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85E90058-F418-4A1A-A048-474C02DC392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ase" sheetId="10" r:id="rId1"/>
    <sheet name="per capita" sheetId="19" r:id="rId2"/>
    <sheet name="IED" sheetId="20" r:id="rId3"/>
    <sheet name="PMAQ-CEO" sheetId="21" r:id="rId4"/>
  </sheets>
  <definedNames>
    <definedName name="_xlnm._FilterDatabase" localSheetId="2" hidden="1">IED!$B$3:$H$3</definedName>
    <definedName name="_xlnm._FilterDatabase" localSheetId="3" hidden="1">'PMAQ-CEO'!$A$1:$F$949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0" l="1"/>
  <c r="D70" i="10"/>
  <c r="F70" i="10" s="1"/>
  <c r="C9" i="10"/>
  <c r="C63" i="10"/>
  <c r="F63" i="10" s="1"/>
  <c r="C35" i="10"/>
  <c r="C7" i="10"/>
  <c r="C18" i="10" s="1"/>
  <c r="C6" i="10"/>
  <c r="C71" i="10" l="1"/>
  <c r="F71" i="10" s="1"/>
  <c r="C69" i="10"/>
  <c r="F69" i="10" s="1"/>
  <c r="C68" i="10"/>
  <c r="F68" i="10" s="1"/>
  <c r="C67" i="10"/>
  <c r="F67" i="10" s="1"/>
  <c r="C66" i="10"/>
  <c r="F66" i="10" s="1"/>
  <c r="C65" i="10"/>
  <c r="F65" i="10" s="1"/>
  <c r="C64" i="10"/>
  <c r="F64" i="10" s="1"/>
  <c r="D60" i="10"/>
  <c r="D59" i="10"/>
  <c r="D58" i="10"/>
  <c r="D57" i="10"/>
  <c r="C72" i="10"/>
  <c r="F72" i="10" s="1"/>
  <c r="C62" i="10"/>
  <c r="F62" i="10" s="1"/>
  <c r="C61" i="10"/>
  <c r="F61" i="10" s="1"/>
  <c r="C60" i="10"/>
  <c r="C59" i="10"/>
  <c r="C58" i="10"/>
  <c r="C57" i="10"/>
  <c r="D31" i="10"/>
  <c r="D30" i="10"/>
  <c r="D29" i="10"/>
  <c r="C31" i="10"/>
  <c r="C30" i="10"/>
  <c r="C29" i="10"/>
  <c r="E20" i="10"/>
  <c r="D20" i="10"/>
  <c r="D19" i="10"/>
  <c r="E19" i="10"/>
  <c r="E18" i="10"/>
  <c r="D18" i="10"/>
  <c r="C20" i="10"/>
  <c r="C19" i="10"/>
  <c r="F57" i="10" l="1"/>
  <c r="F31" i="10"/>
  <c r="F30" i="10"/>
  <c r="F29" i="10"/>
  <c r="F58" i="10"/>
  <c r="F59" i="10"/>
  <c r="F60" i="10"/>
  <c r="C32" i="10" l="1"/>
  <c r="C73" i="10"/>
  <c r="F18" i="10" l="1"/>
  <c r="F19" i="10"/>
  <c r="F20" i="10"/>
  <c r="F22" i="10" l="1"/>
</calcChain>
</file>

<file path=xl/sharedStrings.xml><?xml version="1.0" encoding="utf-8"?>
<sst xmlns="http://schemas.openxmlformats.org/spreadsheetml/2006/main" count="35417" uniqueCount="10723">
  <si>
    <t>INCENTIVO FINANCEIRO DA APS - EQUIPES DE SAÚDE DA FAMÍLIA/ESF E EQUIPES DE ATENÇÃO PRIMÁRIA/EAP</t>
  </si>
  <si>
    <t>INCENTIVO FINANCEIRO DA APS - EQUIPES MULTIPROFISSIONAIS - EMULTI</t>
  </si>
  <si>
    <t>INCENTIVO FINANCEIRO PARA ATENÇÃO À SAÚDE BUCAL</t>
  </si>
  <si>
    <t>Índice de Vulnerabilidade Social</t>
  </si>
  <si>
    <t>Índice de Equidade e Dimensionamento (IED)</t>
  </si>
  <si>
    <t>INCENTIVO FINANCEIRO DA APS - DEMAIS PROGRAMAS, SERVIÇOS E EQUIPES DA ATENÇÃO PRIMÁRIA À SAÚDE</t>
  </si>
  <si>
    <t>Município</t>
  </si>
  <si>
    <t>Engenheiro Caldas</t>
  </si>
  <si>
    <t>Valor total</t>
  </si>
  <si>
    <t xml:space="preserve">nº eSF </t>
  </si>
  <si>
    <t>nº eAP 30h</t>
  </si>
  <si>
    <t>nº eAP 20h</t>
  </si>
  <si>
    <t>Valor eSF</t>
  </si>
  <si>
    <t>Valor eAP 30h</t>
  </si>
  <si>
    <t>Valor eAP 20h</t>
  </si>
  <si>
    <t>Valor Mais Médicos</t>
  </si>
  <si>
    <t>Qualidade</t>
  </si>
  <si>
    <t>III</t>
  </si>
  <si>
    <t>Bom</t>
  </si>
  <si>
    <t>Fixo</t>
  </si>
  <si>
    <t>Vínculo</t>
  </si>
  <si>
    <t>Total</t>
  </si>
  <si>
    <t>Montante total</t>
  </si>
  <si>
    <t>IV</t>
  </si>
  <si>
    <t>Valor e-Multi Ampliada</t>
  </si>
  <si>
    <t>Valor e-Multi Complementar</t>
  </si>
  <si>
    <t>Valor e-Multi Estratégica</t>
  </si>
  <si>
    <t>População</t>
  </si>
  <si>
    <t>Valor eSB Comum I</t>
  </si>
  <si>
    <t>Valor eSB Comum II</t>
  </si>
  <si>
    <t>Valor eSB Quil/Assent I</t>
  </si>
  <si>
    <t>Valor eSB Quil/Assent II</t>
  </si>
  <si>
    <t>Valor eSB 20h</t>
  </si>
  <si>
    <t>Valor eSB 30h</t>
  </si>
  <si>
    <t>Valor CEO I</t>
  </si>
  <si>
    <t>Valor CEO II</t>
  </si>
  <si>
    <t>Valor CEO III</t>
  </si>
  <si>
    <t>Valor UOM</t>
  </si>
  <si>
    <t>Valor SESB</t>
  </si>
  <si>
    <t>nº e-Multi Ampliada</t>
  </si>
  <si>
    <t>nº e-Multi Complementar</t>
  </si>
  <si>
    <t>nº e-Multi Estratégica</t>
  </si>
  <si>
    <t>nº eSB Comum I</t>
  </si>
  <si>
    <t>nº eSB Comum II</t>
  </si>
  <si>
    <t>nº eSB Quil/Assent I</t>
  </si>
  <si>
    <t>nº eSB Quil/Assent II</t>
  </si>
  <si>
    <t>nº eSB 20h</t>
  </si>
  <si>
    <t>nº eSB 30h</t>
  </si>
  <si>
    <t>nº CEO I</t>
  </si>
  <si>
    <t>nº CEO II</t>
  </si>
  <si>
    <t>nº CEO III</t>
  </si>
  <si>
    <t>nº UOM</t>
  </si>
  <si>
    <t>nº SESB</t>
  </si>
  <si>
    <t>nº CEO I na RCPD</t>
  </si>
  <si>
    <t>nº CEO II na RCPD</t>
  </si>
  <si>
    <t>nº CEO III na RCPD</t>
  </si>
  <si>
    <t>Valor CEO I na RCPD</t>
  </si>
  <si>
    <t>Valor CEO II na RCPD</t>
  </si>
  <si>
    <t>Valor CEO III na RCPD</t>
  </si>
  <si>
    <t>Carangola</t>
  </si>
  <si>
    <t>Arcos</t>
  </si>
  <si>
    <t>Abre Campo</t>
  </si>
  <si>
    <t>UF</t>
  </si>
  <si>
    <t>IBGE</t>
  </si>
  <si>
    <t>Valor mensal</t>
  </si>
  <si>
    <t>Valor anual</t>
  </si>
  <si>
    <t>AC</t>
  </si>
  <si>
    <t>Assis Brasil</t>
  </si>
  <si>
    <t>Bujari</t>
  </si>
  <si>
    <t>Cruzeiro do Sul</t>
  </si>
  <si>
    <t>Feijó</t>
  </si>
  <si>
    <t>Jordão</t>
  </si>
  <si>
    <t>Manoel Urbano</t>
  </si>
  <si>
    <t>AL</t>
  </si>
  <si>
    <t>Arapiraca</t>
  </si>
  <si>
    <t>Barra de Santo Antônio</t>
  </si>
  <si>
    <t>Belém</t>
  </si>
  <si>
    <t>Coité do Nóia</t>
  </si>
  <si>
    <t>Craíbas</t>
  </si>
  <si>
    <t>Feira Grande</t>
  </si>
  <si>
    <t>Japaratinga</t>
  </si>
  <si>
    <t>Lagoa da Canoa</t>
  </si>
  <si>
    <t>Maravilha</t>
  </si>
  <si>
    <t>Marechal Deodoro</t>
  </si>
  <si>
    <t>Maribondo</t>
  </si>
  <si>
    <t>Monteirópolis</t>
  </si>
  <si>
    <t>Pariconha</t>
  </si>
  <si>
    <t>Paripueira</t>
  </si>
  <si>
    <t>Pilar</t>
  </si>
  <si>
    <t>Porto de Pedras</t>
  </si>
  <si>
    <t>Rio Largo</t>
  </si>
  <si>
    <t>Santana do Mundaú</t>
  </si>
  <si>
    <t>São Miguel dos Milagres</t>
  </si>
  <si>
    <t>Satuba</t>
  </si>
  <si>
    <t>AM</t>
  </si>
  <si>
    <t>Autazes</t>
  </si>
  <si>
    <t>Beruri</t>
  </si>
  <si>
    <t>Boa Vista do Ramos</t>
  </si>
  <si>
    <t>Boca do Acre</t>
  </si>
  <si>
    <t>Canutama</t>
  </si>
  <si>
    <t>Carauari</t>
  </si>
  <si>
    <t>Fonte Boa</t>
  </si>
  <si>
    <t>Humaitá</t>
  </si>
  <si>
    <t>Iranduba</t>
  </si>
  <si>
    <t>Itamarati</t>
  </si>
  <si>
    <t>Itapiranga</t>
  </si>
  <si>
    <t>Japurá</t>
  </si>
  <si>
    <t>Jutaí</t>
  </si>
  <si>
    <t>Manacapuru</t>
  </si>
  <si>
    <t>Santo Antônio do Içá</t>
  </si>
  <si>
    <t>São Gabriel da Cachoeira</t>
  </si>
  <si>
    <t>Silves</t>
  </si>
  <si>
    <t>Tapauá</t>
  </si>
  <si>
    <t>Tefé</t>
  </si>
  <si>
    <t>Tonantins</t>
  </si>
  <si>
    <t>Uarini</t>
  </si>
  <si>
    <t>Urucará</t>
  </si>
  <si>
    <t>BA</t>
  </si>
  <si>
    <t>Aiquara</t>
  </si>
  <si>
    <t>Alcobaça</t>
  </si>
  <si>
    <t>Anagé</t>
  </si>
  <si>
    <t>Andorinha</t>
  </si>
  <si>
    <t>Aracatu</t>
  </si>
  <si>
    <t>Aurelino Leal</t>
  </si>
  <si>
    <t>Barra da Estiva</t>
  </si>
  <si>
    <t>Barra do Choça</t>
  </si>
  <si>
    <t>Barra do Mendes</t>
  </si>
  <si>
    <t>Barra do Rocha</t>
  </si>
  <si>
    <t>Barreiras</t>
  </si>
  <si>
    <t>Barro Preto</t>
  </si>
  <si>
    <t>Belo Campo</t>
  </si>
  <si>
    <t>Boa Nova</t>
  </si>
  <si>
    <t>Botuporã</t>
  </si>
  <si>
    <t>Brotas de Macaúbas</t>
  </si>
  <si>
    <t>Brumado</t>
  </si>
  <si>
    <t>Caém</t>
  </si>
  <si>
    <t>Caetité</t>
  </si>
  <si>
    <t>Campo Alegre de Lourdes</t>
  </si>
  <si>
    <t>Canápolis</t>
  </si>
  <si>
    <t>Canavieiras</t>
  </si>
  <si>
    <t>Cândido Sales</t>
  </si>
  <si>
    <t>Cansanção</t>
  </si>
  <si>
    <t>Capim Grosso</t>
  </si>
  <si>
    <t>Caraíbas</t>
  </si>
  <si>
    <t>Coaraci</t>
  </si>
  <si>
    <t>Cocos</t>
  </si>
  <si>
    <t>Conceição do Coité</t>
  </si>
  <si>
    <t>Conceição do Jacuípe</t>
  </si>
  <si>
    <t>Contendas do Sincorá</t>
  </si>
  <si>
    <t>Coração de Maria</t>
  </si>
  <si>
    <t>Coronel João Sá</t>
  </si>
  <si>
    <t>Correntina</t>
  </si>
  <si>
    <t>Cristópolis</t>
  </si>
  <si>
    <t>Dário Meira</t>
  </si>
  <si>
    <t>Dom Macedo Costa</t>
  </si>
  <si>
    <t>Encruzilhada</t>
  </si>
  <si>
    <t>Érico Cardoso</t>
  </si>
  <si>
    <t>Euclides da Cunha</t>
  </si>
  <si>
    <t>Fátima</t>
  </si>
  <si>
    <t>Filadélfia</t>
  </si>
  <si>
    <t>Floresta Azul</t>
  </si>
  <si>
    <t>Glória</t>
  </si>
  <si>
    <t>Guajeru</t>
  </si>
  <si>
    <t>Guanambi</t>
  </si>
  <si>
    <t>Iaçu</t>
  </si>
  <si>
    <t>Ibiassucê</t>
  </si>
  <si>
    <t>Ibicaraí</t>
  </si>
  <si>
    <t>Ibicoara</t>
  </si>
  <si>
    <t>Ibirapitanga</t>
  </si>
  <si>
    <t>Ibirapuã</t>
  </si>
  <si>
    <t>Ibirataia</t>
  </si>
  <si>
    <t>Igrapiúna</t>
  </si>
  <si>
    <t>Ilhéus</t>
  </si>
  <si>
    <t>Iramaia</t>
  </si>
  <si>
    <t>Irecê</t>
  </si>
  <si>
    <t>Itaberaba</t>
  </si>
  <si>
    <t>Itagi</t>
  </si>
  <si>
    <t>Itagibá</t>
  </si>
  <si>
    <t>Itambé</t>
  </si>
  <si>
    <t>Itapé</t>
  </si>
  <si>
    <t>Itatim</t>
  </si>
  <si>
    <t>Iuiu</t>
  </si>
  <si>
    <t>Jaborandi</t>
  </si>
  <si>
    <t>Jacobina</t>
  </si>
  <si>
    <t>Jequié</t>
  </si>
  <si>
    <t>Jitaúna</t>
  </si>
  <si>
    <t>Juazeiro</t>
  </si>
  <si>
    <t>Jucuruçu</t>
  </si>
  <si>
    <t>Jussara</t>
  </si>
  <si>
    <t>Jussari</t>
  </si>
  <si>
    <t>Jussiape</t>
  </si>
  <si>
    <t>Lafaiete Coutinho</t>
  </si>
  <si>
    <t>Lamarão</t>
  </si>
  <si>
    <t>Luís Eduardo Magalhães</t>
  </si>
  <si>
    <t>Macarani</t>
  </si>
  <si>
    <t>Maetinga</t>
  </si>
  <si>
    <t>Malhada de Pedras</t>
  </si>
  <si>
    <t>Manoel Vitorino</t>
  </si>
  <si>
    <t>Mansidão</t>
  </si>
  <si>
    <t>Maracás</t>
  </si>
  <si>
    <t>Maraú</t>
  </si>
  <si>
    <t>Milagres</t>
  </si>
  <si>
    <t>Mirante</t>
  </si>
  <si>
    <t>Mucugê</t>
  </si>
  <si>
    <t>Mulungu do Morro</t>
  </si>
  <si>
    <t>Nordestina</t>
  </si>
  <si>
    <t>Nova Fátima</t>
  </si>
  <si>
    <t>Ourolândia</t>
  </si>
  <si>
    <t>Palmeiras</t>
  </si>
  <si>
    <t>Piatã</t>
  </si>
  <si>
    <t>Pilão Arcado</t>
  </si>
  <si>
    <t>Piraí do Norte</t>
  </si>
  <si>
    <t>Poções</t>
  </si>
  <si>
    <t>Ponto Novo</t>
  </si>
  <si>
    <t>Porto Seguro</t>
  </si>
  <si>
    <t>Potiraguá</t>
  </si>
  <si>
    <t>Prado</t>
  </si>
  <si>
    <t>Presidente Jânio Quadros</t>
  </si>
  <si>
    <t>Queimadas</t>
  </si>
  <si>
    <t>Quixabeira</t>
  </si>
  <si>
    <t>Ribeirão do Largo</t>
  </si>
  <si>
    <t>Rio de Contas</t>
  </si>
  <si>
    <t>Rodelas</t>
  </si>
  <si>
    <t>Santa Brígida</t>
  </si>
  <si>
    <t>Santa Cruz Cabrália</t>
  </si>
  <si>
    <t>Santa Luzia</t>
  </si>
  <si>
    <t>Santaluz</t>
  </si>
  <si>
    <t>São Gonçalo dos Campos</t>
  </si>
  <si>
    <t>Sapeaçu</t>
  </si>
  <si>
    <t>Seabra</t>
  </si>
  <si>
    <t>Serra do Ramalho</t>
  </si>
  <si>
    <t>Serra Preta</t>
  </si>
  <si>
    <t>Sítio do Mato</t>
  </si>
  <si>
    <t>Sítio do Quinto</t>
  </si>
  <si>
    <t>Sobradinho</t>
  </si>
  <si>
    <t>Tanhaçu</t>
  </si>
  <si>
    <t>Teolândia</t>
  </si>
  <si>
    <t>Tremedal</t>
  </si>
  <si>
    <t>Uauá</t>
  </si>
  <si>
    <t>Una</t>
  </si>
  <si>
    <t>Uruçuca</t>
  </si>
  <si>
    <t>Várzea Nova</t>
  </si>
  <si>
    <t>Varzedo</t>
  </si>
  <si>
    <t>Vitória da Conquista</t>
  </si>
  <si>
    <t>Wagner</t>
  </si>
  <si>
    <t>Wanderley</t>
  </si>
  <si>
    <t>Wenceslau Guimarães</t>
  </si>
  <si>
    <t>CE</t>
  </si>
  <si>
    <t>Acaraú</t>
  </si>
  <si>
    <t>Ararendá</t>
  </si>
  <si>
    <t>Barbalha</t>
  </si>
  <si>
    <t>Brejo Santo</t>
  </si>
  <si>
    <t>Cascavel</t>
  </si>
  <si>
    <t>Catunda</t>
  </si>
  <si>
    <t>Crateús</t>
  </si>
  <si>
    <t>Cruz</t>
  </si>
  <si>
    <t>Eusébio</t>
  </si>
  <si>
    <t>Fortim</t>
  </si>
  <si>
    <t>Frecheirinha</t>
  </si>
  <si>
    <t>Granjeiro</t>
  </si>
  <si>
    <t>Guaraciaba do Norte</t>
  </si>
  <si>
    <t>Guaramiranga</t>
  </si>
  <si>
    <t>Horizonte</t>
  </si>
  <si>
    <t>Icapuí</t>
  </si>
  <si>
    <t>Itaitinga</t>
  </si>
  <si>
    <t>Itarema</t>
  </si>
  <si>
    <t>Jardim</t>
  </si>
  <si>
    <t>Jijoca de Jericoacoara</t>
  </si>
  <si>
    <t>Juazeiro do Norte</t>
  </si>
  <si>
    <t>Maracanaú</t>
  </si>
  <si>
    <t>Milhã</t>
  </si>
  <si>
    <t>Miraíma</t>
  </si>
  <si>
    <t>Missão Velha</t>
  </si>
  <si>
    <t>Paracuru</t>
  </si>
  <si>
    <t>Parambu</t>
  </si>
  <si>
    <t>Pindoretama</t>
  </si>
  <si>
    <t>Porteiras</t>
  </si>
  <si>
    <t>Reriutaba</t>
  </si>
  <si>
    <t>São Gonçalo do Amarante</t>
  </si>
  <si>
    <t>Tauá</t>
  </si>
  <si>
    <t>Tianguá</t>
  </si>
  <si>
    <t>Trairi</t>
  </si>
  <si>
    <t>ES</t>
  </si>
  <si>
    <t>Afonso Cláudio</t>
  </si>
  <si>
    <t>Água Doce do Norte</t>
  </si>
  <si>
    <t>Águia Branca</t>
  </si>
  <si>
    <t>Bom Jesus do Norte</t>
  </si>
  <si>
    <t>Brejetuba</t>
  </si>
  <si>
    <t>Divino de São Lourenço</t>
  </si>
  <si>
    <t>Domingos Martins</t>
  </si>
  <si>
    <t>Ibitirama</t>
  </si>
  <si>
    <t>Irupi</t>
  </si>
  <si>
    <t>Itapemirim</t>
  </si>
  <si>
    <t>Itarana</t>
  </si>
  <si>
    <t>Laranja da Terra</t>
  </si>
  <si>
    <t>Marataízes</t>
  </si>
  <si>
    <t>Marechal Floriano</t>
  </si>
  <si>
    <t>Muniz Freire</t>
  </si>
  <si>
    <t>Presidente Kennedy</t>
  </si>
  <si>
    <t>Santa Leopoldina</t>
  </si>
  <si>
    <t>Santa Maria de Jetibá</t>
  </si>
  <si>
    <t>São José do Calçado</t>
  </si>
  <si>
    <t>GO</t>
  </si>
  <si>
    <t>Abadia de Goiás</t>
  </si>
  <si>
    <t>Água Limpa</t>
  </si>
  <si>
    <t>Águas Lindas de Goiás</t>
  </si>
  <si>
    <t>Alto Paraíso de Goiás</t>
  </si>
  <si>
    <t>Anápolis</t>
  </si>
  <si>
    <t>Aparecida do Rio Doce</t>
  </si>
  <si>
    <t>Aporé</t>
  </si>
  <si>
    <t>Araçu</t>
  </si>
  <si>
    <t>Aragoiânia</t>
  </si>
  <si>
    <t>Arenópolis</t>
  </si>
  <si>
    <t>Aurilândia</t>
  </si>
  <si>
    <t>Avelinópolis</t>
  </si>
  <si>
    <t>Bela Vista de Goiás</t>
  </si>
  <si>
    <t>Bonfinópolis</t>
  </si>
  <si>
    <t>Brazabrantes</t>
  </si>
  <si>
    <t>Buriti Alegre</t>
  </si>
  <si>
    <t>Buriti de Goiás</t>
  </si>
  <si>
    <t>Cachoeira de Goiás</t>
  </si>
  <si>
    <t>Caldas Novas</t>
  </si>
  <si>
    <t>Caldazinha</t>
  </si>
  <si>
    <t>Campestre de Goiás</t>
  </si>
  <si>
    <t>Campinaçu</t>
  </si>
  <si>
    <t>Campos Verdes</t>
  </si>
  <si>
    <t>Catalão</t>
  </si>
  <si>
    <t>Caturaí</t>
  </si>
  <si>
    <t>Chapadão do Céu</t>
  </si>
  <si>
    <t>Cidade Ocidental</t>
  </si>
  <si>
    <t>Cocalzinho de Goiás</t>
  </si>
  <si>
    <t>Colinas do Sul</t>
  </si>
  <si>
    <t>Córrego do Ouro</t>
  </si>
  <si>
    <t>Cristalina</t>
  </si>
  <si>
    <t>Cristianópolis</t>
  </si>
  <si>
    <t>Cromínia</t>
  </si>
  <si>
    <t>Cumari</t>
  </si>
  <si>
    <t>Damianópolis</t>
  </si>
  <si>
    <t>Edealina</t>
  </si>
  <si>
    <t>Faina</t>
  </si>
  <si>
    <t>Fazenda Nova</t>
  </si>
  <si>
    <t>Formoso</t>
  </si>
  <si>
    <t>Goianápolis</t>
  </si>
  <si>
    <t>Goianésia</t>
  </si>
  <si>
    <t>Goianira</t>
  </si>
  <si>
    <t>Goiás</t>
  </si>
  <si>
    <t>Goiatuba</t>
  </si>
  <si>
    <t>Guapó</t>
  </si>
  <si>
    <t>Guaraíta</t>
  </si>
  <si>
    <t>Guarani de Goiás</t>
  </si>
  <si>
    <t>Guarinos</t>
  </si>
  <si>
    <t>Hidrolândia</t>
  </si>
  <si>
    <t>Hidrolina</t>
  </si>
  <si>
    <t>Indiara</t>
  </si>
  <si>
    <t>Ipiranga de Goiás</t>
  </si>
  <si>
    <t>Iporá</t>
  </si>
  <si>
    <t>Itaberaí</t>
  </si>
  <si>
    <t>Itaguari</t>
  </si>
  <si>
    <t>Itapirapuã</t>
  </si>
  <si>
    <t>Itapuranga</t>
  </si>
  <si>
    <t>Itumbiara</t>
  </si>
  <si>
    <t>Ivolândia</t>
  </si>
  <si>
    <t>Jandaia</t>
  </si>
  <si>
    <t>Jataí</t>
  </si>
  <si>
    <t>Jaupaci</t>
  </si>
  <si>
    <t>Leopoldo de Bulhões</t>
  </si>
  <si>
    <t>Mairipotaba</t>
  </si>
  <si>
    <t>Mara Rosa</t>
  </si>
  <si>
    <t>Marzagão</t>
  </si>
  <si>
    <t>Mimoso de Goiás</t>
  </si>
  <si>
    <t>Mineiros</t>
  </si>
  <si>
    <t>Moiporá</t>
  </si>
  <si>
    <t>Montes Claros de Goiás</t>
  </si>
  <si>
    <t>Morrinhos</t>
  </si>
  <si>
    <t>Morro Agudo de Goiás</t>
  </si>
  <si>
    <t>Mossâmedes</t>
  </si>
  <si>
    <t>Mundo Novo</t>
  </si>
  <si>
    <t>Nerópolis</t>
  </si>
  <si>
    <t>Nova Glória</t>
  </si>
  <si>
    <t>Nova Iguaçu de Goiás</t>
  </si>
  <si>
    <t>Novo Brasil</t>
  </si>
  <si>
    <t>Orizona</t>
  </si>
  <si>
    <t>Ouro Verde de Goiás</t>
  </si>
  <si>
    <t>Ouvidor</t>
  </si>
  <si>
    <t>Palmeiras de Goiás</t>
  </si>
  <si>
    <t>Palminópolis</t>
  </si>
  <si>
    <t>Pilar de Goiás</t>
  </si>
  <si>
    <t>Piracanjuba</t>
  </si>
  <si>
    <t>Piranhas</t>
  </si>
  <si>
    <t>Pirenópolis</t>
  </si>
  <si>
    <t>Pires do Rio</t>
  </si>
  <si>
    <t>Planaltina</t>
  </si>
  <si>
    <t>Pontalina</t>
  </si>
  <si>
    <t>Porteirão</t>
  </si>
  <si>
    <t>Professor Jamil</t>
  </si>
  <si>
    <t>Rialma</t>
  </si>
  <si>
    <t>Sanclerlândia</t>
  </si>
  <si>
    <t>Santa Cruz de Goiás</t>
  </si>
  <si>
    <t>Santa Rosa de Goiás</t>
  </si>
  <si>
    <t>Santa Tereza de Goiás</t>
  </si>
  <si>
    <t>Santa Terezinha de Goiás</t>
  </si>
  <si>
    <t>Santo Antônio de Goiás</t>
  </si>
  <si>
    <t>São Francisco de Goiás</t>
  </si>
  <si>
    <t>São João da Paraúna</t>
  </si>
  <si>
    <t>São Miguel do Araguaia</t>
  </si>
  <si>
    <t>São Miguel do Passa Quatro</t>
  </si>
  <si>
    <t>São Patrício</t>
  </si>
  <si>
    <t>Senador Canedo</t>
  </si>
  <si>
    <t>Silvânia</t>
  </si>
  <si>
    <t>Taquaral de Goiás</t>
  </si>
  <si>
    <t>Três Ranchos</t>
  </si>
  <si>
    <t>Trindade</t>
  </si>
  <si>
    <t>Uruaçu</t>
  </si>
  <si>
    <t>Urutaí</t>
  </si>
  <si>
    <t>Valparaíso de Goiás</t>
  </si>
  <si>
    <t>Vianópolis</t>
  </si>
  <si>
    <t>MA</t>
  </si>
  <si>
    <t>Amapá do Maranhão</t>
  </si>
  <si>
    <t>Balsas</t>
  </si>
  <si>
    <t>Barreirinhas</t>
  </si>
  <si>
    <t>Bela Vista do Maranhão</t>
  </si>
  <si>
    <t>Belágua</t>
  </si>
  <si>
    <t>Brejo de Areia</t>
  </si>
  <si>
    <t>Buriti</t>
  </si>
  <si>
    <t>Cachoeira Grande</t>
  </si>
  <si>
    <t>Cantanhede</t>
  </si>
  <si>
    <t>Capinzal do Norte</t>
  </si>
  <si>
    <t>Carutapera</t>
  </si>
  <si>
    <t>Chapadinha</t>
  </si>
  <si>
    <t>Davinópolis</t>
  </si>
  <si>
    <t>Esperantinópolis</t>
  </si>
  <si>
    <t>Fernando Falcão</t>
  </si>
  <si>
    <t>Governador Newton Bello</t>
  </si>
  <si>
    <t>Grajaú</t>
  </si>
  <si>
    <t>Imperatriz</t>
  </si>
  <si>
    <t>João Lisboa</t>
  </si>
  <si>
    <t>Junco do Maranhão</t>
  </si>
  <si>
    <t>Luís Domingues</t>
  </si>
  <si>
    <t>Matões do Norte</t>
  </si>
  <si>
    <t>Milagres do Maranhão</t>
  </si>
  <si>
    <t>Montes Altos</t>
  </si>
  <si>
    <t>Paço do Lumiar</t>
  </si>
  <si>
    <t>Palmeirândia</t>
  </si>
  <si>
    <t>Paulino Neves</t>
  </si>
  <si>
    <t>Pinheiro</t>
  </si>
  <si>
    <t>Pio XII</t>
  </si>
  <si>
    <t>Porto Rico do Maranhão</t>
  </si>
  <si>
    <t>Riachão</t>
  </si>
  <si>
    <t>São Bento</t>
  </si>
  <si>
    <t>São Domingos do Azeitão</t>
  </si>
  <si>
    <t>São José de Ribamar</t>
  </si>
  <si>
    <t>São Pedro da Água Branca</t>
  </si>
  <si>
    <t>São Pedro dos Crentes</t>
  </si>
  <si>
    <t>São Raimundo do Doca Bezerra</t>
  </si>
  <si>
    <t>Senador La Rocque</t>
  </si>
  <si>
    <t>Tasso Fragoso</t>
  </si>
  <si>
    <t>Timon</t>
  </si>
  <si>
    <t>Trizidela do Vale</t>
  </si>
  <si>
    <t>Turiaçu</t>
  </si>
  <si>
    <t>Turilândia</t>
  </si>
  <si>
    <t>MG</t>
  </si>
  <si>
    <t>Água Comprida</t>
  </si>
  <si>
    <t>Águas Vermelhas</t>
  </si>
  <si>
    <t>Aimorés</t>
  </si>
  <si>
    <t>Aiuruoca</t>
  </si>
  <si>
    <t>Alagoa</t>
  </si>
  <si>
    <t>Alto Jequitibá</t>
  </si>
  <si>
    <t>Alto Rio Doce</t>
  </si>
  <si>
    <t>Alvarenga</t>
  </si>
  <si>
    <t>Alvorada de Minas</t>
  </si>
  <si>
    <t>Arantina</t>
  </si>
  <si>
    <t>Araporã</t>
  </si>
  <si>
    <t>Araxá</t>
  </si>
  <si>
    <t>Argirita</t>
  </si>
  <si>
    <t>Ataléia</t>
  </si>
  <si>
    <t>Bandeira</t>
  </si>
  <si>
    <t>Bandeira do Sul</t>
  </si>
  <si>
    <t>Barra Longa</t>
  </si>
  <si>
    <t>Belo Vale</t>
  </si>
  <si>
    <t>Bias Fortes</t>
  </si>
  <si>
    <t>Bocaina de Minas</t>
  </si>
  <si>
    <t>Bom Despacho</t>
  </si>
  <si>
    <t>Bom Jardim de Minas</t>
  </si>
  <si>
    <t>Bom Jesus da Penha</t>
  </si>
  <si>
    <t>Bom Repouso</t>
  </si>
  <si>
    <t>Bonfim</t>
  </si>
  <si>
    <t>Bonfinópolis de Minas</t>
  </si>
  <si>
    <t>Brás Pires</t>
  </si>
  <si>
    <t>Bugre</t>
  </si>
  <si>
    <t>Cachoeira da Prata</t>
  </si>
  <si>
    <t>Cachoeira de Minas</t>
  </si>
  <si>
    <t>Cajuri</t>
  </si>
  <si>
    <t>Camanducaia</t>
  </si>
  <si>
    <t>Campo Florido</t>
  </si>
  <si>
    <t>Canaã</t>
  </si>
  <si>
    <t>Capelinha</t>
  </si>
  <si>
    <t>Capim Branco</t>
  </si>
  <si>
    <t>Capitólio</t>
  </si>
  <si>
    <t>Carlos Chagas</t>
  </si>
  <si>
    <t>Carmo do Cajuru</t>
  </si>
  <si>
    <t>Catas Altas</t>
  </si>
  <si>
    <t>Catuji</t>
  </si>
  <si>
    <t>Chalé</t>
  </si>
  <si>
    <t>Chiador</t>
  </si>
  <si>
    <t>Cláudio</t>
  </si>
  <si>
    <t>Comercinho</t>
  </si>
  <si>
    <t>Conceição da Aparecida</t>
  </si>
  <si>
    <t>Conceição do Mato Dentro</t>
  </si>
  <si>
    <t>Confins</t>
  </si>
  <si>
    <t>Conselheiro Lafaiete</t>
  </si>
  <si>
    <t>Coroaci</t>
  </si>
  <si>
    <t>Coromandel</t>
  </si>
  <si>
    <t>Coronel Xavier Chaves</t>
  </si>
  <si>
    <t>Córrego do Bom Jesus</t>
  </si>
  <si>
    <t>Córrego Novo</t>
  </si>
  <si>
    <t>Cristina</t>
  </si>
  <si>
    <t>Crucilândia</t>
  </si>
  <si>
    <t>Datas</t>
  </si>
  <si>
    <t>Delfinópolis</t>
  </si>
  <si>
    <t>Desterro de Entre Rios</t>
  </si>
  <si>
    <t>Desterro do Melo</t>
  </si>
  <si>
    <t>Divinésia</t>
  </si>
  <si>
    <t>Divino</t>
  </si>
  <si>
    <t>Dom Bosco</t>
  </si>
  <si>
    <t>Dom Joaquim</t>
  </si>
  <si>
    <t>Dom Silvério</t>
  </si>
  <si>
    <t>Dom Viçoso</t>
  </si>
  <si>
    <t>Dores do Turvo</t>
  </si>
  <si>
    <t>Ervália</t>
  </si>
  <si>
    <t>Esmeraldas</t>
  </si>
  <si>
    <t>Espírito Santo do Dourado</t>
  </si>
  <si>
    <t>Estiva</t>
  </si>
  <si>
    <t>Extrema</t>
  </si>
  <si>
    <t>Fama</t>
  </si>
  <si>
    <t>Felício dos Santos</t>
  </si>
  <si>
    <t>Ferros</t>
  </si>
  <si>
    <t>Florestal</t>
  </si>
  <si>
    <t>Formiga</t>
  </si>
  <si>
    <t>Fortuna de Minas</t>
  </si>
  <si>
    <t>Funilândia</t>
  </si>
  <si>
    <t>Goianá</t>
  </si>
  <si>
    <t>Gonçalves</t>
  </si>
  <si>
    <t>Grupiara</t>
  </si>
  <si>
    <t>Guaraciama</t>
  </si>
  <si>
    <t>Guaranésia</t>
  </si>
  <si>
    <t>Guidoval</t>
  </si>
  <si>
    <t>Guimarânia</t>
  </si>
  <si>
    <t>Iapu</t>
  </si>
  <si>
    <t>Ibertioga</t>
  </si>
  <si>
    <t>Igarapé</t>
  </si>
  <si>
    <t>Ijaci</t>
  </si>
  <si>
    <t>Ilicínea</t>
  </si>
  <si>
    <t>Imbé de Minas</t>
  </si>
  <si>
    <t>Iraí de Minas</t>
  </si>
  <si>
    <t>Itabirito</t>
  </si>
  <si>
    <t>Itaguara</t>
  </si>
  <si>
    <t>Itambé do Mato Dentro</t>
  </si>
  <si>
    <t>Itamogi</t>
  </si>
  <si>
    <t>Itapeva</t>
  </si>
  <si>
    <t>Itatiaiuçu</t>
  </si>
  <si>
    <t>Itaúna</t>
  </si>
  <si>
    <t>Itaverava</t>
  </si>
  <si>
    <t>Itumirim</t>
  </si>
  <si>
    <t>Itutinga</t>
  </si>
  <si>
    <t>Japaraíba</t>
  </si>
  <si>
    <t>Japonvar</t>
  </si>
  <si>
    <t>Jeceaba</t>
  </si>
  <si>
    <t>Jequeri</t>
  </si>
  <si>
    <t>Jequitibá</t>
  </si>
  <si>
    <t>Jesuânia</t>
  </si>
  <si>
    <t>Juatuba</t>
  </si>
  <si>
    <t>Juruaia</t>
  </si>
  <si>
    <t>Juvenília</t>
  </si>
  <si>
    <t>Lagoa Formosa</t>
  </si>
  <si>
    <t>Lagoa Santa</t>
  </si>
  <si>
    <t>Lajinha</t>
  </si>
  <si>
    <t>Lassance</t>
  </si>
  <si>
    <t>Lima Duarte</t>
  </si>
  <si>
    <t>Limeira do Oeste</t>
  </si>
  <si>
    <t>Luisburgo</t>
  </si>
  <si>
    <t>Luminárias</t>
  </si>
  <si>
    <t>Madre de Deus de Minas</t>
  </si>
  <si>
    <t>Manga</t>
  </si>
  <si>
    <t>Maria da Fé</t>
  </si>
  <si>
    <t>Marilac</t>
  </si>
  <si>
    <t>Mário Campos</t>
  </si>
  <si>
    <t>Maripá de Minas</t>
  </si>
  <si>
    <t>Marliéria</t>
  </si>
  <si>
    <t>Marmelópolis</t>
  </si>
  <si>
    <t>Martinho Campos</t>
  </si>
  <si>
    <t>Mata Verde</t>
  </si>
  <si>
    <t>Mateus Leme</t>
  </si>
  <si>
    <t>Matutina</t>
  </si>
  <si>
    <t>Medeiros</t>
  </si>
  <si>
    <t>Mirabela</t>
  </si>
  <si>
    <t>Moeda</t>
  </si>
  <si>
    <t>Morada Nova de Minas</t>
  </si>
  <si>
    <t>Morro do Pilar</t>
  </si>
  <si>
    <t>Munhoz</t>
  </si>
  <si>
    <t>Mutum</t>
  </si>
  <si>
    <t>Muzambinho</t>
  </si>
  <si>
    <t>Natalândia</t>
  </si>
  <si>
    <t>Ninheira</t>
  </si>
  <si>
    <t>Nova Belém</t>
  </si>
  <si>
    <t>Nova Lima</t>
  </si>
  <si>
    <t>Nova Módica</t>
  </si>
  <si>
    <t>Nova União</t>
  </si>
  <si>
    <t>Olaria</t>
  </si>
  <si>
    <t>Oratórios</t>
  </si>
  <si>
    <t>Orizânia</t>
  </si>
  <si>
    <t>Palmópolis</t>
  </si>
  <si>
    <t>Pará de Minas</t>
  </si>
  <si>
    <t>Paraguaçu</t>
  </si>
  <si>
    <t>Passa Tempo</t>
  </si>
  <si>
    <t>Passa Vinte</t>
  </si>
  <si>
    <t>Patos de Minas</t>
  </si>
  <si>
    <t>Pedra Azul</t>
  </si>
  <si>
    <t>Pedra Bonita</t>
  </si>
  <si>
    <t>Pedra do Anta</t>
  </si>
  <si>
    <t>Pedra do Indaiá</t>
  </si>
  <si>
    <t>Pedra Dourada</t>
  </si>
  <si>
    <t>Pedro Teixeira</t>
  </si>
  <si>
    <t>Pequeri</t>
  </si>
  <si>
    <t>Perdigão</t>
  </si>
  <si>
    <t>Perdizes</t>
  </si>
  <si>
    <t>Piau</t>
  </si>
  <si>
    <t>Piedade do Rio Grande</t>
  </si>
  <si>
    <t>Piracema</t>
  </si>
  <si>
    <t>Piranguçu</t>
  </si>
  <si>
    <t>Piranguinho</t>
  </si>
  <si>
    <t>Pirapetinga</t>
  </si>
  <si>
    <t>Piraúba</t>
  </si>
  <si>
    <t>Piumhi</t>
  </si>
  <si>
    <t>Pocrane</t>
  </si>
  <si>
    <t>Pouso Alto</t>
  </si>
  <si>
    <t>Prata</t>
  </si>
  <si>
    <t>Presidente Kubitschek</t>
  </si>
  <si>
    <t>Prudente de Morais</t>
  </si>
  <si>
    <t>Recreio</t>
  </si>
  <si>
    <t>Reduto</t>
  </si>
  <si>
    <t>Ribeirão Vermelho</t>
  </si>
  <si>
    <t>Rio Espera</t>
  </si>
  <si>
    <t>Rio Paranaíba</t>
  </si>
  <si>
    <t>Rio Piracicaba</t>
  </si>
  <si>
    <t>Rio Vermelho</t>
  </si>
  <si>
    <t>Ritápolis</t>
  </si>
  <si>
    <t>Rodeiro</t>
  </si>
  <si>
    <t>Rosário da Limeira</t>
  </si>
  <si>
    <t>Rubelita</t>
  </si>
  <si>
    <t>Rubim</t>
  </si>
  <si>
    <t>Sacramento</t>
  </si>
  <si>
    <t>Santa Bárbara do Leste</t>
  </si>
  <si>
    <t>Santa Juliana</t>
  </si>
  <si>
    <t>Santa Margarida</t>
  </si>
  <si>
    <t>Santa Rita do Itueto</t>
  </si>
  <si>
    <t>Santa Rosa da Serra</t>
  </si>
  <si>
    <t>Santa Vitória</t>
  </si>
  <si>
    <t>Santana do Manhuaçu</t>
  </si>
  <si>
    <t>Santana do Paraíso</t>
  </si>
  <si>
    <t>Santana do Riacho</t>
  </si>
  <si>
    <t>Santo Antônio do Aventureiro</t>
  </si>
  <si>
    <t>Santo Antônio do Grama</t>
  </si>
  <si>
    <t>Santo Antônio do Itambé</t>
  </si>
  <si>
    <t>Santo Antônio do Rio Abaixo</t>
  </si>
  <si>
    <t>São Brás do Suaçuí</t>
  </si>
  <si>
    <t>São Domingos do Prata</t>
  </si>
  <si>
    <t>São Francisco do Glória</t>
  </si>
  <si>
    <t>São Gonçalo do Rio Abaixo</t>
  </si>
  <si>
    <t>São Gotardo</t>
  </si>
  <si>
    <t>São João Batista do Glória</t>
  </si>
  <si>
    <t>São João da Mata</t>
  </si>
  <si>
    <t>São João do Paraíso</t>
  </si>
  <si>
    <t>São Joaquim de Bicas</t>
  </si>
  <si>
    <t>São José da Barra</t>
  </si>
  <si>
    <t>São José da Lapa</t>
  </si>
  <si>
    <t>São José do Goiabal</t>
  </si>
  <si>
    <t>São Pedro da União</t>
  </si>
  <si>
    <t>São Roque de Minas</t>
  </si>
  <si>
    <t>São Sebastião da Bela Vista</t>
  </si>
  <si>
    <t>São Sebastião da Vargem Alegre</t>
  </si>
  <si>
    <t>São Sebastião do Maranhão</t>
  </si>
  <si>
    <t>São Sebastião do Oeste</t>
  </si>
  <si>
    <t>São Sebastião do Rio Verde</t>
  </si>
  <si>
    <t>São Tiago</t>
  </si>
  <si>
    <t>Sarzedo</t>
  </si>
  <si>
    <t>Senador Amaral</t>
  </si>
  <si>
    <t>Senador Cortes</t>
  </si>
  <si>
    <t>Senador José Bento</t>
  </si>
  <si>
    <t>Sericita</t>
  </si>
  <si>
    <t>Serra da Saudade</t>
  </si>
  <si>
    <t>Serra do Salitre</t>
  </si>
  <si>
    <t>Serranos</t>
  </si>
  <si>
    <t>Serro</t>
  </si>
  <si>
    <t>Silveirânia</t>
  </si>
  <si>
    <t>Simão Pereira</t>
  </si>
  <si>
    <t>Tabuleiro</t>
  </si>
  <si>
    <t>Taparuba</t>
  </si>
  <si>
    <t>Taquaraçu de Minas</t>
  </si>
  <si>
    <t>Tarumirim</t>
  </si>
  <si>
    <t>Teixeiras</t>
  </si>
  <si>
    <t>Tiros</t>
  </si>
  <si>
    <t>Toledo</t>
  </si>
  <si>
    <t>Tombos</t>
  </si>
  <si>
    <t>Tupaciguara</t>
  </si>
  <si>
    <t>Ubaporanga</t>
  </si>
  <si>
    <t>Uberlândia</t>
  </si>
  <si>
    <t>Umburatiba</t>
  </si>
  <si>
    <t>Unaí</t>
  </si>
  <si>
    <t>Uruana de Minas</t>
  </si>
  <si>
    <t>Urucânia</t>
  </si>
  <si>
    <t>Urucuia</t>
  </si>
  <si>
    <t>Vargem Bonita</t>
  </si>
  <si>
    <t>Vermelho Novo</t>
  </si>
  <si>
    <t>Vieiras</t>
  </si>
  <si>
    <t>Virgínia</t>
  </si>
  <si>
    <t>MS</t>
  </si>
  <si>
    <t>Água Clara</t>
  </si>
  <si>
    <t>Antônio João</t>
  </si>
  <si>
    <t>Aparecida do Taboado</t>
  </si>
  <si>
    <t>Bandeirantes</t>
  </si>
  <si>
    <t>Bodoquena</t>
  </si>
  <si>
    <t>Bonito</t>
  </si>
  <si>
    <t>Chapadão do Sul</t>
  </si>
  <si>
    <t>Costa Rica</t>
  </si>
  <si>
    <t>Deodápolis</t>
  </si>
  <si>
    <t>Dourados</t>
  </si>
  <si>
    <t>Fátima do Sul</t>
  </si>
  <si>
    <t>Figueirão</t>
  </si>
  <si>
    <t>Glória de Dourados</t>
  </si>
  <si>
    <t>Guia Lopes da Laguna</t>
  </si>
  <si>
    <t>Inocência</t>
  </si>
  <si>
    <t>Ivinhema</t>
  </si>
  <si>
    <t>Novo Horizonte do Sul</t>
  </si>
  <si>
    <t>Rio Negro</t>
  </si>
  <si>
    <t>Rochedo</t>
  </si>
  <si>
    <t>São Gabriel do Oeste</t>
  </si>
  <si>
    <t>Selvíria</t>
  </si>
  <si>
    <t>Sete Quedas</t>
  </si>
  <si>
    <t>Taquarussu</t>
  </si>
  <si>
    <t>Três Lagoas</t>
  </si>
  <si>
    <t>Vicentina</t>
  </si>
  <si>
    <t>MT</t>
  </si>
  <si>
    <t>Água Boa</t>
  </si>
  <si>
    <t>Alta Floresta</t>
  </si>
  <si>
    <t>Alto Garças</t>
  </si>
  <si>
    <t>Araguaiana</t>
  </si>
  <si>
    <t>Araguainha</t>
  </si>
  <si>
    <t>Arenápolis</t>
  </si>
  <si>
    <t>Aripuanã</t>
  </si>
  <si>
    <t>Barra do Garças</t>
  </si>
  <si>
    <t>Bom Jesus do Araguaia</t>
  </si>
  <si>
    <t>Campo Novo do Parecis</t>
  </si>
  <si>
    <t>Campo Verde</t>
  </si>
  <si>
    <t>Campos de Júlio</t>
  </si>
  <si>
    <t>Canarana</t>
  </si>
  <si>
    <t>Carlinda</t>
  </si>
  <si>
    <t>Cocalinho</t>
  </si>
  <si>
    <t>Confresa</t>
  </si>
  <si>
    <t>Cuiabá</t>
  </si>
  <si>
    <t>Gaúcha do Norte</t>
  </si>
  <si>
    <t>General Carneiro</t>
  </si>
  <si>
    <t>Itanhangá</t>
  </si>
  <si>
    <t>Itaúba</t>
  </si>
  <si>
    <t>Jaciara</t>
  </si>
  <si>
    <t>Juína</t>
  </si>
  <si>
    <t>Juscimeira</t>
  </si>
  <si>
    <t>Lucas do Rio Verde</t>
  </si>
  <si>
    <t>Luciara</t>
  </si>
  <si>
    <t>Marcelândia</t>
  </si>
  <si>
    <t>Matupá</t>
  </si>
  <si>
    <t>Nobres</t>
  </si>
  <si>
    <t>Nortelândia</t>
  </si>
  <si>
    <t>Nova Brasilândia</t>
  </si>
  <si>
    <t>Nova Guarita</t>
  </si>
  <si>
    <t>Nova Marilândia</t>
  </si>
  <si>
    <t>Nova Mutum</t>
  </si>
  <si>
    <t>Nova Nazaré</t>
  </si>
  <si>
    <t>Nova Santa Helena</t>
  </si>
  <si>
    <t>Nova Xavantina</t>
  </si>
  <si>
    <t>Novo São Joaquim</t>
  </si>
  <si>
    <t>Paranaíta</t>
  </si>
  <si>
    <t>Paranatinga</t>
  </si>
  <si>
    <t>Pedra Preta</t>
  </si>
  <si>
    <t>Planalto da Serra</t>
  </si>
  <si>
    <t>Ponte Branca</t>
  </si>
  <si>
    <t>Pontes e Lacerda</t>
  </si>
  <si>
    <t>Porto dos Gaúchos</t>
  </si>
  <si>
    <t>Porto Estrela</t>
  </si>
  <si>
    <t>Poxoréu</t>
  </si>
  <si>
    <t>Primavera do Leste</t>
  </si>
  <si>
    <t>Querência</t>
  </si>
  <si>
    <t>Ribeirãozinho</t>
  </si>
  <si>
    <t>Rondonópolis</t>
  </si>
  <si>
    <t>Salto do Céu</t>
  </si>
  <si>
    <t>Santa Carmem</t>
  </si>
  <si>
    <t>São Félix do Araguaia</t>
  </si>
  <si>
    <t>São José do Xingu</t>
  </si>
  <si>
    <t>Sapezal</t>
  </si>
  <si>
    <t>Serra Nova Dourada</t>
  </si>
  <si>
    <t>Sinop</t>
  </si>
  <si>
    <t>Sorriso</t>
  </si>
  <si>
    <t>Tabaporã</t>
  </si>
  <si>
    <t>Terra Nova do Norte</t>
  </si>
  <si>
    <t>Torixoréu</t>
  </si>
  <si>
    <t>União do Sul</t>
  </si>
  <si>
    <t>Várzea Grande</t>
  </si>
  <si>
    <t>Vera</t>
  </si>
  <si>
    <t>Vila Bela da Santíssima Trindade</t>
  </si>
  <si>
    <t>PA</t>
  </si>
  <si>
    <t>Acará</t>
  </si>
  <si>
    <t>Alenquer</t>
  </si>
  <si>
    <t>Almeirim</t>
  </si>
  <si>
    <t>Altamira</t>
  </si>
  <si>
    <t>Anapu</t>
  </si>
  <si>
    <t>Aveiro</t>
  </si>
  <si>
    <t>Baião</t>
  </si>
  <si>
    <t>Bannach</t>
  </si>
  <si>
    <t>Belterra</t>
  </si>
  <si>
    <t>Bom Jesus do Tocantins</t>
  </si>
  <si>
    <t>Brasil Novo</t>
  </si>
  <si>
    <t>Breves</t>
  </si>
  <si>
    <t>Canaã dos Carajás</t>
  </si>
  <si>
    <t>Capanema</t>
  </si>
  <si>
    <t>Capitão Poço</t>
  </si>
  <si>
    <t>Colares</t>
  </si>
  <si>
    <t>Curionópolis</t>
  </si>
  <si>
    <t>Curuçá</t>
  </si>
  <si>
    <t>Faro</t>
  </si>
  <si>
    <t>Igarapé-Miri</t>
  </si>
  <si>
    <t>Itaituba</t>
  </si>
  <si>
    <t>Jacareacanga</t>
  </si>
  <si>
    <t>Mãe do Rio</t>
  </si>
  <si>
    <t>Mojuí dos Campos</t>
  </si>
  <si>
    <t>Monte Alegre</t>
  </si>
  <si>
    <t>Muaná</t>
  </si>
  <si>
    <t>Novo Progresso</t>
  </si>
  <si>
    <t>Oeiras do Pará</t>
  </si>
  <si>
    <t>Parauapebas</t>
  </si>
  <si>
    <t>Pau D'Arco</t>
  </si>
  <si>
    <t>Peixe-Boi</t>
  </si>
  <si>
    <t>Prainha</t>
  </si>
  <si>
    <t>Rio Maria</t>
  </si>
  <si>
    <t>Salinópolis</t>
  </si>
  <si>
    <t>Santa Izabel do Pará</t>
  </si>
  <si>
    <t>Santa Luzia do Pará</t>
  </si>
  <si>
    <t>Santarém</t>
  </si>
  <si>
    <t>Senador José Porfírio</t>
  </si>
  <si>
    <t>Tomé-Açu</t>
  </si>
  <si>
    <t>Vitória do Xingu</t>
  </si>
  <si>
    <t>Xinguara</t>
  </si>
  <si>
    <t>PB</t>
  </si>
  <si>
    <t>Alagoa Nova</t>
  </si>
  <si>
    <t>Alcantil</t>
  </si>
  <si>
    <t>Algodão de Jandaíra</t>
  </si>
  <si>
    <t>Alhandra</t>
  </si>
  <si>
    <t>Areia</t>
  </si>
  <si>
    <t>Areial</t>
  </si>
  <si>
    <t>Assunção</t>
  </si>
  <si>
    <t>Baía da Traição</t>
  </si>
  <si>
    <t>Bananeiras</t>
  </si>
  <si>
    <t>Cajazeiras</t>
  </si>
  <si>
    <t>Camalaú</t>
  </si>
  <si>
    <t>Campina Grande</t>
  </si>
  <si>
    <t>Capim</t>
  </si>
  <si>
    <t>Caturité</t>
  </si>
  <si>
    <t>Conde</t>
  </si>
  <si>
    <t>Congo</t>
  </si>
  <si>
    <t>Curral de Cima</t>
  </si>
  <si>
    <t>Dona Inês</t>
  </si>
  <si>
    <t>Jacaraú</t>
  </si>
  <si>
    <t>João Pessoa</t>
  </si>
  <si>
    <t>Lagoa de Dentro</t>
  </si>
  <si>
    <t>Lagoa Seca</t>
  </si>
  <si>
    <t>Lastro</t>
  </si>
  <si>
    <t>Logradouro</t>
  </si>
  <si>
    <t>Malta</t>
  </si>
  <si>
    <t>Marcação</t>
  </si>
  <si>
    <t>Marizópolis</t>
  </si>
  <si>
    <t>Massaranduba</t>
  </si>
  <si>
    <t>Matinhas</t>
  </si>
  <si>
    <t>Mogeiro</t>
  </si>
  <si>
    <t>Montadas</t>
  </si>
  <si>
    <t>Passagem</t>
  </si>
  <si>
    <t>Pedras de Fogo</t>
  </si>
  <si>
    <t>Piancó</t>
  </si>
  <si>
    <t>Pilões</t>
  </si>
  <si>
    <t>Pilõezinhos</t>
  </si>
  <si>
    <t>Puxinanã</t>
  </si>
  <si>
    <t>Riachão do Bacamarte</t>
  </si>
  <si>
    <t>Riachão do Poço</t>
  </si>
  <si>
    <t>Rio Tinto</t>
  </si>
  <si>
    <t>Santa Cecília</t>
  </si>
  <si>
    <t>Santa Helena</t>
  </si>
  <si>
    <t>Santa Rita</t>
  </si>
  <si>
    <t>Santo André</t>
  </si>
  <si>
    <t>São João do Cariri</t>
  </si>
  <si>
    <t>Serra Grande</t>
  </si>
  <si>
    <t>Sobrado</t>
  </si>
  <si>
    <t>Solânea</t>
  </si>
  <si>
    <t>Sumé</t>
  </si>
  <si>
    <t>Triunfo</t>
  </si>
  <si>
    <t>PE</t>
  </si>
  <si>
    <t>Afogados da Ingazeira</t>
  </si>
  <si>
    <t>Arcoverde</t>
  </si>
  <si>
    <t>Belo Jardim</t>
  </si>
  <si>
    <t>Bezerros</t>
  </si>
  <si>
    <t>Brejão</t>
  </si>
  <si>
    <t>Brejinho</t>
  </si>
  <si>
    <t>Calçado</t>
  </si>
  <si>
    <t>Caruaru</t>
  </si>
  <si>
    <t>Cumaru</t>
  </si>
  <si>
    <t>Exu</t>
  </si>
  <si>
    <t>Fernando de Noronha</t>
  </si>
  <si>
    <t>Ferreiros</t>
  </si>
  <si>
    <t>Garanhuns</t>
  </si>
  <si>
    <t>Goiana</t>
  </si>
  <si>
    <t>Gravatá</t>
  </si>
  <si>
    <t>Inajá</t>
  </si>
  <si>
    <t>Ingazeira</t>
  </si>
  <si>
    <t>Itaíba</t>
  </si>
  <si>
    <t>Itapetim</t>
  </si>
  <si>
    <t>Itapissuma</t>
  </si>
  <si>
    <t>Jupi</t>
  </si>
  <si>
    <t>Limoeiro</t>
  </si>
  <si>
    <t>Manari</t>
  </si>
  <si>
    <t>Paranatama</t>
  </si>
  <si>
    <t>Paulista</t>
  </si>
  <si>
    <t>Pedra</t>
  </si>
  <si>
    <t>Petrolina</t>
  </si>
  <si>
    <t>Pombos</t>
  </si>
  <si>
    <t>Sairé</t>
  </si>
  <si>
    <t>Salgueiro</t>
  </si>
  <si>
    <t>São João</t>
  </si>
  <si>
    <t>São José do Belmonte</t>
  </si>
  <si>
    <t>Serra Talhada</t>
  </si>
  <si>
    <t>Tacaimbó</t>
  </si>
  <si>
    <t>Tracunhaém</t>
  </si>
  <si>
    <t>Vertente do Lério</t>
  </si>
  <si>
    <t>Vertentes</t>
  </si>
  <si>
    <t>PI</t>
  </si>
  <si>
    <t>Água Branca</t>
  </si>
  <si>
    <t>Altos</t>
  </si>
  <si>
    <t>Angical do Piauí</t>
  </si>
  <si>
    <t>Aroeiras do Itaim</t>
  </si>
  <si>
    <t>Baixa Grande do Ribeiro</t>
  </si>
  <si>
    <t>Barra D'Alcântara</t>
  </si>
  <si>
    <t>Barras</t>
  </si>
  <si>
    <t>Bela Vista do Piauí</t>
  </si>
  <si>
    <t>Bertolínia</t>
  </si>
  <si>
    <t>Betânia do Piauí</t>
  </si>
  <si>
    <t>Boa Hora</t>
  </si>
  <si>
    <t>Bom Jesus</t>
  </si>
  <si>
    <t>Bonfim do Piauí</t>
  </si>
  <si>
    <t>Boqueirão do Piauí</t>
  </si>
  <si>
    <t>Brasileira</t>
  </si>
  <si>
    <t>Brejo do Piauí</t>
  </si>
  <si>
    <t>Cajueiro da Praia</t>
  </si>
  <si>
    <t>Campo Grande do Piauí</t>
  </si>
  <si>
    <t>Campo Largo do Piauí</t>
  </si>
  <si>
    <t>Caxingó</t>
  </si>
  <si>
    <t>Cocal</t>
  </si>
  <si>
    <t>Cocal de Telha</t>
  </si>
  <si>
    <t>Cocal dos Alves</t>
  </si>
  <si>
    <t>Coivaras</t>
  </si>
  <si>
    <t>Conceição do Canindé</t>
  </si>
  <si>
    <t>Corrente</t>
  </si>
  <si>
    <t>Cristino Castro</t>
  </si>
  <si>
    <t>Demerval Lobão</t>
  </si>
  <si>
    <t>Dirceu Arcoverde</t>
  </si>
  <si>
    <t>Esperantina</t>
  </si>
  <si>
    <t>Floriano</t>
  </si>
  <si>
    <t>Francisco Ayres</t>
  </si>
  <si>
    <t>Gilbués</t>
  </si>
  <si>
    <t>Jerumenha</t>
  </si>
  <si>
    <t>José de Freitas</t>
  </si>
  <si>
    <t>Lagoa do Barro do Piauí</t>
  </si>
  <si>
    <t>Lagoa do Piauí</t>
  </si>
  <si>
    <t>Lagoinha do Piauí</t>
  </si>
  <si>
    <t>Luís Correia</t>
  </si>
  <si>
    <t>Marcos Parente</t>
  </si>
  <si>
    <t>Miguel Leão</t>
  </si>
  <si>
    <t>Monte Alegre do Piauí</t>
  </si>
  <si>
    <t>Murici dos Portelas</t>
  </si>
  <si>
    <t>Nazária</t>
  </si>
  <si>
    <t>Nossa Senhora de Nazaré</t>
  </si>
  <si>
    <t>Oeiras</t>
  </si>
  <si>
    <t>Olho D'Água do Piauí</t>
  </si>
  <si>
    <t>Parnaíba</t>
  </si>
  <si>
    <t>Paulistana</t>
  </si>
  <si>
    <t>Picos</t>
  </si>
  <si>
    <t>Piripiri</t>
  </si>
  <si>
    <t>São João da Serra</t>
  </si>
  <si>
    <t>São João do Arraial</t>
  </si>
  <si>
    <t>São João do Piauí</t>
  </si>
  <si>
    <t>São Raimundo Nonato</t>
  </si>
  <si>
    <t>Sebastião Leal</t>
  </si>
  <si>
    <t>Simplício Mendes</t>
  </si>
  <si>
    <t>Tamboril do Piauí</t>
  </si>
  <si>
    <t>União</t>
  </si>
  <si>
    <t>Uruçuí</t>
  </si>
  <si>
    <t>Valença do Piauí</t>
  </si>
  <si>
    <t>Várzea Branca</t>
  </si>
  <si>
    <t>Vera Mendes</t>
  </si>
  <si>
    <t>Vila Nova do Piauí</t>
  </si>
  <si>
    <t>PR</t>
  </si>
  <si>
    <t>Adrianópolis</t>
  </si>
  <si>
    <t>Agudos do Sul</t>
  </si>
  <si>
    <t>Altamira do Paraná</t>
  </si>
  <si>
    <t>Alto Paraíso</t>
  </si>
  <si>
    <t>Alto Piquiri</t>
  </si>
  <si>
    <t>Ampére</t>
  </si>
  <si>
    <t>Anahy</t>
  </si>
  <si>
    <t>Andirá</t>
  </si>
  <si>
    <t>Ângulo</t>
  </si>
  <si>
    <t>Arapuã</t>
  </si>
  <si>
    <t>Araruna</t>
  </si>
  <si>
    <t>Araucária</t>
  </si>
  <si>
    <t>Ariranha do Ivaí</t>
  </si>
  <si>
    <t>Assis Chateaubriand</t>
  </si>
  <si>
    <t>Atalaia</t>
  </si>
  <si>
    <t>Balsa Nova</t>
  </si>
  <si>
    <t>Barra do Jacaré</t>
  </si>
  <si>
    <t>Bela Vista da Caroba</t>
  </si>
  <si>
    <t>Boa Esperança</t>
  </si>
  <si>
    <t>Boa Esperança do Iguaçu</t>
  </si>
  <si>
    <t>Boa Vista da Aparecida</t>
  </si>
  <si>
    <t>Bom Jesus do Sul</t>
  </si>
  <si>
    <t>Borrazópolis</t>
  </si>
  <si>
    <t>Brasilândia do Sul</t>
  </si>
  <si>
    <t>Cafelândia</t>
  </si>
  <si>
    <t>Cafezal do Sul</t>
  </si>
  <si>
    <t>Califórnia</t>
  </si>
  <si>
    <t>Cambira</t>
  </si>
  <si>
    <t>Campina da Lagoa</t>
  </si>
  <si>
    <t>Campina do Simão</t>
  </si>
  <si>
    <t>Campina Grande do Sul</t>
  </si>
  <si>
    <t>Campo Bonito</t>
  </si>
  <si>
    <t>Campo Largo</t>
  </si>
  <si>
    <t>Campo Magro</t>
  </si>
  <si>
    <t>Campo Mourão</t>
  </si>
  <si>
    <t>Cândido de Abreu</t>
  </si>
  <si>
    <t>Carlópolis</t>
  </si>
  <si>
    <t>Castro</t>
  </si>
  <si>
    <t>Catanduvas</t>
  </si>
  <si>
    <t>Centenário do Sul</t>
  </si>
  <si>
    <t>Chopinzinho</t>
  </si>
  <si>
    <t>Contenda</t>
  </si>
  <si>
    <t>Corbélia</t>
  </si>
  <si>
    <t>Coronel Vivida</t>
  </si>
  <si>
    <t>Corumbataí do Sul</t>
  </si>
  <si>
    <t>Cruzeiro do Oeste</t>
  </si>
  <si>
    <t>Cruzmaltina</t>
  </si>
  <si>
    <t>Diamante do Norte</t>
  </si>
  <si>
    <t>Dois Vizinhos</t>
  </si>
  <si>
    <t>Douradina</t>
  </si>
  <si>
    <t>Doutor Camargo</t>
  </si>
  <si>
    <t>Doutor Ulysses</t>
  </si>
  <si>
    <t>Enéas Marques</t>
  </si>
  <si>
    <t>Esperança Nova</t>
  </si>
  <si>
    <t>Espigão Alto do Iguaçu</t>
  </si>
  <si>
    <t>Farol</t>
  </si>
  <si>
    <t>Fazenda Rio Grande</t>
  </si>
  <si>
    <t>Fernandes Pinheiro</t>
  </si>
  <si>
    <t>Figueira</t>
  </si>
  <si>
    <t>Floresta</t>
  </si>
  <si>
    <t>Florestópolis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</si>
  <si>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</si>
  <si>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</si>
  <si>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</si>
  <si>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</si>
  <si>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</si>
  <si>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</si>
  <si>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Grandes Rios</t>
  </si>
  <si>
    <t>Guapirama</t>
  </si>
  <si>
    <t>Guaraniaçu</t>
  </si>
  <si>
    <t>Guaratuba</t>
  </si>
  <si>
    <t>Icaraíma</t>
  </si>
  <si>
    <t>Iguaraçu</t>
  </si>
  <si>
    <t>Imbaú</t>
  </si>
  <si>
    <t>Iporã</t>
  </si>
  <si>
    <t>Iracema do Oeste</t>
  </si>
  <si>
    <t>Iretama</t>
  </si>
  <si>
    <t>Itaguajé</t>
  </si>
  <si>
    <t>Itapejara d'Oeste</t>
  </si>
  <si>
    <t>Itaperuçu</t>
  </si>
  <si>
    <t>Itaúna do Sul</t>
  </si>
  <si>
    <t>Ivaiporã</t>
  </si>
  <si>
    <t>Jaboti</t>
  </si>
  <si>
    <t>Jacarezinho</t>
  </si>
  <si>
    <t>Jaguapitã</t>
  </si>
  <si>
    <t>Jandaia do Sul</t>
  </si>
  <si>
    <t>Janiópolis</t>
  </si>
  <si>
    <t>Japira</t>
  </si>
  <si>
    <t>Jardim Alegre</t>
  </si>
  <si>
    <t>Jardim Olinda</t>
  </si>
  <si>
    <t>Jesuítas</t>
  </si>
  <si>
    <t>Jundiaí do Sul</t>
  </si>
  <si>
    <t>Juranda</t>
  </si>
  <si>
    <t>Kaloré</t>
  </si>
  <si>
    <t>Laranjeiras do Sul</t>
  </si>
  <si>
    <t>Lidianópolis</t>
  </si>
  <si>
    <t>Lindoeste</t>
  </si>
  <si>
    <t>Lunardelli</t>
  </si>
  <si>
    <t>Mamborê</t>
  </si>
  <si>
    <t>Mandaguaçu</t>
  </si>
  <si>
    <t>Mandaguari</t>
  </si>
  <si>
    <t>Manfrinópolis</t>
  </si>
  <si>
    <t>Mangueirinha</t>
  </si>
  <si>
    <t>Manoel Ribas</t>
  </si>
  <si>
    <t>Marechal Cândido Rondon</t>
  </si>
  <si>
    <t>Maria Helena</t>
  </si>
  <si>
    <t>Marialva</t>
  </si>
  <si>
    <t>Marilena</t>
  </si>
  <si>
    <t>Maripá</t>
  </si>
  <si>
    <t>Marmeleiro</t>
  </si>
  <si>
    <t>Marquinho</t>
  </si>
  <si>
    <t>Marumbi</t>
  </si>
  <si>
    <t>Matelândia</t>
  </si>
  <si>
    <t>Matinhos</t>
  </si>
  <si>
    <t>Mato Rico</t>
  </si>
  <si>
    <t>Medianeira</t>
  </si>
  <si>
    <t>Mercedes</t>
  </si>
  <si>
    <t>Mirador</t>
  </si>
  <si>
    <t>Miraselva</t>
  </si>
  <si>
    <t>Missal</t>
  </si>
  <si>
    <t>Morretes</t>
  </si>
  <si>
    <t>Nova Aurora</t>
  </si>
  <si>
    <t>Nova Cantu</t>
  </si>
  <si>
    <t>Nova Esperança do Sudoeste</t>
  </si>
  <si>
    <t>Nova Laranjeiras</t>
  </si>
  <si>
    <t>Nova Prata do Iguaçu</t>
  </si>
  <si>
    <t>Nova Santa Rosa</t>
  </si>
  <si>
    <t>Nova Tebas</t>
  </si>
  <si>
    <t>Novo Itacolomi</t>
  </si>
  <si>
    <t>Ortigueira</t>
  </si>
  <si>
    <t>Ouro Verde do Oeste</t>
  </si>
  <si>
    <t>Paiçandu</t>
  </si>
  <si>
    <t>Palmital</t>
  </si>
  <si>
    <t>Palotina</t>
  </si>
  <si>
    <t>Paranavaí</t>
  </si>
  <si>
    <t>Pato Branco</t>
  </si>
  <si>
    <t>Perobal</t>
  </si>
  <si>
    <t>Pérola</t>
  </si>
  <si>
    <t>Piên</t>
  </si>
  <si>
    <t>Pinhal de São Bento</t>
  </si>
  <si>
    <t>Pinhalão</t>
  </si>
  <si>
    <t>Piraquara</t>
  </si>
  <si>
    <t>Pitanga</t>
  </si>
  <si>
    <t>Planalto</t>
  </si>
  <si>
    <t>Pontal do Paraná</t>
  </si>
  <si>
    <t>Porto Rico</t>
  </si>
  <si>
    <t>Pranchita</t>
  </si>
  <si>
    <t>Quatiguá</t>
  </si>
  <si>
    <t>Quatro Pontes</t>
  </si>
  <si>
    <t>Quinta do Sol</t>
  </si>
  <si>
    <t>Rancho Alegre D'Oeste</t>
  </si>
  <si>
    <t>Realeza</t>
  </si>
  <si>
    <t>Renascença</t>
  </si>
  <si>
    <t>Ribeirão Claro</t>
  </si>
  <si>
    <t>Ribeirão do Pinhal</t>
  </si>
  <si>
    <t>Rio Bom</t>
  </si>
  <si>
    <t>Rio Bonito do Iguaçu</t>
  </si>
  <si>
    <t>Rio Branco do Sul</t>
  </si>
  <si>
    <t>Rolândia</t>
  </si>
  <si>
    <t>Roncador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</si>
  <si>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</si>
  <si>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</si>
  <si>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</si>
  <si>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</si>
  <si>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</si>
  <si>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</si>
  <si>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</si>
  <si>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</si>
  <si>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Inês</t>
  </si>
  <si>
    <t>Santa Isabel do Ivaí</t>
  </si>
  <si>
    <t>Santa Maria do Oeste</t>
  </si>
  <si>
    <t>Santa Tereza do Oeste</t>
  </si>
  <si>
    <t>Santa Terezinha de Itaipu</t>
  </si>
  <si>
    <t>Santana do Itararé</t>
  </si>
  <si>
    <t>Santo Antônio do Paraíso</t>
  </si>
  <si>
    <t>Santo Antônio do Sudoeste</t>
  </si>
  <si>
    <t>Santo Inácio</t>
  </si>
  <si>
    <t>São João do Ivaí</t>
  </si>
  <si>
    <t>São Jorge do Patrocínio</t>
  </si>
  <si>
    <t>São Jorge d'Oeste</t>
  </si>
  <si>
    <t>São José das Palmeiras</t>
  </si>
  <si>
    <t>São Miguel do Iguaçu</t>
  </si>
  <si>
    <t>São Pedro do Iguaçu</t>
  </si>
  <si>
    <t>São Pedro do Paraná</t>
  </si>
  <si>
    <t>Sarandi</t>
  </si>
  <si>
    <t>Saudade do Iguaçu</t>
  </si>
  <si>
    <t>Serranópolis do Iguaçu</t>
  </si>
  <si>
    <t>Sertaneja</t>
  </si>
  <si>
    <t>Siqueira Campos</t>
  </si>
  <si>
    <t>Sulina</t>
  </si>
  <si>
    <t>Tapira</t>
  </si>
  <si>
    <t>Terra Boa</t>
  </si>
  <si>
    <t>Terra Roxa</t>
  </si>
  <si>
    <t>Tijucas do Sul</t>
  </si>
  <si>
    <t>Tomazina</t>
  </si>
  <si>
    <t>Turvo</t>
  </si>
  <si>
    <t>Ubiratã</t>
  </si>
  <si>
    <t>Umuarama</t>
  </si>
  <si>
    <t>Verê</t>
  </si>
  <si>
    <t>Vitorino</t>
  </si>
  <si>
    <t>Xambrê</t>
  </si>
  <si>
    <t>RJ</t>
  </si>
  <si>
    <t>Armação dos Búzios</t>
  </si>
  <si>
    <t>Arraial do Cabo</t>
  </si>
  <si>
    <t>Bom Jardim</t>
  </si>
  <si>
    <t>Cardoso Moreira</t>
  </si>
  <si>
    <t>Casimiro de Abreu</t>
  </si>
  <si>
    <t>Comendador Levy Gasparian</t>
  </si>
  <si>
    <t>Laje do Muriaé</t>
  </si>
  <si>
    <t>Maricá</t>
  </si>
  <si>
    <t>Miguel Pereira</t>
  </si>
  <si>
    <t>Paraty</t>
  </si>
  <si>
    <t>Paty do Alferes</t>
  </si>
  <si>
    <t>Porto Real</t>
  </si>
  <si>
    <t>São Fidélis</t>
  </si>
  <si>
    <t>São Francisco de Itabapoana</t>
  </si>
  <si>
    <t>São José do Vale do Rio Preto</t>
  </si>
  <si>
    <t>RN</t>
  </si>
  <si>
    <t>Alexandria</t>
  </si>
  <si>
    <t>Almino Afonso</t>
  </si>
  <si>
    <t>Bodó</t>
  </si>
  <si>
    <t>Campo Grande</t>
  </si>
  <si>
    <t>Ceará-Mirim</t>
  </si>
  <si>
    <t>Cruzeta</t>
  </si>
  <si>
    <t>Encanto</t>
  </si>
  <si>
    <t>Espírito Santo</t>
  </si>
  <si>
    <t>Extremoz</t>
  </si>
  <si>
    <t>Felipe Guerra</t>
  </si>
  <si>
    <t>Florânia</t>
  </si>
  <si>
    <t>Frutuoso Gomes</t>
  </si>
  <si>
    <t>Japi</t>
  </si>
  <si>
    <t>Lajes Pintadas</t>
  </si>
  <si>
    <t>Montanhas</t>
  </si>
  <si>
    <t>Monte das Gameleiras</t>
  </si>
  <si>
    <t>Nísia Floresta</t>
  </si>
  <si>
    <t>Ouro Branco</t>
  </si>
  <si>
    <t>Pedra Grande</t>
  </si>
  <si>
    <t>Rafael Fernandes</t>
  </si>
  <si>
    <t>Santana do Matos</t>
  </si>
  <si>
    <t>São Bento do Norte</t>
  </si>
  <si>
    <t>São José de Mipibu</t>
  </si>
  <si>
    <t>Serra Caiada</t>
  </si>
  <si>
    <t>Serra do Mel</t>
  </si>
  <si>
    <t>Serrinha</t>
  </si>
  <si>
    <t>Severiano Melo</t>
  </si>
  <si>
    <t>Tibau</t>
  </si>
  <si>
    <t>Tibau do Sul</t>
  </si>
  <si>
    <t>Triunfo Potiguar</t>
  </si>
  <si>
    <t>Viçosa</t>
  </si>
  <si>
    <t>RO</t>
  </si>
  <si>
    <t>Cabixi</t>
  </si>
  <si>
    <t>Cacoal</t>
  </si>
  <si>
    <t>Castanheiras</t>
  </si>
  <si>
    <t>Colorado do Oeste</t>
  </si>
  <si>
    <t>Corumbiara</t>
  </si>
  <si>
    <t>Governador Jorge Teixeira</t>
  </si>
  <si>
    <t>Pimenteiras do Oeste</t>
  </si>
  <si>
    <t>Presidente Médici</t>
  </si>
  <si>
    <t>Primavera de Rondônia</t>
  </si>
  <si>
    <t>Rolim de Moura</t>
  </si>
  <si>
    <t>Santa Luzia D'Oeste</t>
  </si>
  <si>
    <t>São Felipe D'Oeste</t>
  </si>
  <si>
    <t>Seringueiras</t>
  </si>
  <si>
    <t>Teixeirópolis</t>
  </si>
  <si>
    <t>RR</t>
  </si>
  <si>
    <t>Alto Alegre</t>
  </si>
  <si>
    <t>Amajari</t>
  </si>
  <si>
    <t>Caroebe</t>
  </si>
  <si>
    <t>Normandia</t>
  </si>
  <si>
    <t>Rorainópolis</t>
  </si>
  <si>
    <t>São João da Baliza</t>
  </si>
  <si>
    <t>Uiramutã</t>
  </si>
  <si>
    <t>RS</t>
  </si>
  <si>
    <t>Água Santa</t>
  </si>
  <si>
    <t>Alecrim</t>
  </si>
  <si>
    <t>Alegria</t>
  </si>
  <si>
    <t>Almirante Tamandaré do Sul</t>
  </si>
  <si>
    <t>Alpestre</t>
  </si>
  <si>
    <t>Alto Feliz</t>
  </si>
  <si>
    <t>Ametista do Sul</t>
  </si>
  <si>
    <t>Anta Gorda</t>
  </si>
  <si>
    <t>Antônio Prado</t>
  </si>
  <si>
    <t>Arambaré</t>
  </si>
  <si>
    <t>Araricá</t>
  </si>
  <si>
    <t>Aratiba</t>
  </si>
  <si>
    <t>Arroio do Meio</t>
  </si>
  <si>
    <t>Arroio do Sal</t>
  </si>
  <si>
    <t>Arroio dos Ratos</t>
  </si>
  <si>
    <t>Augusto Pestana</t>
  </si>
  <si>
    <t>Balneário Pinhal</t>
  </si>
  <si>
    <t>Barão</t>
  </si>
  <si>
    <t>Barão de Cotegipe</t>
  </si>
  <si>
    <t>Barra do Quaraí</t>
  </si>
  <si>
    <t>Barra do Rio Azul</t>
  </si>
  <si>
    <t>Benjamin Constant do Sul</t>
  </si>
  <si>
    <t>Bento Gonçalves</t>
  </si>
  <si>
    <t>Boa Vista do Buricá</t>
  </si>
  <si>
    <t>Boa Vista do Sul</t>
  </si>
  <si>
    <t>Bom Progresso</t>
  </si>
  <si>
    <t>Bozano</t>
  </si>
  <si>
    <t>Cachoeirinha</t>
  </si>
  <si>
    <t>Caiçara</t>
  </si>
  <si>
    <t>Camargo</t>
  </si>
  <si>
    <t>Campina das Missões</t>
  </si>
  <si>
    <t>Campo Novo</t>
  </si>
  <si>
    <t>Campos Borges</t>
  </si>
  <si>
    <t>Cândido Godói</t>
  </si>
  <si>
    <t>Candiota</t>
  </si>
  <si>
    <t>Canela</t>
  </si>
  <si>
    <t>Capão Bonito do Sul</t>
  </si>
  <si>
    <t>Capão da Canoa</t>
  </si>
  <si>
    <t>Capão do Leão</t>
  </si>
  <si>
    <t>Capitão</t>
  </si>
  <si>
    <t>Carlos Gomes</t>
  </si>
  <si>
    <t>Casca</t>
  </si>
  <si>
    <t>Catuípe</t>
  </si>
  <si>
    <t>Cerro Grande</t>
  </si>
  <si>
    <t>Chapada</t>
  </si>
  <si>
    <t>Chiapetta</t>
  </si>
  <si>
    <t>Cidreira</t>
  </si>
  <si>
    <t>Colorado</t>
  </si>
  <si>
    <t>Constantina</t>
  </si>
  <si>
    <t>Coronel Barros</t>
  </si>
  <si>
    <t>Coronel Pilar</t>
  </si>
  <si>
    <t>Cotiporã</t>
  </si>
  <si>
    <t>Derrubadas</t>
  </si>
  <si>
    <t>Dezesseis de Novembro</t>
  </si>
  <si>
    <t>Dois Irmãos das Missões</t>
  </si>
  <si>
    <t>Dom Pedro de Alcântara</t>
  </si>
  <si>
    <t>Dona Francisca</t>
  </si>
  <si>
    <t>Doutor Maurício Cardoso</t>
  </si>
  <si>
    <t>Engenho Velho</t>
  </si>
  <si>
    <t>Entre-Ijuís</t>
  </si>
  <si>
    <t>Erebango</t>
  </si>
  <si>
    <t>Erval Grande</t>
  </si>
  <si>
    <t>Erval Seco</t>
  </si>
  <si>
    <t>Esperança do Sul</t>
  </si>
  <si>
    <t>Eugênio de Castro</t>
  </si>
  <si>
    <t>Faxinal do Soturno</t>
  </si>
  <si>
    <t>Faxinalzinho</t>
  </si>
  <si>
    <t>Feliz</t>
  </si>
  <si>
    <t>Forquetinha</t>
  </si>
  <si>
    <t>Fortaleza dos Valos</t>
  </si>
  <si>
    <t>Frederico Westphalen</t>
  </si>
  <si>
    <t>Gaurama</t>
  </si>
  <si>
    <t>Gentil</t>
  </si>
  <si>
    <t>Getúlio Vargas</t>
  </si>
  <si>
    <t>Giruá</t>
  </si>
  <si>
    <t>Gramado</t>
  </si>
  <si>
    <t>Guarani das Missões</t>
  </si>
  <si>
    <t>Harmonia</t>
  </si>
  <si>
    <t>Ibirubá</t>
  </si>
  <si>
    <t>Ijuí</t>
  </si>
  <si>
    <t>Ilópolis</t>
  </si>
  <si>
    <t>Imbé</t>
  </si>
  <si>
    <t>Independência</t>
  </si>
  <si>
    <t>Iraí</t>
  </si>
  <si>
    <t>Itati</t>
  </si>
  <si>
    <t>Itatiba do Sul</t>
  </si>
  <si>
    <t>Ivorá</t>
  </si>
  <si>
    <t>Jaboticaba</t>
  </si>
  <si>
    <t>Jaguarão</t>
  </si>
  <si>
    <t>Jaquirana</t>
  </si>
  <si>
    <t>Lagoa dos Três Cantos</t>
  </si>
  <si>
    <t>Lajeado</t>
  </si>
  <si>
    <t>Lajeado do Bugre</t>
  </si>
  <si>
    <t>Lindolfo Collor</t>
  </si>
  <si>
    <t>Machadinho</t>
  </si>
  <si>
    <t>Mampituba</t>
  </si>
  <si>
    <t>Maquiné</t>
  </si>
  <si>
    <t>Marcelino Ramos</t>
  </si>
  <si>
    <t>Mariana Pimentel</t>
  </si>
  <si>
    <t>Mato Castelhano</t>
  </si>
  <si>
    <t>Mato Leitão</t>
  </si>
  <si>
    <t>Mato Queimado</t>
  </si>
  <si>
    <t>Montauri</t>
  </si>
  <si>
    <t>Monte Belo do Sul</t>
  </si>
  <si>
    <t>Morrinhos do Sul</t>
  </si>
  <si>
    <t>Não-Me-Toque</t>
  </si>
  <si>
    <t>Nicolau Vergueiro</t>
  </si>
  <si>
    <t>Nonoai</t>
  </si>
  <si>
    <t>Nova Araçá</t>
  </si>
  <si>
    <t>Nova Boa Vista</t>
  </si>
  <si>
    <t>Nova Candelária</t>
  </si>
  <si>
    <t>Nova Petrópolis</t>
  </si>
  <si>
    <t>Novo Barreiro</t>
  </si>
  <si>
    <t>Novo Machado</t>
  </si>
  <si>
    <t>Osório</t>
  </si>
  <si>
    <t>Palmares do Sul</t>
  </si>
  <si>
    <t>Palmeira das Missões</t>
  </si>
  <si>
    <t>Palmitinho</t>
  </si>
  <si>
    <t>Pantano Grande</t>
  </si>
  <si>
    <t>Pareci Novo</t>
  </si>
  <si>
    <t>Passo Fundo</t>
  </si>
  <si>
    <t>Pedras Altas</t>
  </si>
  <si>
    <t>Pinhal</t>
  </si>
  <si>
    <t>Pinhal da Serra</t>
  </si>
  <si>
    <t>Pirapó</t>
  </si>
  <si>
    <t>Poço das Antas</t>
  </si>
  <si>
    <t>Ponte Preta</t>
  </si>
  <si>
    <t>Porto Vera Cruz</t>
  </si>
  <si>
    <t>Pouso Novo</t>
  </si>
  <si>
    <t>Presidente Lucena</t>
  </si>
  <si>
    <t>Protásio Alves</t>
  </si>
  <si>
    <t>Quaraí</t>
  </si>
  <si>
    <t>Quinze de Novembro</t>
  </si>
  <si>
    <t>Rio dos Índios</t>
  </si>
  <si>
    <t>Rodeio Bonito</t>
  </si>
  <si>
    <t>Rolador</t>
  </si>
  <si>
    <t>Salvador das Missões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</si>
  <si>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</si>
  <si>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</si>
  <si>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</si>
  <si>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</si>
  <si>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</si>
  <si>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</si>
  <si>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Rosa</t>
  </si>
  <si>
    <t>Santa Vitória do Palmar</t>
  </si>
  <si>
    <t>Sant'Ana do Livramento</t>
  </si>
  <si>
    <t>Santo Antônio das Missões</t>
  </si>
  <si>
    <t>Santo Antônio do Planalto</t>
  </si>
  <si>
    <t>Santo Augusto</t>
  </si>
  <si>
    <t>Santo Cristo</t>
  </si>
  <si>
    <t>Santo Expedito do Sul</t>
  </si>
  <si>
    <t>São Francisco de Paula</t>
  </si>
  <si>
    <t>São João do Polêsine</t>
  </si>
  <si>
    <t>São Jorge</t>
  </si>
  <si>
    <t>São José do Inhacorá</t>
  </si>
  <si>
    <t>São José dos Ausentes</t>
  </si>
  <si>
    <t>São Luiz Gonzaga</t>
  </si>
  <si>
    <t>São Martinho</t>
  </si>
  <si>
    <t>São Paulo das Missões</t>
  </si>
  <si>
    <t>São Pedro do Butiá</t>
  </si>
  <si>
    <t>São Valentim</t>
  </si>
  <si>
    <t>Seberi</t>
  </si>
  <si>
    <t>Sério</t>
  </si>
  <si>
    <t>Sertão</t>
  </si>
  <si>
    <t>Tapera</t>
  </si>
  <si>
    <t>Taquaruçu do Sul</t>
  </si>
  <si>
    <t>Tenente Portela</t>
  </si>
  <si>
    <t>Tio Hugo</t>
  </si>
  <si>
    <t>Torres</t>
  </si>
  <si>
    <t>Tramandaí</t>
  </si>
  <si>
    <t>Três de Maio</t>
  </si>
  <si>
    <t>Três Forquilhas</t>
  </si>
  <si>
    <t>Três Palmeiras</t>
  </si>
  <si>
    <t>Três Passos</t>
  </si>
  <si>
    <t>Trindade do Sul</t>
  </si>
  <si>
    <t>Tupandi</t>
  </si>
  <si>
    <t>Tuparendi</t>
  </si>
  <si>
    <t>Turuçu</t>
  </si>
  <si>
    <t>Ubiretama</t>
  </si>
  <si>
    <t>União da Serra</t>
  </si>
  <si>
    <t>Vale Real</t>
  </si>
  <si>
    <t>Vespasiano Corrêa</t>
  </si>
  <si>
    <t>Viadutos</t>
  </si>
  <si>
    <t>Vicente Dutra</t>
  </si>
  <si>
    <t>Vila Flores</t>
  </si>
  <si>
    <t>Vila Lângaro</t>
  </si>
  <si>
    <t>Vila Maria</t>
  </si>
  <si>
    <t>Vista Alegre do Prata</t>
  </si>
  <si>
    <t>Vitória das Missões</t>
  </si>
  <si>
    <t>Westfália</t>
  </si>
  <si>
    <t>SC</t>
  </si>
  <si>
    <t>Abdon Batista</t>
  </si>
  <si>
    <t>Agronômica</t>
  </si>
  <si>
    <t>Águas Frias</t>
  </si>
  <si>
    <t>Águas Mornas</t>
  </si>
  <si>
    <t>Alfredo Wagner</t>
  </si>
  <si>
    <t>Anchieta</t>
  </si>
  <si>
    <t>Angelina</t>
  </si>
  <si>
    <t>Anita Garibaldi</t>
  </si>
  <si>
    <t>Anitápolis</t>
  </si>
  <si>
    <t>Antônio Carlos</t>
  </si>
  <si>
    <t>Arabutã</t>
  </si>
  <si>
    <t>Araquari</t>
  </si>
  <si>
    <t>Araranguá</t>
  </si>
  <si>
    <t>Arroio Trinta</t>
  </si>
  <si>
    <t>Arvoredo</t>
  </si>
  <si>
    <t>Ascurra</t>
  </si>
  <si>
    <t>Atalanta</t>
  </si>
  <si>
    <t>Aurora</t>
  </si>
  <si>
    <t>Balneário Arroio do Silva</t>
  </si>
  <si>
    <t>Balneário Barra do Sul</t>
  </si>
  <si>
    <t>Balneário Gaivota</t>
  </si>
  <si>
    <t>Balneário Piçarras</t>
  </si>
  <si>
    <t>Balneário Rincão</t>
  </si>
  <si>
    <t>Bandeirante</t>
  </si>
  <si>
    <t>Barra Bonita</t>
  </si>
  <si>
    <t>Barra Velha</t>
  </si>
  <si>
    <t>Biguaçu</t>
  </si>
  <si>
    <t>Bocaina do Sul</t>
  </si>
  <si>
    <t>Bom Jesus do Oeste</t>
  </si>
  <si>
    <t>Bombinhas</t>
  </si>
  <si>
    <t>Braço do Trombudo</t>
  </si>
  <si>
    <t>Brunópolis</t>
  </si>
  <si>
    <t>Brusque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</si>
  <si>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</si>
  <si>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</si>
  <si>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</si>
  <si>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</si>
  <si>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</si>
  <si>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</si>
  <si>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</si>
  <si>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</si>
  <si>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</si>
  <si>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</si>
  <si>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</si>
  <si>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Caxambu do Sul</t>
  </si>
  <si>
    <t>Celso Ramos</t>
  </si>
  <si>
    <t>Cerro Negro</t>
  </si>
  <si>
    <t>Chapecó</t>
  </si>
  <si>
    <t>Cocal do Sul</t>
  </si>
  <si>
    <t>Concórdia</t>
  </si>
  <si>
    <t>Cordilheira Alta</t>
  </si>
  <si>
    <t>Coronel Freitas</t>
  </si>
  <si>
    <t>Correia Pinto</t>
  </si>
  <si>
    <t>Curitibanos</t>
  </si>
  <si>
    <t>Descanso</t>
  </si>
  <si>
    <t>Entre Rios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</si>
  <si>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</si>
  <si>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</si>
  <si>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</si>
  <si>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</si>
  <si>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</si>
  <si>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</si>
  <si>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</si>
  <si>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Frei Rogério</t>
  </si>
  <si>
    <t>Galvão</t>
  </si>
  <si>
    <t>Garopaba</t>
  </si>
  <si>
    <t>Gaspar</t>
  </si>
  <si>
    <t>Governador Celso Ramos</t>
  </si>
  <si>
    <t>Gravatal</t>
  </si>
  <si>
    <t>Guaraciaba</t>
  </si>
  <si>
    <t>Guatambú</t>
  </si>
  <si>
    <t>Ibiam</t>
  </si>
  <si>
    <t>Ibicaré</t>
  </si>
  <si>
    <t>Ibirama</t>
  </si>
  <si>
    <t>Içara</t>
  </si>
  <si>
    <t>Ilhota</t>
  </si>
  <si>
    <t>Imaruí</t>
  </si>
  <si>
    <t>Imbituba</t>
  </si>
  <si>
    <t>Ipira</t>
  </si>
  <si>
    <t>Iporã do Oeste</t>
  </si>
  <si>
    <t>Ipuaçu</t>
  </si>
  <si>
    <t>Ipumirim</t>
  </si>
  <si>
    <t>Iraceminha</t>
  </si>
  <si>
    <t>Irati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</si>
  <si>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</si>
  <si>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</si>
  <si>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</si>
  <si>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</si>
  <si>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</si>
  <si>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</si>
  <si>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</si>
  <si>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</si>
  <si>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Jardinópolis</t>
  </si>
  <si>
    <t>Joinville</t>
  </si>
  <si>
    <t>José Boiteux</t>
  </si>
  <si>
    <t>Jupiá</t>
  </si>
  <si>
    <t>Lacerdópolis</t>
  </si>
  <si>
    <t>Lages</t>
  </si>
  <si>
    <t>Lajeado Grande</t>
  </si>
  <si>
    <t>Laurentino</t>
  </si>
  <si>
    <t>Leoberto Leal</t>
  </si>
  <si>
    <t>Lindóia do Sul</t>
  </si>
  <si>
    <t>Lontras</t>
  </si>
  <si>
    <t>Luzerna</t>
  </si>
  <si>
    <t>Macieira</t>
  </si>
  <si>
    <t>Maracajá</t>
  </si>
  <si>
    <t>Marema</t>
  </si>
  <si>
    <t>Matos Costa</t>
  </si>
  <si>
    <t>Meleiro</t>
  </si>
  <si>
    <t>Mirim Doce</t>
  </si>
  <si>
    <t>Morro da Fumaça</t>
  </si>
  <si>
    <t>Morro Grande</t>
  </si>
  <si>
    <t>Navegantes</t>
  </si>
  <si>
    <t>Nova Itaberaba</t>
  </si>
  <si>
    <t>Novo Horizonte</t>
  </si>
  <si>
    <t>Orleans</t>
  </si>
  <si>
    <t>Paial</t>
  </si>
  <si>
    <t>Palhoça</t>
  </si>
  <si>
    <t>Palma Sola</t>
  </si>
  <si>
    <t>Paraíso</t>
  </si>
  <si>
    <t>Passo de Torres</t>
  </si>
  <si>
    <t>Paulo Lopes</t>
  </si>
  <si>
    <t>Pedras Grandes</t>
  </si>
  <si>
    <t>Peritiba</t>
  </si>
  <si>
    <t>Petrolândia</t>
  </si>
  <si>
    <t>Pinhalzinho</t>
  </si>
  <si>
    <t>Piratuba</t>
  </si>
  <si>
    <t>Planalto Alegre</t>
  </si>
  <si>
    <t>Porto Belo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</si>
  <si>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</si>
  <si>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</si>
  <si>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</si>
  <si>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</si>
  <si>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</si>
  <si>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</si>
  <si>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</si>
  <si>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</si>
  <si>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</si>
  <si>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</si>
  <si>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Fortuna</t>
  </si>
  <si>
    <t>Riqueza</t>
  </si>
  <si>
    <t>Rodeio</t>
  </si>
  <si>
    <t>Romelândia</t>
  </si>
  <si>
    <t>Santa Rosa do Sul</t>
  </si>
  <si>
    <t>Santa Terezinha do Progresso</t>
  </si>
  <si>
    <t>Santiago do Sul</t>
  </si>
  <si>
    <t>Santo Amaro da Imperatriz</t>
  </si>
  <si>
    <t>São Bernardino</t>
  </si>
  <si>
    <t>São Bonifácio</t>
  </si>
  <si>
    <t>São Cristóvão do Sul</t>
  </si>
  <si>
    <t>São João do Itaperiú</t>
  </si>
  <si>
    <t>São João do Sul</t>
  </si>
  <si>
    <t>São José</t>
  </si>
  <si>
    <t>São José do Cedro</t>
  </si>
  <si>
    <t>São José do Cerrito</t>
  </si>
  <si>
    <t>São Lourenço do Oeste</t>
  </si>
  <si>
    <t>São Miguel do Oeste</t>
  </si>
  <si>
    <t>Saudades</t>
  </si>
  <si>
    <t>Seara</t>
  </si>
  <si>
    <t>Serra Alta</t>
  </si>
  <si>
    <t>Sul Brasil</t>
  </si>
  <si>
    <t>Tigrinhos</t>
  </si>
  <si>
    <t>Tijucas</t>
  </si>
  <si>
    <t>Timbé do Sul</t>
  </si>
  <si>
    <t>Timbó</t>
  </si>
  <si>
    <t>Três Barras</t>
  </si>
  <si>
    <t>Treze de Maio</t>
  </si>
  <si>
    <t>Treze Tílias</t>
  </si>
  <si>
    <t>Tubarão</t>
  </si>
  <si>
    <t>Tunápolis</t>
  </si>
  <si>
    <t>União do Oeste</t>
  </si>
  <si>
    <t>Urupema</t>
  </si>
  <si>
    <t>Vargeão</t>
  </si>
  <si>
    <t>Vargem</t>
  </si>
  <si>
    <t>Videira</t>
  </si>
  <si>
    <t>Vitor Meireles</t>
  </si>
  <si>
    <t>Witmarsum</t>
  </si>
  <si>
    <t>Xaxim</t>
  </si>
  <si>
    <t>Zortéa</t>
  </si>
  <si>
    <t>SE</t>
  </si>
  <si>
    <t>Arauá</t>
  </si>
  <si>
    <t>Barra dos Coqueiros</t>
  </si>
  <si>
    <t>Feira Nova</t>
  </si>
  <si>
    <t>Gracho Cardoso</t>
  </si>
  <si>
    <t>Itabaiana</t>
  </si>
  <si>
    <t>Muribeca</t>
  </si>
  <si>
    <t>Nossa Senhora Aparecida</t>
  </si>
  <si>
    <t>Nossa Senhora da Glória</t>
  </si>
  <si>
    <t>Nossa Senhora do Socorro</t>
  </si>
  <si>
    <t>Salgado</t>
  </si>
  <si>
    <t>Santa Rosa de Lima</t>
  </si>
  <si>
    <t>São Cristóvão</t>
  </si>
  <si>
    <t>Simão Dias</t>
  </si>
  <si>
    <t>Telha</t>
  </si>
  <si>
    <t>SP</t>
  </si>
  <si>
    <t>Adolfo</t>
  </si>
  <si>
    <t>Águas de Santa Bárbara</t>
  </si>
  <si>
    <t>Agudos</t>
  </si>
  <si>
    <t>Alfredo Marcondes</t>
  </si>
  <si>
    <t>Altinópolis</t>
  </si>
  <si>
    <t>Álvares Florence</t>
  </si>
  <si>
    <t>Álvares Machado</t>
  </si>
  <si>
    <t>Andradina</t>
  </si>
  <si>
    <t>Apiaí</t>
  </si>
  <si>
    <t>Araçatuba</t>
  </si>
  <si>
    <t>Arandu</t>
  </si>
  <si>
    <t>Araraquara</t>
  </si>
  <si>
    <t>Arco-Íris</t>
  </si>
  <si>
    <t>Aspásia</t>
  </si>
  <si>
    <t>Atibaia</t>
  </si>
  <si>
    <t>Avaré</t>
  </si>
  <si>
    <t>Bady Bassitt</t>
  </si>
  <si>
    <t>Bálsamo</t>
  </si>
  <si>
    <t>Barão de Antonina</t>
  </si>
  <si>
    <t>Barueri</t>
  </si>
  <si>
    <t>Bastos</t>
  </si>
  <si>
    <t>Bernardino de Campos</t>
  </si>
  <si>
    <t>Borá</t>
  </si>
  <si>
    <t>Borebi</t>
  </si>
  <si>
    <t>Bragança Paulista</t>
  </si>
  <si>
    <t>Buri</t>
  </si>
  <si>
    <t>Cabrália Paulista</t>
  </si>
  <si>
    <t>Caçapava</t>
  </si>
  <si>
    <t>Cajamar</t>
  </si>
  <si>
    <t>Cajati</t>
  </si>
  <si>
    <t>Cândido Rodrigues</t>
  </si>
  <si>
    <t>Canitar</t>
  </si>
  <si>
    <t>Capela do Alto</t>
  </si>
  <si>
    <t>Caraguatatuba</t>
  </si>
  <si>
    <t>Cássia dos Coqueiros</t>
  </si>
  <si>
    <t>Cedral</t>
  </si>
  <si>
    <t>Cerqueira César</t>
  </si>
  <si>
    <t>Cesário Lange</t>
  </si>
  <si>
    <t>Colômbia</t>
  </si>
  <si>
    <t>Corumbataí</t>
  </si>
  <si>
    <t>Cosmorama</t>
  </si>
  <si>
    <t>Cotia</t>
  </si>
  <si>
    <t>Cristais Paulista</t>
  </si>
  <si>
    <t>Cruzália</t>
  </si>
  <si>
    <t>Cunha</t>
  </si>
  <si>
    <t>Divinolândia</t>
  </si>
  <si>
    <t>Dolcinópolis</t>
  </si>
  <si>
    <t>Echaporã</t>
  </si>
  <si>
    <t>Estrela d'Oeste</t>
  </si>
  <si>
    <t>Fartura</t>
  </si>
  <si>
    <t>Fernando Prestes</t>
  </si>
  <si>
    <t>Fernandópolis</t>
  </si>
  <si>
    <t>Flora Rica</t>
  </si>
  <si>
    <t>Florínea</t>
  </si>
  <si>
    <t>Guapiara</t>
  </si>
  <si>
    <t>Guararema</t>
  </si>
  <si>
    <t>Igaratá</t>
  </si>
  <si>
    <t>Ilha Comprida</t>
  </si>
  <si>
    <t>Indiana</t>
  </si>
  <si>
    <t>Indiaporã</t>
  </si>
  <si>
    <t>Ipiguá</t>
  </si>
  <si>
    <t>Itaberá</t>
  </si>
  <si>
    <t>Itajobi</t>
  </si>
  <si>
    <t>Itanhaém</t>
  </si>
  <si>
    <t>Itaoca</t>
  </si>
  <si>
    <t>Itapirapuã Paulista</t>
  </si>
  <si>
    <t>Itobi</t>
  </si>
  <si>
    <t>Itupeva</t>
  </si>
  <si>
    <t>Jacareí</t>
  </si>
  <si>
    <t>Jaci</t>
  </si>
  <si>
    <t>Jarinu</t>
  </si>
  <si>
    <t>Jeriquara</t>
  </si>
  <si>
    <t>Jundiaí</t>
  </si>
  <si>
    <t>Lagoinha</t>
  </si>
  <si>
    <t>Louveira</t>
  </si>
  <si>
    <t>Lutécia</t>
  </si>
  <si>
    <t>Macedônia</t>
  </si>
  <si>
    <t>Magda</t>
  </si>
  <si>
    <t>Mairinque</t>
  </si>
  <si>
    <t>Marapoama</t>
  </si>
  <si>
    <t>Mendonça</t>
  </si>
  <si>
    <t>Meridiano</t>
  </si>
  <si>
    <t>Mesópolis</t>
  </si>
  <si>
    <t>Mira Estrela</t>
  </si>
  <si>
    <t>Mirassol</t>
  </si>
  <si>
    <t>Mombuca</t>
  </si>
  <si>
    <t>Mongaguá</t>
  </si>
  <si>
    <t>Monte Alegre do Sul</t>
  </si>
  <si>
    <t>Monte Castelo</t>
  </si>
  <si>
    <t>Monte Mor</t>
  </si>
  <si>
    <t>Narandiba</t>
  </si>
  <si>
    <t>Natividade da Serra</t>
  </si>
  <si>
    <t>Neves Paulista</t>
  </si>
  <si>
    <t>Nova Canaã Paulista</t>
  </si>
  <si>
    <t>Nova Independência</t>
  </si>
  <si>
    <t>Nova Odessa</t>
  </si>
  <si>
    <t>Ocauçu</t>
  </si>
  <si>
    <t>Óleo</t>
  </si>
  <si>
    <t>Onda Verde</t>
  </si>
  <si>
    <t>Osasco</t>
  </si>
  <si>
    <t>Pacaembu</t>
  </si>
  <si>
    <t>Pardinho</t>
  </si>
  <si>
    <t>Parisi</t>
  </si>
  <si>
    <t>Paulicéia</t>
  </si>
  <si>
    <t>Paulistânia</t>
  </si>
  <si>
    <t>Pedra Bela</t>
  </si>
  <si>
    <t>Pedranópolis</t>
  </si>
  <si>
    <t>Piracicaba</t>
  </si>
  <si>
    <t>Piratininga</t>
  </si>
  <si>
    <t>Pongaí</t>
  </si>
  <si>
    <t>Porangaba</t>
  </si>
  <si>
    <t>Porto Feliz</t>
  </si>
  <si>
    <t>Potirendaba</t>
  </si>
  <si>
    <t>Presidente Bernardes</t>
  </si>
  <si>
    <t>Quintana</t>
  </si>
  <si>
    <t>Redenção da Serra</t>
  </si>
  <si>
    <t>Registro</t>
  </si>
  <si>
    <t>Ribeirão Branco</t>
  </si>
  <si>
    <t>Ribeirão do Sul</t>
  </si>
  <si>
    <t>Rifaina</t>
  </si>
  <si>
    <t>Riversul</t>
  </si>
  <si>
    <t>Rosana</t>
  </si>
  <si>
    <t>Rubinéia</t>
  </si>
  <si>
    <t>Sagres</t>
  </si>
  <si>
    <t>Salto</t>
  </si>
  <si>
    <t>Santa Albertina</t>
  </si>
  <si>
    <t>Santa Clara d'Oeste</t>
  </si>
  <si>
    <t>Santa Ernestina</t>
  </si>
  <si>
    <t>Santa Fé do Sul</t>
  </si>
  <si>
    <t>Santa Mercedes</t>
  </si>
  <si>
    <t>Santa Rita d'Oeste</t>
  </si>
  <si>
    <t>Santa Salete</t>
  </si>
  <si>
    <t>Santana da Ponte Pensa</t>
  </si>
  <si>
    <t>Santana de Parnaíba</t>
  </si>
  <si>
    <t>Santo Antônio do Jardim</t>
  </si>
  <si>
    <t>Santo Antônio do Pinhal</t>
  </si>
  <si>
    <t>São Bento do Sapucaí</t>
  </si>
  <si>
    <t>São Caetano do Sul</t>
  </si>
  <si>
    <t>São João da Boa Vista</t>
  </si>
  <si>
    <t>São João das Duas Pontes</t>
  </si>
  <si>
    <t>São João do Pau d'Alho</t>
  </si>
  <si>
    <t>São José do Rio Preto</t>
  </si>
  <si>
    <t>São Pedro</t>
  </si>
  <si>
    <t>Sarutaiá</t>
  </si>
  <si>
    <t>Serra Negra</t>
  </si>
  <si>
    <t>Sorocaba</t>
  </si>
  <si>
    <t>Suzano</t>
  </si>
  <si>
    <t>Taiúva</t>
  </si>
  <si>
    <t>Tapiraí</t>
  </si>
  <si>
    <t>Taquarituba</t>
  </si>
  <si>
    <t>Taquarivaí</t>
  </si>
  <si>
    <t>Tremembé</t>
  </si>
  <si>
    <t>Três Fronteiras</t>
  </si>
  <si>
    <t>Tupi Paulista</t>
  </si>
  <si>
    <t>Turmalina</t>
  </si>
  <si>
    <t>Ubatuba</t>
  </si>
  <si>
    <t>Ubirajara</t>
  </si>
  <si>
    <t>Uchoa</t>
  </si>
  <si>
    <t>Uru</t>
  </si>
  <si>
    <t>Valentim Gentil</t>
  </si>
  <si>
    <t>Votorantim</t>
  </si>
  <si>
    <t>Votuporanga</t>
  </si>
  <si>
    <t>TO</t>
  </si>
  <si>
    <t>Alvorada</t>
  </si>
  <si>
    <t>Ananás</t>
  </si>
  <si>
    <t>Axixá do Tocantins</t>
  </si>
  <si>
    <t>Chapada de Areia</t>
  </si>
  <si>
    <t>Colméia</t>
  </si>
  <si>
    <t>Divinópolis do Tocantins</t>
  </si>
  <si>
    <t>Formoso do Araguaia</t>
  </si>
  <si>
    <t>Juarina</t>
  </si>
  <si>
    <t>Lagoa da Confusão</t>
  </si>
  <si>
    <t>Miracema do Tocantins</t>
  </si>
  <si>
    <t>Monte Santo do Tocantins</t>
  </si>
  <si>
    <t>Nazaré</t>
  </si>
  <si>
    <t>Oliveira de Fátima</t>
  </si>
  <si>
    <t>Paranã</t>
  </si>
  <si>
    <t>Pedro Afonso</t>
  </si>
  <si>
    <t>Pindorama do Tocantins</t>
  </si>
  <si>
    <t>Porto Nacional</t>
  </si>
  <si>
    <t>Praia Norte</t>
  </si>
  <si>
    <t>Sandolândia</t>
  </si>
  <si>
    <t>São Bento do Tocantins</t>
  </si>
  <si>
    <t>São Félix do Tocantins</t>
  </si>
  <si>
    <t>São Miguel do Tocantins</t>
  </si>
  <si>
    <t>São Valério</t>
  </si>
  <si>
    <t>Sítio Novo do Tocantins</t>
  </si>
  <si>
    <t>Tabocão</t>
  </si>
  <si>
    <t>Acrelândia</t>
  </si>
  <si>
    <t>Brasiléia</t>
  </si>
  <si>
    <t>Capixaba</t>
  </si>
  <si>
    <t>Epitaciolândia</t>
  </si>
  <si>
    <t>Mâncio Lima</t>
  </si>
  <si>
    <t>Marechal Thaumaturgo</t>
  </si>
  <si>
    <t>Plácido de Castro</t>
  </si>
  <si>
    <t>Porto Acre</t>
  </si>
  <si>
    <t>Porto Walter</t>
  </si>
  <si>
    <t>Rio Branco</t>
  </si>
  <si>
    <t>Rodrigues Alves</t>
  </si>
  <si>
    <t>Santa Rosa do Purus</t>
  </si>
  <si>
    <t>Sena Madureira</t>
  </si>
  <si>
    <t>Senador Guiomard</t>
  </si>
  <si>
    <t>Tarauacá</t>
  </si>
  <si>
    <t>Xapuri</t>
  </si>
  <si>
    <t>Anadia</t>
  </si>
  <si>
    <t>Barra de São Miguel</t>
  </si>
  <si>
    <t>Batalha</t>
  </si>
  <si>
    <t>Belo Monte</t>
  </si>
  <si>
    <t>Boca da Mata</t>
  </si>
  <si>
    <t>Branquinha</t>
  </si>
  <si>
    <t>Cacimbinhas</t>
  </si>
  <si>
    <t>Cajueiro</t>
  </si>
  <si>
    <t>Campestre</t>
  </si>
  <si>
    <t>Canapi</t>
  </si>
  <si>
    <t>Capela</t>
  </si>
  <si>
    <t>Carneiros</t>
  </si>
  <si>
    <t>Chã Preta</t>
  </si>
  <si>
    <t>Colônia Leopoldina</t>
  </si>
  <si>
    <t>Coqueiro Seco</t>
  </si>
  <si>
    <t>Coruripe</t>
  </si>
  <si>
    <t>Delmiro Gouveia</t>
  </si>
  <si>
    <t>Dois Riachos</t>
  </si>
  <si>
    <t>Estrela de Alagoas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</si>
  <si>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</si>
  <si>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</si>
  <si>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</si>
  <si>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</si>
  <si>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</si>
  <si>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</si>
  <si>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</si>
  <si>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</si>
  <si>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</si>
  <si>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Jaramataia</t>
  </si>
  <si>
    <t>Jequiá da Praia</t>
  </si>
  <si>
    <t>Joaquim Gomes</t>
  </si>
  <si>
    <t>Jundiá</t>
  </si>
  <si>
    <t>Junqueiro</t>
  </si>
  <si>
    <t>Limoeiro de Anadia</t>
  </si>
  <si>
    <t>Maceió</t>
  </si>
  <si>
    <t>Major Isidoro</t>
  </si>
  <si>
    <t>Mar Vermelho</t>
  </si>
  <si>
    <t>Maragogi</t>
  </si>
  <si>
    <t>Mata Grande</t>
  </si>
  <si>
    <t>Matriz de Camaragibe</t>
  </si>
  <si>
    <t>Messias</t>
  </si>
  <si>
    <t>Minador do Negrão</t>
  </si>
  <si>
    <t>Murici</t>
  </si>
  <si>
    <t>Novo Lino</t>
  </si>
  <si>
    <t>Olho d'Água das Flores</t>
  </si>
  <si>
    <t>Olho d'Água do Casado</t>
  </si>
  <si>
    <t>Olho d'Água Grande</t>
  </si>
  <si>
    <t>Olivença</t>
  </si>
  <si>
    <t>Palestina</t>
  </si>
  <si>
    <t>Palmeira dos Índios</t>
  </si>
  <si>
    <t>Pão de Açúcar</t>
  </si>
  <si>
    <t>Passo de Camaragibe</t>
  </si>
  <si>
    <t>Paulo Jacinto</t>
  </si>
  <si>
    <t>Penedo</t>
  </si>
  <si>
    <t>Piaçabuçu</t>
  </si>
  <si>
    <t>Pindoba</t>
  </si>
  <si>
    <t>Poço das Trincheiras</t>
  </si>
  <si>
    <t>Porto Calvo</t>
  </si>
  <si>
    <t>Porto Real do Colégio</t>
  </si>
  <si>
    <t>Quebrangulo</t>
  </si>
  <si>
    <t>Roteiro</t>
  </si>
  <si>
    <t>Santa Luzia do Norte</t>
  </si>
  <si>
    <t>Santana do Ipanema</t>
  </si>
  <si>
    <t>São Brás</t>
  </si>
  <si>
    <t>São José da Laje</t>
  </si>
  <si>
    <t>São José da Tapera</t>
  </si>
  <si>
    <t>São Luís do Quitunde</t>
  </si>
  <si>
    <t>São Miguel dos Campos</t>
  </si>
  <si>
    <t>São Sebastião</t>
  </si>
  <si>
    <t>Senador Rui Palmeira</t>
  </si>
  <si>
    <t>Tanque d'Arca</t>
  </si>
  <si>
    <t>Taquarana</t>
  </si>
  <si>
    <t>Teotônio Vilela</t>
  </si>
  <si>
    <t>Traipu</t>
  </si>
  <si>
    <t>União dos Palmares</t>
  </si>
  <si>
    <t>Alvarães</t>
  </si>
  <si>
    <t>Amaturá</t>
  </si>
  <si>
    <t>Anamã</t>
  </si>
  <si>
    <t>Anori</t>
  </si>
  <si>
    <t>Apuí</t>
  </si>
  <si>
    <t>Atalaia do Norte</t>
  </si>
  <si>
    <t>Barcelos</t>
  </si>
  <si>
    <t>Barreirinha</t>
  </si>
  <si>
    <t>Benjamin Constant</t>
  </si>
  <si>
    <t>Borba</t>
  </si>
  <si>
    <t>Caapiranga</t>
  </si>
  <si>
    <t>Careiro</t>
  </si>
  <si>
    <t>Careiro da Várzea</t>
  </si>
  <si>
    <t>Coari</t>
  </si>
  <si>
    <t>Codajás</t>
  </si>
  <si>
    <t>Eirunepé</t>
  </si>
  <si>
    <t>Envira</t>
  </si>
  <si>
    <t>Guajará</t>
  </si>
  <si>
    <t>Ipixuna</t>
  </si>
  <si>
    <t>Itacoatiara</t>
  </si>
  <si>
    <t>Juruá</t>
  </si>
  <si>
    <t>Lábrea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</si>
  <si>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</si>
  <si>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</si>
  <si>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</si>
  <si>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</si>
  <si>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</si>
  <si>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</si>
  <si>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</si>
  <si>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</si>
  <si>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</si>
  <si>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</si>
  <si>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</si>
  <si>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</si>
  <si>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</si>
  <si>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</si>
  <si>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São Paulo de Olivença</t>
  </si>
  <si>
    <t>São Sebastião do Uatumã</t>
  </si>
  <si>
    <t>Tabatinga</t>
  </si>
  <si>
    <t>Urucurituba</t>
  </si>
  <si>
    <t>AP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</si>
  <si>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</si>
  <si>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</si>
  <si>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</si>
  <si>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</si>
  <si>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</si>
  <si>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</si>
  <si>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</si>
  <si>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</si>
  <si>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</si>
  <si>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</si>
  <si>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</si>
  <si>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</si>
  <si>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</si>
  <si>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</si>
  <si>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</si>
  <si>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</si>
  <si>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</si>
  <si>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</si>
  <si>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</si>
  <si>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</si>
  <si>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</si>
  <si>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Alagoinhas</t>
  </si>
  <si>
    <t>Almadina</t>
  </si>
  <si>
    <t>Amargosa</t>
  </si>
  <si>
    <t>Amélia Rodrigues</t>
  </si>
  <si>
    <t>América Dourada</t>
  </si>
  <si>
    <t>Andaraí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</si>
  <si>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</si>
  <si>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</si>
  <si>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</si>
  <si>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</si>
  <si>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</si>
  <si>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</si>
  <si>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</si>
  <si>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Araçás</t>
  </si>
  <si>
    <t>Araci</t>
  </si>
  <si>
    <t>Aramari</t>
  </si>
  <si>
    <t>Arataca</t>
  </si>
  <si>
    <t>Aratuípe</t>
  </si>
  <si>
    <t>Baianópolis</t>
  </si>
  <si>
    <t>Baixa Grande</t>
  </si>
  <si>
    <t>Banzaê</t>
  </si>
  <si>
    <t>Barra</t>
  </si>
  <si>
    <t>Barro Alto</t>
  </si>
  <si>
    <t>Barrocas</t>
  </si>
  <si>
    <t>Belmonte</t>
  </si>
  <si>
    <t>Biritinga</t>
  </si>
  <si>
    <t>Boa Vista do Tupim</t>
  </si>
  <si>
    <t>Bom Jesus da Lapa</t>
  </si>
  <si>
    <t>Bom Jesus da Serra</t>
  </si>
  <si>
    <t>Boninal</t>
  </si>
  <si>
    <t>Boquira</t>
  </si>
  <si>
    <t>Brejões</t>
  </si>
  <si>
    <t>Brejolândia</t>
  </si>
  <si>
    <t>Buerarema</t>
  </si>
  <si>
    <t>Buritirama</t>
  </si>
  <si>
    <t>Caatiba</t>
  </si>
  <si>
    <t>Cabaceiras do Paraguaçu</t>
  </si>
  <si>
    <t>Cachoeira</t>
  </si>
  <si>
    <t>Caculé</t>
  </si>
  <si>
    <t>Caetanos</t>
  </si>
  <si>
    <t>Cafarnaum</t>
  </si>
  <si>
    <t>Cairu</t>
  </si>
  <si>
    <t>Caldeirão Grande</t>
  </si>
  <si>
    <t>Camacan</t>
  </si>
  <si>
    <t>Camaçari</t>
  </si>
  <si>
    <t>Camamu</t>
  </si>
  <si>
    <t>Campo Formoso</t>
  </si>
  <si>
    <t>Candeal</t>
  </si>
  <si>
    <t>Candeias</t>
  </si>
  <si>
    <t>Candiba</t>
  </si>
  <si>
    <t>Canudos</t>
  </si>
  <si>
    <t>Capela do Alto Alegre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</si>
  <si>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</si>
  <si>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</si>
  <si>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</si>
  <si>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</si>
  <si>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</si>
  <si>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</si>
  <si>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</si>
  <si>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</si>
  <si>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</si>
  <si>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</si>
  <si>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</si>
  <si>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</si>
  <si>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Conceição da Feira</t>
  </si>
  <si>
    <t>Conceição do Almeida</t>
  </si>
  <si>
    <t>Condeúba</t>
  </si>
  <si>
    <t>Cordeiros</t>
  </si>
  <si>
    <t>Coribe</t>
  </si>
  <si>
    <t>Cotegipe</t>
  </si>
  <si>
    <t>Cravolândia</t>
  </si>
  <si>
    <t>Crisópolis</t>
  </si>
  <si>
    <t>Cruz das Almas</t>
  </si>
  <si>
    <t>Curaçá</t>
  </si>
  <si>
    <t>Dias d'Ávila</t>
  </si>
  <si>
    <t>Dom Basílio</t>
  </si>
  <si>
    <t>Elísio Medrado</t>
  </si>
  <si>
    <t>Esplanada</t>
  </si>
  <si>
    <t>Eunápolis</t>
  </si>
  <si>
    <t>Feira da Mata</t>
  </si>
  <si>
    <t>Feira de Santana</t>
  </si>
  <si>
    <t>Firmino Alves</t>
  </si>
  <si>
    <t>Formosa do Rio Preto</t>
  </si>
  <si>
    <t>Gandu</t>
  </si>
  <si>
    <t>Gavião</t>
  </si>
  <si>
    <t>Gentio do Ouro</t>
  </si>
  <si>
    <t>Gongogi</t>
  </si>
  <si>
    <t>Governador Mangabeira</t>
  </si>
  <si>
    <t>Guaratinga</t>
  </si>
  <si>
    <t>Heliópolis</t>
  </si>
  <si>
    <t>Ibicuí</t>
  </si>
  <si>
    <t>Ibipeba</t>
  </si>
  <si>
    <t>Ibipitanga</t>
  </si>
  <si>
    <t>Ibiquera</t>
  </si>
  <si>
    <t>Ibitiara</t>
  </si>
  <si>
    <t>Ibititá</t>
  </si>
  <si>
    <t>Ibotirama</t>
  </si>
  <si>
    <t>Ichu</t>
  </si>
  <si>
    <t>Igaporã</t>
  </si>
  <si>
    <t>Iguaí</t>
  </si>
  <si>
    <t>Inhambupe</t>
  </si>
  <si>
    <t>Ipecaetá</t>
  </si>
  <si>
    <t>Ipiaú</t>
  </si>
  <si>
    <t>Ipirá</t>
  </si>
  <si>
    <t>Ipupiara</t>
  </si>
  <si>
    <t>Irajuba</t>
  </si>
  <si>
    <t>Iraquara</t>
  </si>
  <si>
    <t>Irará</t>
  </si>
  <si>
    <t>Itabela</t>
  </si>
  <si>
    <t>Itabuna</t>
  </si>
  <si>
    <t>Itacaré</t>
  </si>
  <si>
    <t>Itaeté</t>
  </si>
  <si>
    <t>Itagimirim</t>
  </si>
  <si>
    <t>Itaguaçu da Bahia</t>
  </si>
  <si>
    <t>Itaju do Colônia</t>
  </si>
  <si>
    <t>Itajuípe</t>
  </si>
  <si>
    <t>Itamaraju</t>
  </si>
  <si>
    <t>Itamari</t>
  </si>
  <si>
    <t>Itanagra</t>
  </si>
  <si>
    <t>Itanhém</t>
  </si>
  <si>
    <t>Itaparica</t>
  </si>
  <si>
    <t>Itapebi</t>
  </si>
  <si>
    <t>Itapetinga</t>
  </si>
  <si>
    <t>Itapicuru</t>
  </si>
  <si>
    <t>Itapitanga</t>
  </si>
  <si>
    <t>Itaquara</t>
  </si>
  <si>
    <t>Itarantim</t>
  </si>
  <si>
    <t>Itiruçu</t>
  </si>
  <si>
    <t>Itiúba</t>
  </si>
  <si>
    <t>Itororó</t>
  </si>
  <si>
    <t>Ituaçu</t>
  </si>
  <si>
    <t>Ituberá</t>
  </si>
  <si>
    <t>Jacaraci</t>
  </si>
  <si>
    <t>Jaguaquara</t>
  </si>
  <si>
    <t>Jaguarari</t>
  </si>
  <si>
    <t>Jaguaripe</t>
  </si>
  <si>
    <t>Jandaíra</t>
  </si>
  <si>
    <t>Jeremoabo</t>
  </si>
  <si>
    <t>Jiquiriçá</t>
  </si>
  <si>
    <t>João Dourado</t>
  </si>
  <si>
    <t>Lagoa Real</t>
  </si>
  <si>
    <t>Laje</t>
  </si>
  <si>
    <t>Lajedão</t>
  </si>
  <si>
    <t>Lajedinho</t>
  </si>
  <si>
    <t>Lajedo do Tabocal</t>
  </si>
  <si>
    <t>Lapão</t>
  </si>
  <si>
    <t>Lauro de Freitas</t>
  </si>
  <si>
    <t>Lençóis</t>
  </si>
  <si>
    <t>Licínio de Almeida</t>
  </si>
  <si>
    <t>Livramento de Nossa Senhora</t>
  </si>
  <si>
    <t>Macajuba</t>
  </si>
  <si>
    <t>Macaúbas</t>
  </si>
  <si>
    <t>Macururé</t>
  </si>
  <si>
    <t>Madre de Deus</t>
  </si>
  <si>
    <t>Maiquinique</t>
  </si>
  <si>
    <t>Mairi</t>
  </si>
  <si>
    <t>Malhada</t>
  </si>
  <si>
    <t>Maragogipe</t>
  </si>
  <si>
    <t>Marcionílio Souza</t>
  </si>
  <si>
    <t>Mascote</t>
  </si>
  <si>
    <t>Mata de São João</t>
  </si>
  <si>
    <t>Matina</t>
  </si>
  <si>
    <t>Medeiros Neto</t>
  </si>
  <si>
    <t>Miguel Calmon</t>
  </si>
  <si>
    <t>Mirangaba</t>
  </si>
  <si>
    <t>Monte Santo</t>
  </si>
  <si>
    <t>Morpará</t>
  </si>
  <si>
    <t>Morro do Chapéu</t>
  </si>
  <si>
    <t>Mortugaba</t>
  </si>
  <si>
    <t>Mucuri</t>
  </si>
  <si>
    <t>Muniz Ferreira</t>
  </si>
  <si>
    <t>Muquém do São Francisco</t>
  </si>
  <si>
    <t>Muritiba</t>
  </si>
  <si>
    <t>Mutuípe</t>
  </si>
  <si>
    <t>Nilo Peçanha</t>
  </si>
  <si>
    <t>Nova Canaã</t>
  </si>
  <si>
    <t>Nova Ibiá</t>
  </si>
  <si>
    <t>Nova Itarana</t>
  </si>
  <si>
    <t>Nova Redenção</t>
  </si>
  <si>
    <t>Nova Soure</t>
  </si>
  <si>
    <t>Nova Viçosa</t>
  </si>
  <si>
    <t>Novo Triunfo</t>
  </si>
  <si>
    <t>Olindina</t>
  </si>
  <si>
    <t>Oliveira dos Brejinhos</t>
  </si>
  <si>
    <t>Ouriçangas</t>
  </si>
  <si>
    <t>Palmas de Monte Alto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</si>
  <si>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</si>
  <si>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</si>
  <si>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</si>
  <si>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</si>
  <si>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</si>
  <si>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</si>
  <si>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</si>
  <si>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</si>
  <si>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Pindaí</t>
  </si>
  <si>
    <t>Pindobaçu</t>
  </si>
  <si>
    <t>Pintadas</t>
  </si>
  <si>
    <t>Piripá</t>
  </si>
  <si>
    <t>Piritiba</t>
  </si>
  <si>
    <t>Planaltino</t>
  </si>
  <si>
    <t>Pojuca</t>
  </si>
  <si>
    <t>Presidente Dutra</t>
  </si>
  <si>
    <t>Presidente Tancredo Neves</t>
  </si>
  <si>
    <t>Quijingue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</si>
  <si>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</si>
  <si>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</si>
  <si>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</si>
  <si>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</si>
  <si>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</si>
  <si>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</si>
  <si>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</si>
  <si>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</si>
  <si>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Rio do Antônio</t>
  </si>
  <si>
    <t>Rio do Pires</t>
  </si>
  <si>
    <t>Rio Real</t>
  </si>
  <si>
    <t>Ruy Barbosa</t>
  </si>
  <si>
    <t>Salinas da Margarida</t>
  </si>
  <si>
    <t>Salvador</t>
  </si>
  <si>
    <t>Santa Bárbara</t>
  </si>
  <si>
    <t>Santa Cruz da Vitória</t>
  </si>
  <si>
    <t>Santa Maria da Vitória</t>
  </si>
  <si>
    <t>Santa Rita de Cássia</t>
  </si>
  <si>
    <t>Santa Terezinha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</si>
  <si>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</si>
  <si>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</si>
  <si>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</si>
  <si>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</si>
  <si>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</si>
  <si>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</si>
  <si>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</si>
  <si>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</si>
  <si>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</si>
  <si>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</si>
  <si>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</si>
  <si>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José da Vitória</t>
  </si>
  <si>
    <t>São José do Jacuípe</t>
  </si>
  <si>
    <t>São Miguel das Matas</t>
  </si>
  <si>
    <t>São Sebastião do Passé</t>
  </si>
  <si>
    <t>Sátiro Dias</t>
  </si>
  <si>
    <t>Saubara</t>
  </si>
  <si>
    <t>Saúde</t>
  </si>
  <si>
    <t>Sebastião Laranjeiras</t>
  </si>
  <si>
    <t>Senhor do Bonfim</t>
  </si>
  <si>
    <t>Sento Sé</t>
  </si>
  <si>
    <t>Serra Dourada</t>
  </si>
  <si>
    <t>Serrolândia</t>
  </si>
  <si>
    <t>Simões Filho</t>
  </si>
  <si>
    <t>Souto Soares</t>
  </si>
  <si>
    <t>Tabocas do Brejo Velho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</si>
  <si>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</si>
  <si>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</si>
  <si>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</si>
  <si>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</si>
  <si>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</si>
  <si>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</si>
  <si>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</si>
  <si>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Terra Nova</t>
  </si>
  <si>
    <t>Tucano</t>
  </si>
  <si>
    <t>Ubaíra</t>
  </si>
  <si>
    <t>Ubaitaba</t>
  </si>
  <si>
    <t>Ubatã</t>
  </si>
  <si>
    <t>Uibaí</t>
  </si>
  <si>
    <t>Umburanas</t>
  </si>
  <si>
    <t>Urandi</t>
  </si>
  <si>
    <t>Utinga</t>
  </si>
  <si>
    <t>Valença</t>
  </si>
  <si>
    <t>Valente</t>
  </si>
  <si>
    <t>Várzea da Roça</t>
  </si>
  <si>
    <t>Várzea do Poço</t>
  </si>
  <si>
    <t>Vera Cruz</t>
  </si>
  <si>
    <t>Vereda</t>
  </si>
  <si>
    <t>Xique-Xique</t>
  </si>
  <si>
    <t>Abaiara</t>
  </si>
  <si>
    <t>Acarape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</si>
  <si>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</si>
  <si>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</si>
  <si>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</si>
  <si>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</si>
  <si>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</si>
  <si>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</si>
  <si>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</si>
  <si>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</si>
  <si>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</si>
  <si>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</si>
  <si>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</si>
  <si>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Araripe</t>
  </si>
  <si>
    <t>Aratuba</t>
  </si>
  <si>
    <t>Arneiroz</t>
  </si>
  <si>
    <t>Assaré</t>
  </si>
  <si>
    <t>Baixio</t>
  </si>
  <si>
    <t>Banabuiú</t>
  </si>
  <si>
    <t>Barreira</t>
  </si>
  <si>
    <t>Barro</t>
  </si>
  <si>
    <t>Barroquinha</t>
  </si>
  <si>
    <t>Baturité</t>
  </si>
  <si>
    <t>Beberibe</t>
  </si>
  <si>
    <t>Bela Cruz</t>
  </si>
  <si>
    <t>Boa Viagem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</si>
  <si>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</si>
  <si>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</si>
  <si>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</si>
  <si>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</si>
  <si>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</si>
  <si>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</si>
  <si>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</si>
  <si>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</si>
  <si>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</si>
  <si>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Catarina</t>
  </si>
  <si>
    <t>Caucaia</t>
  </si>
  <si>
    <t>Cedro</t>
  </si>
  <si>
    <t>Chaval</t>
  </si>
  <si>
    <t>Choró</t>
  </si>
  <si>
    <t>Chorozinho</t>
  </si>
  <si>
    <t>Coreaú</t>
  </si>
  <si>
    <t>Crato</t>
  </si>
  <si>
    <t>Croatá</t>
  </si>
  <si>
    <t>Deputado Irapuan Pinheiro</t>
  </si>
  <si>
    <t>Ereré</t>
  </si>
  <si>
    <t>Farias Brito</t>
  </si>
  <si>
    <t>Forquilha</t>
  </si>
  <si>
    <t>Fortaleza</t>
  </si>
  <si>
    <t>General Sampaio</t>
  </si>
  <si>
    <t>Graça</t>
  </si>
  <si>
    <t>Granja</t>
  </si>
  <si>
    <t>Groaíras</t>
  </si>
  <si>
    <t>Guaiúba</t>
  </si>
  <si>
    <t>Ibaretama</t>
  </si>
  <si>
    <t>Ibiapina</t>
  </si>
  <si>
    <t>Ibicuitinga</t>
  </si>
  <si>
    <t>Icó</t>
  </si>
  <si>
    <t>Iguatu</t>
  </si>
  <si>
    <t>Ipaporanga</t>
  </si>
  <si>
    <t>Ipaumirim</t>
  </si>
  <si>
    <t>Ipu</t>
  </si>
  <si>
    <t>Ipueiras</t>
  </si>
  <si>
    <t>Iracema</t>
  </si>
  <si>
    <t>Irauçuba</t>
  </si>
  <si>
    <t>Itaiçaba</t>
  </si>
  <si>
    <t>Itapajé</t>
  </si>
  <si>
    <t>Itapipoca</t>
  </si>
  <si>
    <t>Itapiúna</t>
  </si>
  <si>
    <t>Itatira</t>
  </si>
  <si>
    <t>Jaguaretama</t>
  </si>
  <si>
    <t>Jaguaribara</t>
  </si>
  <si>
    <t>Jaguaribe</t>
  </si>
  <si>
    <t>Jaguaruana</t>
  </si>
  <si>
    <t>Jati</t>
  </si>
  <si>
    <t>Jucás</t>
  </si>
  <si>
    <t>Lavras da Mangabeira</t>
  </si>
  <si>
    <t>Limoeiro do Norte</t>
  </si>
  <si>
    <t>Madalena</t>
  </si>
  <si>
    <t>Maranguape</t>
  </si>
  <si>
    <t>Marco</t>
  </si>
  <si>
    <t>Martinópole</t>
  </si>
  <si>
    <t>Massapê</t>
  </si>
  <si>
    <t>Mauriti</t>
  </si>
  <si>
    <t>Meruoca</t>
  </si>
  <si>
    <t>Mombaça</t>
  </si>
  <si>
    <t>Monsenhor Tabosa</t>
  </si>
  <si>
    <t>Morada Nova</t>
  </si>
  <si>
    <t>Moraújo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</si>
  <si>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</si>
  <si>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</si>
  <si>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</si>
  <si>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</si>
  <si>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</si>
  <si>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</si>
  <si>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</si>
  <si>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</si>
  <si>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</si>
  <si>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</si>
  <si>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</si>
  <si>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</si>
  <si>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</si>
  <si>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Paraipaba</t>
  </si>
  <si>
    <t>Paramoti</t>
  </si>
  <si>
    <t>Pedra Branca</t>
  </si>
  <si>
    <t>Penaforte</t>
  </si>
  <si>
    <t>Pentecoste</t>
  </si>
  <si>
    <t>Pereiro</t>
  </si>
  <si>
    <t>Piquet Carneiro</t>
  </si>
  <si>
    <t>Pires Ferreira</t>
  </si>
  <si>
    <t>Poranga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</si>
  <si>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</si>
  <si>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</si>
  <si>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</si>
  <si>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</si>
  <si>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</si>
  <si>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</si>
  <si>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</si>
  <si>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</si>
  <si>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</si>
  <si>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</si>
  <si>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</si>
  <si>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</si>
  <si>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</si>
  <si>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</si>
  <si>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</si>
  <si>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</si>
  <si>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</si>
  <si>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</si>
  <si>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</si>
  <si>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</si>
  <si>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</si>
  <si>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</si>
  <si>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</si>
  <si>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</si>
  <si>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Tejuçuoca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</si>
  <si>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</si>
  <si>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</si>
  <si>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</si>
  <si>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</si>
  <si>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</si>
  <si>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</si>
  <si>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</si>
  <si>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</si>
  <si>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</si>
  <si>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DF</t>
  </si>
  <si>
    <t>Brasília</t>
  </si>
  <si>
    <t>Alegre</t>
  </si>
  <si>
    <t>Alfredo Chaves</t>
  </si>
  <si>
    <t>Alto Rio Novo</t>
  </si>
  <si>
    <t>Apiacá</t>
  </si>
  <si>
    <t>Aracruz</t>
  </si>
  <si>
    <t>Atílio Vivácqua</t>
  </si>
  <si>
    <t>Baixo Guandu</t>
  </si>
  <si>
    <t>Barra de São Francisco</t>
  </si>
  <si>
    <t>Cachoeiro de Itapemirim</t>
  </si>
  <si>
    <t>Cariacica</t>
  </si>
  <si>
    <t>Castelo</t>
  </si>
  <si>
    <t>Colatina</t>
  </si>
  <si>
    <t>Conceição da Barra</t>
  </si>
  <si>
    <t>Conceição do Castelo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</si>
  <si>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</si>
  <si>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</si>
  <si>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</si>
  <si>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</si>
  <si>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</si>
  <si>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</si>
  <si>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</si>
  <si>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</si>
  <si>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Iconha</t>
  </si>
  <si>
    <t>Itaguaçu</t>
  </si>
  <si>
    <t>Iúna</t>
  </si>
  <si>
    <t>Jaguaré</t>
  </si>
  <si>
    <t>Jerônimo Monteiro</t>
  </si>
  <si>
    <t>João Neiva</t>
  </si>
  <si>
    <t>Linhares</t>
  </si>
  <si>
    <t>Mantenópolis</t>
  </si>
  <si>
    <t>Marilândia</t>
  </si>
  <si>
    <t>Mimoso do Sul</t>
  </si>
  <si>
    <t>Montanha</t>
  </si>
  <si>
    <t>Mucurici</t>
  </si>
  <si>
    <t>Muqui</t>
  </si>
  <si>
    <t>Nova Venécia</t>
  </si>
  <si>
    <t>Pancas</t>
  </si>
  <si>
    <t>Pedro Canário</t>
  </si>
  <si>
    <t>Pinheiros</t>
  </si>
  <si>
    <t>Piúma</t>
  </si>
  <si>
    <t>Ponto Belo</t>
  </si>
  <si>
    <t>Rio Bananal</t>
  </si>
  <si>
    <t>Rio Novo do Sul</t>
  </si>
  <si>
    <t>Santa Teresa</t>
  </si>
  <si>
    <t>São Domingos do Norte</t>
  </si>
  <si>
    <t>São Gabriel da Palha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</si>
  <si>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</si>
  <si>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</si>
  <si>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</si>
  <si>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</si>
  <si>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</si>
  <si>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</si>
  <si>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</si>
  <si>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</si>
  <si>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</si>
  <si>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</si>
  <si>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</si>
  <si>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Abadiânia</t>
  </si>
  <si>
    <t>Acreúna</t>
  </si>
  <si>
    <t>Adelândia</t>
  </si>
  <si>
    <t>Água Fria de Goiás</t>
  </si>
  <si>
    <t>Alexânia</t>
  </si>
  <si>
    <t>Aloândia</t>
  </si>
  <si>
    <t>Alto Horizonte</t>
  </si>
  <si>
    <t>Alvorada do Norte</t>
  </si>
  <si>
    <t>Amaralina</t>
  </si>
  <si>
    <t>Americano do Brasil</t>
  </si>
  <si>
    <t>Amorinópolis</t>
  </si>
  <si>
    <t>Anhanguera</t>
  </si>
  <si>
    <t>Anicuns</t>
  </si>
  <si>
    <t>Aparecida de Goiânia</t>
  </si>
  <si>
    <t>Aragarças</t>
  </si>
  <si>
    <t>Araguapaz</t>
  </si>
  <si>
    <t>Aruanã</t>
  </si>
  <si>
    <t>Baliza</t>
  </si>
  <si>
    <t>Bom Jardim de Goiás</t>
  </si>
  <si>
    <t>Bom Jesus de Goiás</t>
  </si>
  <si>
    <t>Bonópolis</t>
  </si>
  <si>
    <t>Britânia</t>
  </si>
  <si>
    <t>Buritinópolis</t>
  </si>
  <si>
    <t>Cabeceiras</t>
  </si>
  <si>
    <t>Cachoeira Alta</t>
  </si>
  <si>
    <t>Cachoeira Dourada</t>
  </si>
  <si>
    <t>Caçu</t>
  </si>
  <si>
    <t>Caiapônia</t>
  </si>
  <si>
    <t>Campinorte</t>
  </si>
  <si>
    <t>Campo Alegre de Goiás</t>
  </si>
  <si>
    <t>Campo Limpo de Goiás</t>
  </si>
  <si>
    <t>Campos Belos</t>
  </si>
  <si>
    <t>Carmo do Rio Verde</t>
  </si>
  <si>
    <t>Castelândia</t>
  </si>
  <si>
    <t>Cavalcante</t>
  </si>
  <si>
    <t>Ceres</t>
  </si>
  <si>
    <t>Cezarina</t>
  </si>
  <si>
    <t>Corumbá de Goiás</t>
  </si>
  <si>
    <t>Corumbaíba</t>
  </si>
  <si>
    <t>Crixás</t>
  </si>
  <si>
    <t>Damolândia</t>
  </si>
  <si>
    <t>Diorama</t>
  </si>
  <si>
    <t>Divinópolis de Goiás</t>
  </si>
  <si>
    <t>Doverlândia</t>
  </si>
  <si>
    <t>Edéia</t>
  </si>
  <si>
    <t>Estrela do Norte</t>
  </si>
  <si>
    <t>Firminópolis</t>
  </si>
  <si>
    <t>Flores de Goiás</t>
  </si>
  <si>
    <t>Formosa</t>
  </si>
  <si>
    <t>Gameleira de Goiás</t>
  </si>
  <si>
    <t>Goiandira</t>
  </si>
  <si>
    <t>Goiânia</t>
  </si>
  <si>
    <t>Gouvelândia</t>
  </si>
  <si>
    <t>Heitoraí</t>
  </si>
  <si>
    <t>Iaciara</t>
  </si>
  <si>
    <t>Inaciolândia</t>
  </si>
  <si>
    <t>Inhumas</t>
  </si>
  <si>
    <t>Ipameri</t>
  </si>
  <si>
    <t>Israelândia</t>
  </si>
  <si>
    <t>Itaguaru</t>
  </si>
  <si>
    <t>Itajá</t>
  </si>
  <si>
    <t>Itapaci</t>
  </si>
  <si>
    <t>Itarumã</t>
  </si>
  <si>
    <t>Itauçu</t>
  </si>
  <si>
    <t>Jaraguá</t>
  </si>
  <si>
    <t>Jesúpolis</t>
  </si>
  <si>
    <t>Joviânia</t>
  </si>
  <si>
    <t>Luziânia</t>
  </si>
  <si>
    <t>Mambaí</t>
  </si>
  <si>
    <t>Matrinchã</t>
  </si>
  <si>
    <t>Maurilândia</t>
  </si>
  <si>
    <t>Minaçu</t>
  </si>
  <si>
    <t>Monte Alegre de Goiás</t>
  </si>
  <si>
    <t>Montividiu</t>
  </si>
  <si>
    <t>Montividiu do Norte</t>
  </si>
  <si>
    <t>Mozarlândia</t>
  </si>
  <si>
    <t>Mutunópolis</t>
  </si>
  <si>
    <t>Nazário</t>
  </si>
  <si>
    <t>Niquelândia</t>
  </si>
  <si>
    <t>Nova América</t>
  </si>
  <si>
    <t>Nova Crixás</t>
  </si>
  <si>
    <t>Nova Roma</t>
  </si>
  <si>
    <t>Nova Veneza</t>
  </si>
  <si>
    <t>Novo Gama</t>
  </si>
  <si>
    <t>Novo Planalto</t>
  </si>
  <si>
    <t>Padre Bernardo</t>
  </si>
  <si>
    <t>Palestina de Goiás</t>
  </si>
  <si>
    <t>Palmelo</t>
  </si>
  <si>
    <t>Panamá</t>
  </si>
  <si>
    <t>Paranaiguara</t>
  </si>
  <si>
    <t>Paraúna</t>
  </si>
  <si>
    <t>Perolândia</t>
  </si>
  <si>
    <t>Petrolina de Goiás</t>
  </si>
  <si>
    <t>Porangatu</t>
  </si>
  <si>
    <t>Portelândia</t>
  </si>
  <si>
    <t>Posse</t>
  </si>
  <si>
    <t>Quirinópolis</t>
  </si>
  <si>
    <t>Rianápolis</t>
  </si>
  <si>
    <t>Rio Quente</t>
  </si>
  <si>
    <t>Rio Verde</t>
  </si>
  <si>
    <t>Rubiataba</t>
  </si>
  <si>
    <t>Santa Bárbara de Goiás</t>
  </si>
  <si>
    <t>Santa Fé de Goiás</t>
  </si>
  <si>
    <t>Santa Helena de Goiás</t>
  </si>
  <si>
    <t>Santa Isabel</t>
  </si>
  <si>
    <t>Santa Rita do Araguaia</t>
  </si>
  <si>
    <t>Santa Rita do Novo Destino</t>
  </si>
  <si>
    <t>Santo Antônio da Barra</t>
  </si>
  <si>
    <t>Santo Antônio do Descoberto</t>
  </si>
  <si>
    <t>São João d'Aliança</t>
  </si>
  <si>
    <t>São Luís de Montes Belos</t>
  </si>
  <si>
    <t>São Luiz do Norte</t>
  </si>
  <si>
    <t>São Simão</t>
  </si>
  <si>
    <t>Serranópolis</t>
  </si>
  <si>
    <t>Simolândia</t>
  </si>
  <si>
    <t>Sítio d'Abadia</t>
  </si>
  <si>
    <t>Teresina de Goiás</t>
  </si>
  <si>
    <t>Terezópolis de Goiás</t>
  </si>
  <si>
    <t>Trombas</t>
  </si>
  <si>
    <t>Turvânia</t>
  </si>
  <si>
    <t>Turvelândia</t>
  </si>
  <si>
    <t>Uirapuru</t>
  </si>
  <si>
    <t>Uruana</t>
  </si>
  <si>
    <t>Varjão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</si>
  <si>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</si>
  <si>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</si>
  <si>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</si>
  <si>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</si>
  <si>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</si>
  <si>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</si>
  <si>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</si>
  <si>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</si>
  <si>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</si>
  <si>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</si>
  <si>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</si>
  <si>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</si>
  <si>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</si>
  <si>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</si>
  <si>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</si>
  <si>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</si>
  <si>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</si>
  <si>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</si>
  <si>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</si>
  <si>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</si>
  <si>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</si>
  <si>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</si>
  <si>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</si>
  <si>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</si>
  <si>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</si>
  <si>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Barão de Grajaú</t>
  </si>
  <si>
    <t>Barra do Corda</t>
  </si>
  <si>
    <t>Benedito Leite</t>
  </si>
  <si>
    <t>Bequimão</t>
  </si>
  <si>
    <t>Bernardo do Mearim</t>
  </si>
  <si>
    <t>Boa Vista do Gurupi</t>
  </si>
  <si>
    <t>Bom Jesus das Selvas</t>
  </si>
  <si>
    <t>Bom Lugar</t>
  </si>
  <si>
    <t>Brejo</t>
  </si>
  <si>
    <t>Buriti Bravo</t>
  </si>
  <si>
    <t>Buriticupu</t>
  </si>
  <si>
    <t>Buritirana</t>
  </si>
  <si>
    <t>Cajapió</t>
  </si>
  <si>
    <t>Cajari</t>
  </si>
  <si>
    <t>Campestre do Maranhão</t>
  </si>
  <si>
    <t>Cândido Mendes</t>
  </si>
  <si>
    <t>Carolina</t>
  </si>
  <si>
    <t>Caxias</t>
  </si>
  <si>
    <t>Central do Maranhão</t>
  </si>
  <si>
    <t>Centro do Guilherme</t>
  </si>
  <si>
    <t>Centro Novo do Maranhão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</si>
  <si>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</si>
  <si>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</si>
  <si>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</si>
  <si>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</si>
  <si>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</si>
  <si>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</si>
  <si>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</si>
  <si>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</si>
  <si>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</si>
  <si>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Estreito</t>
  </si>
  <si>
    <t>Feira Nova do Maranhão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</si>
  <si>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</si>
  <si>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</si>
  <si>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</si>
  <si>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</si>
  <si>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</si>
  <si>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</si>
  <si>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</si>
  <si>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</si>
  <si>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</si>
  <si>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Nunes Freire</t>
  </si>
  <si>
    <t>Graça Aranha</t>
  </si>
  <si>
    <t>Guimarães</t>
  </si>
  <si>
    <t>Humberto de Campos</t>
  </si>
  <si>
    <t>Icatu</t>
  </si>
  <si>
    <t>Igarapé do Meio</t>
  </si>
  <si>
    <t>Igarapé Grande</t>
  </si>
  <si>
    <t>Itaipava do Grajaú</t>
  </si>
  <si>
    <t>Itapecuru Mirim</t>
  </si>
  <si>
    <t>Itinga do Maranhão</t>
  </si>
  <si>
    <t>Jatobá</t>
  </si>
  <si>
    <t>Jenipapo dos Vieiras</t>
  </si>
  <si>
    <t>Joselândia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</si>
  <si>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</si>
  <si>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</si>
  <si>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</si>
  <si>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</si>
  <si>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</si>
  <si>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</si>
  <si>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</si>
  <si>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</si>
  <si>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</si>
  <si>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</si>
  <si>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</si>
  <si>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</si>
  <si>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</si>
  <si>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</si>
  <si>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</si>
  <si>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</si>
  <si>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Miranda do Norte</t>
  </si>
  <si>
    <t>Mirinzal</t>
  </si>
  <si>
    <t>Monção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</si>
  <si>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</si>
  <si>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</si>
  <si>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</si>
  <si>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</si>
  <si>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</si>
  <si>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</si>
  <si>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</si>
  <si>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Paraibano</t>
  </si>
  <si>
    <t>Parnarama</t>
  </si>
  <si>
    <t>Passagem Franca</t>
  </si>
  <si>
    <t>Pastos Bons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</si>
  <si>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</si>
  <si>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</si>
  <si>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</si>
  <si>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</si>
  <si>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</si>
  <si>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</si>
  <si>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</si>
  <si>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Pirapemas</t>
  </si>
  <si>
    <t>Poção de Pedras</t>
  </si>
  <si>
    <t>Porto Franco</t>
  </si>
  <si>
    <t>Presidente Juscelino</t>
  </si>
  <si>
    <t>Presidente Sarney</t>
  </si>
  <si>
    <t>Presidente Vargas</t>
  </si>
  <si>
    <t>Primeira Cruz</t>
  </si>
  <si>
    <t>Raposa</t>
  </si>
  <si>
    <t>Ribamar Fiquene</t>
  </si>
  <si>
    <t>Rosário</t>
  </si>
  <si>
    <t>Sambaíba</t>
  </si>
  <si>
    <t>Santa Filomena do Maranhão</t>
  </si>
  <si>
    <t>Santa Luzia do Paruá</t>
  </si>
  <si>
    <t>Santa Quitéria do Maranhão</t>
  </si>
  <si>
    <t>Santana do Maranhão</t>
  </si>
  <si>
    <t>Santo Amaro do Maranhão</t>
  </si>
  <si>
    <t>Santo Antônio dos Lopes</t>
  </si>
  <si>
    <t>São Benedito do Rio Preto</t>
  </si>
  <si>
    <t>São Bernardo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</si>
  <si>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</si>
  <si>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</si>
  <si>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</si>
  <si>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</si>
  <si>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</si>
  <si>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</si>
  <si>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Soter</t>
  </si>
  <si>
    <t>São João dos Patos</t>
  </si>
  <si>
    <t>São José dos Basílios</t>
  </si>
  <si>
    <t>São Luís</t>
  </si>
  <si>
    <t>São Luís Gonzaga do Maranhão</t>
  </si>
  <si>
    <t>São Mateus do Maranhão</t>
  </si>
  <si>
    <t>São Raimundo das Mangabeiras</t>
  </si>
  <si>
    <t>São Roberto</t>
  </si>
  <si>
    <t>São Vicente Ferrer</t>
  </si>
  <si>
    <t>Satubinha</t>
  </si>
  <si>
    <t>Senador Alexandre Costa</t>
  </si>
  <si>
    <t>Serrano do Maranhão</t>
  </si>
  <si>
    <t>Sítio Novo</t>
  </si>
  <si>
    <t>Sucupira do Norte</t>
  </si>
  <si>
    <t>Sucupira do Riachão</t>
  </si>
  <si>
    <t>Timbiras</t>
  </si>
  <si>
    <t>Tufilândia</t>
  </si>
  <si>
    <t>Tuntum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</si>
  <si>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</si>
  <si>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</si>
  <si>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</si>
  <si>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</si>
  <si>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</si>
  <si>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</si>
  <si>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</si>
  <si>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</si>
  <si>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</si>
  <si>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Acaiaca</t>
  </si>
  <si>
    <t>Açucena</t>
  </si>
  <si>
    <t>Aguanil</t>
  </si>
  <si>
    <t>Águas Formosas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</si>
  <si>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</si>
  <si>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</si>
  <si>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</si>
  <si>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</si>
  <si>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</si>
  <si>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</si>
  <si>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</si>
  <si>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</si>
  <si>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</si>
  <si>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Alvinópolis</t>
  </si>
  <si>
    <t>Amparo do Serra</t>
  </si>
  <si>
    <t>Andradas</t>
  </si>
  <si>
    <t>Andrelândia</t>
  </si>
  <si>
    <t>Angelândia</t>
  </si>
  <si>
    <t>Antônio Dias</t>
  </si>
  <si>
    <t>Antônio Prado de Minas</t>
  </si>
  <si>
    <t>Araçaí</t>
  </si>
  <si>
    <t>Aracitaba</t>
  </si>
  <si>
    <t>Araçuaí</t>
  </si>
  <si>
    <t>Araguari</t>
  </si>
  <si>
    <t>Araponga</t>
  </si>
  <si>
    <t>Arapuá</t>
  </si>
  <si>
    <t>Araújos</t>
  </si>
  <si>
    <t>Arceburgo</t>
  </si>
  <si>
    <t>Areado</t>
  </si>
  <si>
    <t>Aricanduva</t>
  </si>
  <si>
    <t>Arinos</t>
  </si>
  <si>
    <t>Astolfo Dutra</t>
  </si>
  <si>
    <t>Augusto de Lima</t>
  </si>
  <si>
    <t>Baependi</t>
  </si>
  <si>
    <t>Baldim</t>
  </si>
  <si>
    <t>Bambuí</t>
  </si>
  <si>
    <t>Barão de Cocais</t>
  </si>
  <si>
    <t>Barão de Monte Alto</t>
  </si>
  <si>
    <t>Barbacena</t>
  </si>
  <si>
    <t>Barroso</t>
  </si>
  <si>
    <t>Bela Vista de Minas</t>
  </si>
  <si>
    <t>Belmiro Braga</t>
  </si>
  <si>
    <t>Belo Horizonte</t>
  </si>
  <si>
    <t>Belo Oriente</t>
  </si>
  <si>
    <t>Berilo</t>
  </si>
  <si>
    <t>Berizal</t>
  </si>
  <si>
    <t>Bertópolis</t>
  </si>
  <si>
    <t>Betim</t>
  </si>
  <si>
    <t>Bicas</t>
  </si>
  <si>
    <t>Biquinhas</t>
  </si>
  <si>
    <t>Bocaiúva</t>
  </si>
  <si>
    <t>Bom Jesus do Amparo</t>
  </si>
  <si>
    <t>Bom Jesus do Galho</t>
  </si>
  <si>
    <t>Bom Sucesso</t>
  </si>
  <si>
    <t>Bonito de Minas</t>
  </si>
  <si>
    <t>Borda da Mata</t>
  </si>
  <si>
    <t>Botelhos</t>
  </si>
  <si>
    <t>Botumirim</t>
  </si>
  <si>
    <t>Brasilândia de Minas</t>
  </si>
  <si>
    <t>Brasília de Minas</t>
  </si>
  <si>
    <t>Braúnas</t>
  </si>
  <si>
    <t>Brazópolis</t>
  </si>
  <si>
    <t>Brumadinho</t>
  </si>
  <si>
    <t>Bueno Brandão</t>
  </si>
  <si>
    <t>Buenópolis</t>
  </si>
  <si>
    <t>Buritis</t>
  </si>
  <si>
    <t>Buritizeiro</t>
  </si>
  <si>
    <t>Cabeceira Grande</t>
  </si>
  <si>
    <t>Cabo Verde</t>
  </si>
  <si>
    <t>Cachoeira de Pajeú</t>
  </si>
  <si>
    <t>Caetanópolis</t>
  </si>
  <si>
    <t>Caeté</t>
  </si>
  <si>
    <t>Caiana</t>
  </si>
  <si>
    <t>Caldas</t>
  </si>
  <si>
    <t>Camacho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</si>
  <si>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</si>
  <si>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</si>
  <si>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</si>
  <si>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</si>
  <si>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</si>
  <si>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</si>
  <si>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</si>
  <si>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</si>
  <si>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Campos Altos</t>
  </si>
  <si>
    <t>Campos Gerais</t>
  </si>
  <si>
    <t>Cana Verde</t>
  </si>
  <si>
    <t>Cantagalo</t>
  </si>
  <si>
    <t>Caparaó</t>
  </si>
  <si>
    <t>Capela Nova</t>
  </si>
  <si>
    <t>Capetinga</t>
  </si>
  <si>
    <t>Capinópolis</t>
  </si>
  <si>
    <t>Capitão Andrade</t>
  </si>
  <si>
    <t>Capitão Enéas</t>
  </si>
  <si>
    <t>Caputira</t>
  </si>
  <si>
    <t>Caraí</t>
  </si>
  <si>
    <t>Caranaíba</t>
  </si>
  <si>
    <t>Carandaí</t>
  </si>
  <si>
    <t>Caratinga</t>
  </si>
  <si>
    <t>Carbonita</t>
  </si>
  <si>
    <t>Careaçu</t>
  </si>
  <si>
    <t>Carmésia</t>
  </si>
  <si>
    <t>Carmo da Cachoeira</t>
  </si>
  <si>
    <t>Carmo da Mata</t>
  </si>
  <si>
    <t>Carmo de Minas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</si>
  <si>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</si>
  <si>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</si>
  <si>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</si>
  <si>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</si>
  <si>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</si>
  <si>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</si>
  <si>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</si>
  <si>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</si>
  <si>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</si>
  <si>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</si>
  <si>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</si>
  <si>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 da Noruega</t>
  </si>
  <si>
    <t>Catuti</t>
  </si>
  <si>
    <t>Caxambu</t>
  </si>
  <si>
    <t>Cedro do Abaeté</t>
  </si>
  <si>
    <t>Central de Minas</t>
  </si>
  <si>
    <t>Centralina</t>
  </si>
  <si>
    <t>Chácara</t>
  </si>
  <si>
    <t>Chapada do Norte</t>
  </si>
  <si>
    <t>Chapada Gaúcha</t>
  </si>
  <si>
    <t>Cipotânea</t>
  </si>
  <si>
    <t>Claraval</t>
  </si>
  <si>
    <t>Claro dos Poções</t>
  </si>
  <si>
    <t>Coimbra</t>
  </si>
  <si>
    <t>Coluna</t>
  </si>
  <si>
    <t>Comendador Gomes</t>
  </si>
  <si>
    <t>Conceição da Barra de Minas</t>
  </si>
  <si>
    <t>Conceição das Alagoas</t>
  </si>
  <si>
    <t>Conceição das Pedras</t>
  </si>
  <si>
    <t>Conceição de Ipanema</t>
  </si>
  <si>
    <t>Conceição do Pará</t>
  </si>
  <si>
    <t>Conceição do Rio Verde</t>
  </si>
  <si>
    <t>Conceição dos Ouros</t>
  </si>
  <si>
    <t>Cônego Marinho</t>
  </si>
  <si>
    <t>Congonhal</t>
  </si>
  <si>
    <t>Congonhas</t>
  </si>
  <si>
    <t>Congonhas do Norte</t>
  </si>
  <si>
    <t>Conquista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</si>
  <si>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</si>
  <si>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</si>
  <si>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</si>
  <si>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</si>
  <si>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</si>
  <si>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</si>
  <si>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</si>
  <si>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</si>
  <si>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Coronel Fabriciano</t>
  </si>
  <si>
    <t>Coronel Murta</t>
  </si>
  <si>
    <t>Coronel Pacheco</t>
  </si>
  <si>
    <t>Córrego Danta</t>
  </si>
  <si>
    <t>Córrego Fundo</t>
  </si>
  <si>
    <t>Couto de Magalhães de Minas</t>
  </si>
  <si>
    <t>Crisólita</t>
  </si>
  <si>
    <t>Cristais</t>
  </si>
  <si>
    <t>Cristália</t>
  </si>
  <si>
    <t>Cristiano Otoni</t>
  </si>
  <si>
    <t>Cruzeiro da Fortaleza</t>
  </si>
  <si>
    <t>Cruzília</t>
  </si>
  <si>
    <t>Cuparaque</t>
  </si>
  <si>
    <t>Curral de Dentro</t>
  </si>
  <si>
    <t>Curvelo</t>
  </si>
  <si>
    <t>Delfim Moreira</t>
  </si>
  <si>
    <t>Delta</t>
  </si>
  <si>
    <t>Descoberto</t>
  </si>
  <si>
    <t>Diamantina</t>
  </si>
  <si>
    <t>Diogo de Vasconcelos</t>
  </si>
  <si>
    <t>Dionísio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</si>
  <si>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</si>
  <si>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</si>
  <si>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</si>
  <si>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</si>
  <si>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</si>
  <si>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</si>
  <si>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Cavati</t>
  </si>
  <si>
    <t>Dona Euzébia</t>
  </si>
  <si>
    <t>Dores de Campos</t>
  </si>
  <si>
    <t>Dores de Guanhães</t>
  </si>
  <si>
    <t>Dores do Indaiá</t>
  </si>
  <si>
    <t>Doresópolis</t>
  </si>
  <si>
    <t>Douradoquara</t>
  </si>
  <si>
    <t>Durandé</t>
  </si>
  <si>
    <t>Elói Mendes</t>
  </si>
  <si>
    <t>Engenheiro Navarro</t>
  </si>
  <si>
    <t>Entre Folhas</t>
  </si>
  <si>
    <t>Entre Rios de Minas</t>
  </si>
  <si>
    <t>Espera Feliz</t>
  </si>
  <si>
    <t>Espinosa</t>
  </si>
  <si>
    <t>Estrela Dalva</t>
  </si>
  <si>
    <t>Estrela do Indaiá</t>
  </si>
  <si>
    <t>Estrela do Sul</t>
  </si>
  <si>
    <t>Eugenópolis</t>
  </si>
  <si>
    <t>Ewbank da Câmara</t>
  </si>
  <si>
    <t>Faria Lemos</t>
  </si>
  <si>
    <t>Felisburgo</t>
  </si>
  <si>
    <t>Felixlândia</t>
  </si>
  <si>
    <t>Fernandes Tourinho</t>
  </si>
  <si>
    <t>Fervedouro</t>
  </si>
  <si>
    <t>Fortaleza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</si>
  <si>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</si>
  <si>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</si>
  <si>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</si>
  <si>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</si>
  <si>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</si>
  <si>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</si>
  <si>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</si>
  <si>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</si>
  <si>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</si>
  <si>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</si>
  <si>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</si>
  <si>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Galiléia</t>
  </si>
  <si>
    <t>Gameleiras</t>
  </si>
  <si>
    <t>Glaucilândia</t>
  </si>
  <si>
    <t>Goiabeira</t>
  </si>
  <si>
    <t>Gonzaga</t>
  </si>
  <si>
    <t>Gouveia</t>
  </si>
  <si>
    <t>Governador Valadares</t>
  </si>
  <si>
    <t>Grão Mogol</t>
  </si>
  <si>
    <t>Guanhães</t>
  </si>
  <si>
    <t>Guapé</t>
  </si>
  <si>
    <t>Guarani</t>
  </si>
  <si>
    <t>Guarará</t>
  </si>
  <si>
    <t>Guarda-Mor</t>
  </si>
  <si>
    <t>Guaxupé</t>
  </si>
  <si>
    <t>Guiricema</t>
  </si>
  <si>
    <t>Gurinhatã</t>
  </si>
  <si>
    <t>Heliodora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</si>
  <si>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</si>
  <si>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</si>
  <si>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</si>
  <si>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</si>
  <si>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</si>
  <si>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</si>
  <si>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</si>
  <si>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</si>
  <si>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Igaratinga</t>
  </si>
  <si>
    <t>Iguatama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</si>
  <si>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</si>
  <si>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</si>
  <si>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</si>
  <si>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</si>
  <si>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</si>
  <si>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</si>
  <si>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</si>
  <si>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</si>
  <si>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</si>
  <si>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</si>
  <si>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</si>
  <si>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</si>
  <si>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Itabira</t>
  </si>
  <si>
    <t>Itabirinha</t>
  </si>
  <si>
    <t>Itacambira</t>
  </si>
  <si>
    <t>Itacarambi</t>
  </si>
  <si>
    <t>Itaipé</t>
  </si>
  <si>
    <t>Itajubá</t>
  </si>
  <si>
    <t>Itamarandiba</t>
  </si>
  <si>
    <t>Itamarati de Minas</t>
  </si>
  <si>
    <t>Itambacuri</t>
  </si>
  <si>
    <t>Itamonte</t>
  </si>
  <si>
    <t>Itanhandu</t>
  </si>
  <si>
    <t>Itanhomi</t>
  </si>
  <si>
    <t>Itaobim</t>
  </si>
  <si>
    <t>Itapagipe</t>
  </si>
  <si>
    <t>Itapecerica</t>
  </si>
  <si>
    <t>Itaú de Minas</t>
  </si>
  <si>
    <t>Itinga</t>
  </si>
  <si>
    <t>Itueta</t>
  </si>
  <si>
    <t>Ituiutaba</t>
  </si>
  <si>
    <t>Iturama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</si>
  <si>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</si>
  <si>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</si>
  <si>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</si>
  <si>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</si>
  <si>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</si>
  <si>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</si>
  <si>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</si>
  <si>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</si>
  <si>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</si>
  <si>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Jenipapo de Minas</t>
  </si>
  <si>
    <t>Jequitaí</t>
  </si>
  <si>
    <t>Jequitinhonha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</si>
  <si>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</si>
  <si>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</si>
  <si>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</si>
  <si>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</si>
  <si>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</si>
  <si>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</si>
  <si>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</si>
  <si>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</si>
  <si>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</si>
  <si>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Juiz de Fora</t>
  </si>
  <si>
    <t>Juramento</t>
  </si>
  <si>
    <t>Ladainha</t>
  </si>
  <si>
    <t>Lagamar</t>
  </si>
  <si>
    <t>Lagoa da Prata</t>
  </si>
  <si>
    <t>Lagoa dos Patos</t>
  </si>
  <si>
    <t>Lagoa Dourada</t>
  </si>
  <si>
    <t>Lagoa Grande</t>
  </si>
  <si>
    <t>Lambari</t>
  </si>
  <si>
    <t>Lamim</t>
  </si>
  <si>
    <t>Laranjal</t>
  </si>
  <si>
    <t>Lavras</t>
  </si>
  <si>
    <t>Leandro Ferreira</t>
  </si>
  <si>
    <t>Leme do Prado</t>
  </si>
  <si>
    <t>Leopoldina</t>
  </si>
  <si>
    <t>Liberdade</t>
  </si>
  <si>
    <t>Lontra</t>
  </si>
  <si>
    <t>Luislândia</t>
  </si>
  <si>
    <t>Luz</t>
  </si>
  <si>
    <t>Machacalis</t>
  </si>
  <si>
    <t>Machado</t>
  </si>
  <si>
    <t>Malacacheta</t>
  </si>
  <si>
    <t>Mamonas</t>
  </si>
  <si>
    <t>Manhuaçu</t>
  </si>
  <si>
    <t>Manhumirim</t>
  </si>
  <si>
    <t>Mantena</t>
  </si>
  <si>
    <t>Mar de Espanha</t>
  </si>
  <si>
    <t>Maravilhas</t>
  </si>
  <si>
    <t>Mariana</t>
  </si>
  <si>
    <t>Martins Soares</t>
  </si>
  <si>
    <t>Materlândia</t>
  </si>
  <si>
    <t>Mathias Lobato</t>
  </si>
  <si>
    <t>Matias Barbosa</t>
  </si>
  <si>
    <t>Matias Cardoso</t>
  </si>
  <si>
    <t>Matipó</t>
  </si>
  <si>
    <t>Mato Verde</t>
  </si>
  <si>
    <t>Matozinhos</t>
  </si>
  <si>
    <t>Medina</t>
  </si>
  <si>
    <t>Mendes Pimentel</t>
  </si>
  <si>
    <t>Mercês</t>
  </si>
  <si>
    <t>Mesquita</t>
  </si>
  <si>
    <t>Minas Novas</t>
  </si>
  <si>
    <t>Minduri</t>
  </si>
  <si>
    <t>Miradouro</t>
  </si>
  <si>
    <t>Miraí</t>
  </si>
  <si>
    <t>Miravânia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</si>
  <si>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</si>
  <si>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</si>
  <si>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</si>
  <si>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</si>
  <si>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</si>
  <si>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</si>
  <si>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</si>
  <si>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</si>
  <si>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</si>
  <si>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</si>
  <si>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</si>
  <si>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</si>
  <si>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</si>
  <si>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Morro da Garça</t>
  </si>
  <si>
    <t>Muriaé</t>
  </si>
  <si>
    <t>Nacip Raydan</t>
  </si>
  <si>
    <t>Nanuque</t>
  </si>
  <si>
    <t>Naque</t>
  </si>
  <si>
    <t>Natércia</t>
  </si>
  <si>
    <t>Nazareno</t>
  </si>
  <si>
    <t>Nepomuceno</t>
  </si>
  <si>
    <t>Nova Era</t>
  </si>
  <si>
    <t>Nova Ponte</t>
  </si>
  <si>
    <t>Nova Porteirinha</t>
  </si>
  <si>
    <t>Nova Resende</t>
  </si>
  <si>
    <t>Nova Serrana</t>
  </si>
  <si>
    <t>Novo Cruzeiro</t>
  </si>
  <si>
    <t>Novo Oriente de Minas</t>
  </si>
  <si>
    <t>Novorizonte</t>
  </si>
  <si>
    <t>Olhos-d'Água</t>
  </si>
  <si>
    <t>Olímpio Noronha</t>
  </si>
  <si>
    <t>Oliveira</t>
  </si>
  <si>
    <t>Oliveira Fortes</t>
  </si>
  <si>
    <t>Onça de Pitangui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</si>
  <si>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</si>
  <si>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</si>
  <si>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</si>
  <si>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</si>
  <si>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</si>
  <si>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</si>
  <si>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</si>
  <si>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</si>
  <si>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</si>
  <si>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</si>
  <si>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Papagaios</t>
  </si>
  <si>
    <t>Paracatu</t>
  </si>
  <si>
    <t>Paraisópolis</t>
  </si>
  <si>
    <t>Paraopeba</t>
  </si>
  <si>
    <t>Passa Quatro</t>
  </si>
  <si>
    <t>Passabém</t>
  </si>
  <si>
    <t>Passos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</si>
  <si>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</si>
  <si>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</si>
  <si>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</si>
  <si>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</si>
  <si>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</si>
  <si>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</si>
  <si>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</si>
  <si>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Pedralva</t>
  </si>
  <si>
    <t>Pedras de Maria da Cruz</t>
  </si>
  <si>
    <t>Pedrinópolis</t>
  </si>
  <si>
    <t>Pedro Leopoldo</t>
  </si>
  <si>
    <t>Pequi</t>
  </si>
  <si>
    <t>Perdões</t>
  </si>
  <si>
    <t>Periquito</t>
  </si>
  <si>
    <t>Pescador</t>
  </si>
  <si>
    <t>Piedade de Caratinga</t>
  </si>
  <si>
    <t>Piedade de Ponte Nova</t>
  </si>
  <si>
    <t>Piedade dos Gerais</t>
  </si>
  <si>
    <t>Pimenta</t>
  </si>
  <si>
    <t>Pingo-d'Água</t>
  </si>
  <si>
    <t>Pintópolis</t>
  </si>
  <si>
    <t>Pirajuba</t>
  </si>
  <si>
    <t>Piranga</t>
  </si>
  <si>
    <t>Pirapora</t>
  </si>
  <si>
    <t>Pitangui</t>
  </si>
  <si>
    <t>Planura</t>
  </si>
  <si>
    <t>Poço Fundo</t>
  </si>
  <si>
    <t>Poços de Caldas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</si>
  <si>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</si>
  <si>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</si>
  <si>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</si>
  <si>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</si>
  <si>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</si>
  <si>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</si>
  <si>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</si>
  <si>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</si>
  <si>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Prados</t>
  </si>
  <si>
    <t>Pratápolis</t>
  </si>
  <si>
    <t>Pratinha</t>
  </si>
  <si>
    <t>Presidente Olegário</t>
  </si>
  <si>
    <t>Quartel Geral</t>
  </si>
  <si>
    <t>Queluzito</t>
  </si>
  <si>
    <t>Raposos</t>
  </si>
  <si>
    <t>Raul Soares</t>
  </si>
  <si>
    <t>Resende Costa</t>
  </si>
  <si>
    <t>Resplendor</t>
  </si>
  <si>
    <t>Ressaquinha</t>
  </si>
  <si>
    <t>Riachinho</t>
  </si>
  <si>
    <t>Riacho dos Machados</t>
  </si>
  <si>
    <t>Ribeirão das Neves</t>
  </si>
  <si>
    <t>Rio Acima</t>
  </si>
  <si>
    <t>Rio Casca</t>
  </si>
  <si>
    <t>Rio do Prado</t>
  </si>
  <si>
    <t>Rio Doce</t>
  </si>
  <si>
    <t>Rio Manso</t>
  </si>
  <si>
    <t>Rio Novo</t>
  </si>
  <si>
    <t>Rio Pardo de Minas</t>
  </si>
  <si>
    <t>Rio Pomba</t>
  </si>
  <si>
    <t>Rio Preto</t>
  </si>
  <si>
    <t>Rochedo de Minas</t>
  </si>
  <si>
    <t>Romaria</t>
  </si>
  <si>
    <t>Sabará</t>
  </si>
  <si>
    <t>Sabinópolis</t>
  </si>
  <si>
    <t>Salinas</t>
  </si>
  <si>
    <t>Salto da Divisa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</si>
  <si>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</si>
  <si>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</si>
  <si>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</si>
  <si>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</si>
  <si>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</si>
  <si>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</si>
  <si>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</si>
  <si>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</si>
  <si>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</si>
  <si>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</si>
  <si>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</si>
  <si>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</si>
  <si>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</si>
  <si>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</si>
  <si>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</si>
  <si>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Sapucaí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</si>
  <si>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</si>
  <si>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</si>
  <si>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</si>
  <si>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</si>
  <si>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</si>
  <si>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</si>
  <si>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dos Montes</t>
  </si>
  <si>
    <t>Santo Antônio do Amparo</t>
  </si>
  <si>
    <t>Santo Antônio do Jacinto</t>
  </si>
  <si>
    <t>Santo Antônio do Monte</t>
  </si>
  <si>
    <t>Santo Antônio do Retiro</t>
  </si>
  <si>
    <t>Santo Hipólito</t>
  </si>
  <si>
    <t>Santos Dumont</t>
  </si>
  <si>
    <t>São Bento Abade</t>
  </si>
  <si>
    <t>São Domingos das Dores</t>
  </si>
  <si>
    <t>São Félix de Minas</t>
  </si>
  <si>
    <t>São Francisco</t>
  </si>
  <si>
    <t>São Francisco de Sales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</si>
  <si>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</si>
  <si>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</si>
  <si>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</si>
  <si>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</si>
  <si>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</si>
  <si>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Preto</t>
  </si>
  <si>
    <t>São Gonçalo do Sapucaí</t>
  </si>
  <si>
    <t>São João da Lagoa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</si>
  <si>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</si>
  <si>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</si>
  <si>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</si>
  <si>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</si>
  <si>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</si>
  <si>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</si>
  <si>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</si>
  <si>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</si>
  <si>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</si>
  <si>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José da Safira</t>
  </si>
  <si>
    <t>São José da Varginha</t>
  </si>
  <si>
    <t>São José do Alegre</t>
  </si>
  <si>
    <t>São José do Divino</t>
  </si>
  <si>
    <t>São José do Jacuri</t>
  </si>
  <si>
    <t>São José do Mantimento</t>
  </si>
  <si>
    <t>São Lourenço</t>
  </si>
  <si>
    <t>São Miguel do Anta</t>
  </si>
  <si>
    <t>São Pedro do Suaçuí</t>
  </si>
  <si>
    <t>São Pedro dos Ferros</t>
  </si>
  <si>
    <t>São Romão</t>
  </si>
  <si>
    <t>São Sebastião do Anta</t>
  </si>
  <si>
    <t>São Sebastião do Paraíso</t>
  </si>
  <si>
    <t>São Sebastião do Rio Preto</t>
  </si>
  <si>
    <t>São Tomás de Aquino</t>
  </si>
  <si>
    <t>São Tomé das Letras</t>
  </si>
  <si>
    <t>São Vicente de Minas</t>
  </si>
  <si>
    <t>Sapucaí-Mirim</t>
  </si>
  <si>
    <t>Sardoá</t>
  </si>
  <si>
    <t>Sem-Peixe</t>
  </si>
  <si>
    <t>Senador Firmino</t>
  </si>
  <si>
    <t>Senador Modestino Gonçalves</t>
  </si>
  <si>
    <t>Senhora de Oliveira</t>
  </si>
  <si>
    <t>Senhora do Porto</t>
  </si>
  <si>
    <t>Senhora dos Remédios</t>
  </si>
  <si>
    <t>Seritinga</t>
  </si>
  <si>
    <t>Serra Azul de Minas</t>
  </si>
  <si>
    <t>Serra dos Aimorés</t>
  </si>
  <si>
    <t>Serrania</t>
  </si>
  <si>
    <t>Serranópolis de Minas</t>
  </si>
  <si>
    <t>Sete Lagoas</t>
  </si>
  <si>
    <t>Setubinha</t>
  </si>
  <si>
    <t>Silvianópolis</t>
  </si>
  <si>
    <t>Simonésia</t>
  </si>
  <si>
    <t>Sobrália</t>
  </si>
  <si>
    <t>Soledade de Minas</t>
  </si>
  <si>
    <t>Taiobeiras</t>
  </si>
  <si>
    <t>Teófilo Otoni</t>
  </si>
  <si>
    <t>Timóteo</t>
  </si>
  <si>
    <t>Tiradentes</t>
  </si>
  <si>
    <t>Tocantins</t>
  </si>
  <si>
    <t>Tocos do Moji</t>
  </si>
  <si>
    <t>Três Corações</t>
  </si>
  <si>
    <t>Três Marias</t>
  </si>
  <si>
    <t>Três Pontas</t>
  </si>
  <si>
    <t>Tumiritinga</t>
  </si>
  <si>
    <t>Turvolândia</t>
  </si>
  <si>
    <t>Ubá</t>
  </si>
  <si>
    <t>Ubaí</t>
  </si>
  <si>
    <t>Uberaba</t>
  </si>
  <si>
    <t>União de Minas</t>
  </si>
  <si>
    <t>Vargem Alegre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</si>
  <si>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</si>
  <si>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</si>
  <si>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</si>
  <si>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</si>
  <si>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</si>
  <si>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</si>
  <si>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</si>
  <si>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</si>
  <si>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</si>
  <si>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Vespasiano</t>
  </si>
  <si>
    <t>Virgem da Lapa</t>
  </si>
  <si>
    <t>Virginópolis</t>
  </si>
  <si>
    <t>Virgolândia</t>
  </si>
  <si>
    <t>Visconde do Rio Branco</t>
  </si>
  <si>
    <t>Volta Grande</t>
  </si>
  <si>
    <t>Wenceslau Braz</t>
  </si>
  <si>
    <t>Alcinópolis</t>
  </si>
  <si>
    <t>Amambai</t>
  </si>
  <si>
    <t>Anastácio</t>
  </si>
  <si>
    <t>Anaurilândia</t>
  </si>
  <si>
    <t>Angélica</t>
  </si>
  <si>
    <t>Aquidauana</t>
  </si>
  <si>
    <t>Aral Moreira</t>
  </si>
  <si>
    <t>Bataguassu</t>
  </si>
  <si>
    <t>Batayporã</t>
  </si>
  <si>
    <t>Bela Vista</t>
  </si>
  <si>
    <t>Brasilândia</t>
  </si>
  <si>
    <t>Caarapó</t>
  </si>
  <si>
    <t>Camapuã</t>
  </si>
  <si>
    <t>Caracol</t>
  </si>
  <si>
    <t>Cassilândia</t>
  </si>
  <si>
    <t>Corguinho</t>
  </si>
  <si>
    <t>Coronel Sapucaia</t>
  </si>
  <si>
    <t>Corumbá</t>
  </si>
  <si>
    <t>Coxim</t>
  </si>
  <si>
    <t>Dois Irmãos do Buriti</t>
  </si>
  <si>
    <t>Eldorado</t>
  </si>
  <si>
    <t>Iguatemi</t>
  </si>
  <si>
    <t>Itaporã</t>
  </si>
  <si>
    <t>Itaquiraí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</si>
  <si>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</si>
  <si>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</si>
  <si>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</si>
  <si>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</si>
  <si>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</si>
  <si>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</si>
  <si>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</si>
  <si>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</si>
  <si>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</si>
  <si>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</si>
  <si>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</si>
  <si>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</si>
  <si>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Paraíso das Águas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</si>
  <si>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</si>
  <si>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</si>
  <si>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</si>
  <si>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</si>
  <si>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</si>
  <si>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</si>
  <si>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</si>
  <si>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Verde de Mato Grosso</t>
  </si>
  <si>
    <t>Santa Rita do Pardo</t>
  </si>
  <si>
    <t>Sidrolândia</t>
  </si>
  <si>
    <t>Sonora</t>
  </si>
  <si>
    <t>Tacuru</t>
  </si>
  <si>
    <t>Terenos</t>
  </si>
  <si>
    <t>Acorizal</t>
  </si>
  <si>
    <t>Alto Araguaia</t>
  </si>
  <si>
    <t>Alto Boa Vista</t>
  </si>
  <si>
    <t>Alto Paraguai</t>
  </si>
  <si>
    <t>Alto Taquari</t>
  </si>
  <si>
    <t>Apiacás</t>
  </si>
  <si>
    <t>Araputanga</t>
  </si>
  <si>
    <t>Barão de Melgaço</t>
  </si>
  <si>
    <t>Barra do Bugres</t>
  </si>
  <si>
    <t>Brasnorte</t>
  </si>
  <si>
    <t>Cáceres</t>
  </si>
  <si>
    <t>Campinápolis</t>
  </si>
  <si>
    <t>Canabrava do Norte</t>
  </si>
  <si>
    <t>Castanheira</t>
  </si>
  <si>
    <t>Chapada dos Guimarães</t>
  </si>
  <si>
    <t>Cláudia</t>
  </si>
  <si>
    <t>Colíder</t>
  </si>
  <si>
    <t>Colniza</t>
  </si>
  <si>
    <t>Comodoro</t>
  </si>
  <si>
    <t>Conquista D'Oeste</t>
  </si>
  <si>
    <t>Cotriguaçu</t>
  </si>
  <si>
    <t>Curvelândia</t>
  </si>
  <si>
    <t>Denise</t>
  </si>
  <si>
    <t>Diamantino</t>
  </si>
  <si>
    <t>Dom Aquino</t>
  </si>
  <si>
    <t>Feliz Natal</t>
  </si>
  <si>
    <t>Figueirópolis D'Oeste</t>
  </si>
  <si>
    <t>Glória D'Oeste</t>
  </si>
  <si>
    <t>Guarantã do Norte</t>
  </si>
  <si>
    <t>Guiratinga</t>
  </si>
  <si>
    <t>Indiavaí</t>
  </si>
  <si>
    <t>Ipiranga do Norte</t>
  </si>
  <si>
    <t>Itiquira</t>
  </si>
  <si>
    <t>Jangada</t>
  </si>
  <si>
    <t>Jauru</t>
  </si>
  <si>
    <t>Juara</t>
  </si>
  <si>
    <t>Juruena</t>
  </si>
  <si>
    <t>Lambari D'Oeste</t>
  </si>
  <si>
    <t>Mirassol d'Oeste</t>
  </si>
  <si>
    <t>Nossa Senhora do Livramento</t>
  </si>
  <si>
    <t>Nova Bandeirantes</t>
  </si>
  <si>
    <t>Nova Canaã do Norte</t>
  </si>
  <si>
    <t>Nova Lacerda</t>
  </si>
  <si>
    <t>Nova Maringá</t>
  </si>
  <si>
    <t>Nova Monte Verde</t>
  </si>
  <si>
    <t>Nova Olímpia</t>
  </si>
  <si>
    <t>Nova Ubiratã</t>
  </si>
  <si>
    <t>Novo Horizonte do Norte</t>
  </si>
  <si>
    <t>Novo Mundo</t>
  </si>
  <si>
    <t>Novo Santo Antônio</t>
  </si>
  <si>
    <t>Peixoto de Azevedo</t>
  </si>
  <si>
    <t>Poconé</t>
  </si>
  <si>
    <t>Pontal do Araguaia</t>
  </si>
  <si>
    <t>Porto Alegre do Norte</t>
  </si>
  <si>
    <t>Porto Esperidião</t>
  </si>
  <si>
    <t>Reserva do Cabaçal</t>
  </si>
  <si>
    <t>Ribeirão Cascalheira</t>
  </si>
  <si>
    <t>Rondolândia</t>
  </si>
  <si>
    <t>Rosário Oeste</t>
  </si>
  <si>
    <t>Santa Cruz do Xingu</t>
  </si>
  <si>
    <t>Santa Rita do Trivelato</t>
  </si>
  <si>
    <t>Santo Afonso</t>
  </si>
  <si>
    <t>Santo Antônio do Leste</t>
  </si>
  <si>
    <t>Santo Antônio do Leverger</t>
  </si>
  <si>
    <t>São José do Povo</t>
  </si>
  <si>
    <t>São José do Rio Claro</t>
  </si>
  <si>
    <t>São José dos Quatro Marcos</t>
  </si>
  <si>
    <t>São Pedro da Cipa</t>
  </si>
  <si>
    <t>Tangará da Serra</t>
  </si>
  <si>
    <t>Tapurah</t>
  </si>
  <si>
    <t>Tesouro</t>
  </si>
  <si>
    <t>Vale de São Domingos</t>
  </si>
  <si>
    <t>Vila Rica</t>
  </si>
  <si>
    <t>Abaetetuba</t>
  </si>
  <si>
    <t>Abel Figueiredo</t>
  </si>
  <si>
    <t>Afuá</t>
  </si>
  <si>
    <t>Água Azul do Norte</t>
  </si>
  <si>
    <t>Anajás</t>
  </si>
  <si>
    <t>Ananindeua</t>
  </si>
  <si>
    <t>Augusto Corrêa</t>
  </si>
  <si>
    <t>Aurora do Pará</t>
  </si>
  <si>
    <t>Bagre</t>
  </si>
  <si>
    <t>Barcarena</t>
  </si>
  <si>
    <t>Benevides</t>
  </si>
  <si>
    <t>Bragança</t>
  </si>
  <si>
    <t>Brejo Grande do Araguaia</t>
  </si>
  <si>
    <t>Breu Branco</t>
  </si>
  <si>
    <t>Bujaru</t>
  </si>
  <si>
    <t>Cachoeira do Arari</t>
  </si>
  <si>
    <t>Cachoeira do Piriá</t>
  </si>
  <si>
    <t>Cametá</t>
  </si>
  <si>
    <t>Castanhal</t>
  </si>
  <si>
    <t>Chaves</t>
  </si>
  <si>
    <t>Conceição do Araguaia</t>
  </si>
  <si>
    <t>Concórdia do Pará</t>
  </si>
  <si>
    <t>Cumaru do Norte</t>
  </si>
  <si>
    <t>Curralinho</t>
  </si>
  <si>
    <t>Curuá</t>
  </si>
  <si>
    <t>Dom Eliseu</t>
  </si>
  <si>
    <t>Eldorado do Carajás</t>
  </si>
  <si>
    <t>Floresta do Araguaia</t>
  </si>
  <si>
    <t>Garrafão do Norte</t>
  </si>
  <si>
    <t>Goianésia do Pará</t>
  </si>
  <si>
    <t>Gurupá</t>
  </si>
  <si>
    <t>Igarapé-Açu</t>
  </si>
  <si>
    <t>Inhangapi</t>
  </si>
  <si>
    <t>Ipixuna do Pará</t>
  </si>
  <si>
    <t>Irituia</t>
  </si>
  <si>
    <t>Itupiranga</t>
  </si>
  <si>
    <t>Jacundá</t>
  </si>
  <si>
    <t>Juruti</t>
  </si>
  <si>
    <t>Limoeiro do Ajuru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</si>
  <si>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</si>
  <si>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</si>
  <si>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</si>
  <si>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</si>
  <si>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</si>
  <si>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</si>
  <si>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</si>
  <si>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</si>
  <si>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</si>
  <si>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Nova Esperança do Piriá</t>
  </si>
  <si>
    <t>Nova Ipixuna</t>
  </si>
  <si>
    <t>Nova Timboteua</t>
  </si>
  <si>
    <t>Novo Repartimento</t>
  </si>
  <si>
    <t>Óbidos</t>
  </si>
  <si>
    <t>Oriximiná</t>
  </si>
  <si>
    <t>Ourém</t>
  </si>
  <si>
    <t>Ourilândia do Norte</t>
  </si>
  <si>
    <t>Pacajá</t>
  </si>
  <si>
    <t>Palestina do Pará</t>
  </si>
  <si>
    <t>Paragominas</t>
  </si>
  <si>
    <t>Piçarra</t>
  </si>
  <si>
    <t>Placas</t>
  </si>
  <si>
    <t>Ponta de Pedras</t>
  </si>
  <si>
    <t>Portel</t>
  </si>
  <si>
    <t>Porto de Moz</t>
  </si>
  <si>
    <t>Primavera</t>
  </si>
  <si>
    <t>Quatipuru</t>
  </si>
  <si>
    <t>Rondon do Pará</t>
  </si>
  <si>
    <t>Rurópolis</t>
  </si>
  <si>
    <t>Salvaterra</t>
  </si>
  <si>
    <t>Santa Bárbara do Pará</t>
  </si>
  <si>
    <t>Santa Cruz do Arari</t>
  </si>
  <si>
    <t>Santa Maria das Barreiras</t>
  </si>
  <si>
    <t>Santa Maria do Pará</t>
  </si>
  <si>
    <t>Santana do Araguaia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</si>
  <si>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</si>
  <si>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</si>
  <si>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</si>
  <si>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</si>
  <si>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</si>
  <si>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</si>
  <si>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</si>
  <si>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</si>
  <si>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</si>
  <si>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</si>
  <si>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</si>
  <si>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</si>
  <si>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</si>
  <si>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</si>
  <si>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Soure</t>
  </si>
  <si>
    <t>Tailândia</t>
  </si>
  <si>
    <t>Terra Alta</t>
  </si>
  <si>
    <t>Terra Santa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</si>
  <si>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</si>
  <si>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</si>
  <si>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</si>
  <si>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</si>
  <si>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</si>
  <si>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</si>
  <si>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</si>
  <si>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</si>
  <si>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Aguiar</t>
  </si>
  <si>
    <t>Alagoa Grande</t>
  </si>
  <si>
    <t>Alagoinha</t>
  </si>
  <si>
    <t>Amparo</t>
  </si>
  <si>
    <t>Aparecida</t>
  </si>
  <si>
    <t>Araçagi</t>
  </si>
  <si>
    <t>Arara</t>
  </si>
  <si>
    <t>Areia de Baraúnas</t>
  </si>
  <si>
    <t>Aroeiras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</si>
  <si>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</si>
  <si>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</si>
  <si>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</si>
  <si>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</si>
  <si>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</si>
  <si>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</si>
  <si>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</si>
  <si>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</si>
  <si>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</si>
  <si>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</si>
  <si>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</si>
  <si>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</si>
  <si>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</si>
  <si>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</si>
  <si>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</si>
  <si>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</si>
  <si>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</si>
  <si>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</si>
  <si>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</si>
  <si>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</si>
  <si>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Cajazeirinhas</t>
  </si>
  <si>
    <t>Caldas Brandão</t>
  </si>
  <si>
    <t>Caraúbas</t>
  </si>
  <si>
    <t>Carrapateira</t>
  </si>
  <si>
    <t>Casserengue</t>
  </si>
  <si>
    <t>Catingueira</t>
  </si>
  <si>
    <t>Catolé do Rocha</t>
  </si>
  <si>
    <t>Conceição</t>
  </si>
  <si>
    <t>Condado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</si>
  <si>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</si>
  <si>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</si>
  <si>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</si>
  <si>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</si>
  <si>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</si>
  <si>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</si>
  <si>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</si>
  <si>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Velho</t>
  </si>
  <si>
    <t>Damião</t>
  </si>
  <si>
    <t>Desterro</t>
  </si>
  <si>
    <t>Diamante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</si>
  <si>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</si>
  <si>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</si>
  <si>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</si>
  <si>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</si>
  <si>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</si>
  <si>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</si>
  <si>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</si>
  <si>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</si>
  <si>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</si>
  <si>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</si>
  <si>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</si>
  <si>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</si>
  <si>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</si>
  <si>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Itaporanga</t>
  </si>
  <si>
    <t>Itapororoca</t>
  </si>
  <si>
    <t>Itatuba</t>
  </si>
  <si>
    <t>Jericó</t>
  </si>
  <si>
    <t>Joca Claudino</t>
  </si>
  <si>
    <t>Juarez Távora</t>
  </si>
  <si>
    <t>Juazeirinho</t>
  </si>
  <si>
    <t>Junco do Seridó</t>
  </si>
  <si>
    <t>Juripiranga</t>
  </si>
  <si>
    <t>Juru</t>
  </si>
  <si>
    <t>Lagoa</t>
  </si>
  <si>
    <t>Livramento</t>
  </si>
  <si>
    <t>Lucena</t>
  </si>
  <si>
    <t>Mãe d'Água</t>
  </si>
  <si>
    <t>Mamanguape</t>
  </si>
  <si>
    <t>Manaíra</t>
  </si>
  <si>
    <t>Mari</t>
  </si>
  <si>
    <t>Mataraca</t>
  </si>
  <si>
    <t>Mato Grosso</t>
  </si>
  <si>
    <t>Maturéia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</si>
  <si>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</si>
  <si>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</si>
  <si>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</si>
  <si>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</si>
  <si>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</si>
  <si>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</si>
  <si>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</si>
  <si>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</si>
  <si>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</si>
  <si>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</si>
  <si>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Patos</t>
  </si>
  <si>
    <t>Pedra Lavrada</t>
  </si>
  <si>
    <t>Pedro Régis</t>
  </si>
  <si>
    <t>Picuí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</si>
  <si>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</si>
  <si>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</si>
  <si>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</si>
  <si>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</si>
  <si>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</si>
  <si>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</si>
  <si>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</si>
  <si>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Quixaba</t>
  </si>
  <si>
    <t>Remígio</t>
  </si>
  <si>
    <t>Riacho de Santo Antônio</t>
  </si>
  <si>
    <t>Riacho dos Cavalos</t>
  </si>
  <si>
    <t>Salgadinho</t>
  </si>
  <si>
    <t>Salgado de São Félix</t>
  </si>
  <si>
    <t>Santa Cruz</t>
  </si>
  <si>
    <t>Santa Teresinha</t>
  </si>
  <si>
    <t>Santana de Mangueira</t>
  </si>
  <si>
    <t>Santana dos Garrotes</t>
  </si>
  <si>
    <t>São Bentinho</t>
  </si>
  <si>
    <t>São Domingos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</si>
  <si>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</si>
  <si>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</si>
  <si>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</si>
  <si>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</si>
  <si>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</si>
  <si>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</si>
  <si>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</si>
  <si>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</si>
  <si>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</si>
  <si>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</si>
  <si>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</si>
  <si>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</si>
  <si>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</si>
  <si>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</si>
  <si>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</si>
  <si>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</si>
  <si>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São Vicente do Seridó</t>
  </si>
  <si>
    <t>Sapé</t>
  </si>
  <si>
    <t>Serra Branca</t>
  </si>
  <si>
    <t>Serra da Raiz</t>
  </si>
  <si>
    <t>Serra Redonda</t>
  </si>
  <si>
    <t>Serraria</t>
  </si>
  <si>
    <t>Sertãozinho</t>
  </si>
  <si>
    <t>Soledade</t>
  </si>
  <si>
    <t>Sossêgo</t>
  </si>
  <si>
    <t>Sousa</t>
  </si>
  <si>
    <t>Tacima</t>
  </si>
  <si>
    <t>Tavares</t>
  </si>
  <si>
    <t>Teixeira</t>
  </si>
  <si>
    <t>Tenório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</si>
  <si>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</si>
  <si>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</si>
  <si>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</si>
  <si>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</si>
  <si>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</si>
  <si>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</si>
  <si>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</si>
  <si>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</si>
  <si>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</si>
  <si>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</si>
  <si>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</si>
  <si>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</si>
  <si>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</si>
  <si>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</si>
  <si>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</si>
  <si>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</si>
  <si>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</si>
  <si>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Barra de Guabiraba</t>
  </si>
  <si>
    <t>Barreiros</t>
  </si>
  <si>
    <t>Belém de Maria</t>
  </si>
  <si>
    <t>Belém do São Francisco</t>
  </si>
  <si>
    <t>Betânia</t>
  </si>
  <si>
    <t>Bodocó</t>
  </si>
  <si>
    <t>Bom Conselho</t>
  </si>
  <si>
    <t>Brejo da Madre de Deus</t>
  </si>
  <si>
    <t>Buenos Aires</t>
  </si>
  <si>
    <t>Buíque</t>
  </si>
  <si>
    <t>Cabo de Santo Agostinho</t>
  </si>
  <si>
    <t>Cabrobó</t>
  </si>
  <si>
    <t>Caetés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</si>
  <si>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</si>
  <si>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</si>
  <si>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</si>
  <si>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</si>
  <si>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</si>
  <si>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</si>
  <si>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</si>
  <si>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</si>
  <si>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</si>
  <si>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Casinhas</t>
  </si>
  <si>
    <t>Catende</t>
  </si>
  <si>
    <t>Chã de Alegria</t>
  </si>
  <si>
    <t>Chã Grande</t>
  </si>
  <si>
    <t>Correntes</t>
  </si>
  <si>
    <t>Cortês</t>
  </si>
  <si>
    <t>Cupira</t>
  </si>
  <si>
    <t>Custódia</t>
  </si>
  <si>
    <t>Dormentes</t>
  </si>
  <si>
    <t>Escada</t>
  </si>
  <si>
    <t>Flores</t>
  </si>
  <si>
    <t>Frei Miguelinho</t>
  </si>
  <si>
    <t>Gameleira</t>
  </si>
  <si>
    <t>Glória do Goitá</t>
  </si>
  <si>
    <t>Granito</t>
  </si>
  <si>
    <t>Iati</t>
  </si>
  <si>
    <t>Ibimirim</t>
  </si>
  <si>
    <t>Ibirajuba</t>
  </si>
  <si>
    <t>Igarassu</t>
  </si>
  <si>
    <t>Iguaracy</t>
  </si>
  <si>
    <t>Ilha de Itamaracá</t>
  </si>
  <si>
    <t>Ipojuca</t>
  </si>
  <si>
    <t>Ipubi</t>
  </si>
  <si>
    <t>Itacuruba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</si>
  <si>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</si>
  <si>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</si>
  <si>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</si>
  <si>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</si>
  <si>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</si>
  <si>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</si>
  <si>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</si>
  <si>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Jurema</t>
  </si>
  <si>
    <t>Lagoa de Itaenga</t>
  </si>
  <si>
    <t>Lagoa do Carro</t>
  </si>
  <si>
    <t>Lagoa do Ouro</t>
  </si>
  <si>
    <t>Lagoa dos Gatos</t>
  </si>
  <si>
    <t>Lajedo</t>
  </si>
  <si>
    <t>Macaparana</t>
  </si>
  <si>
    <t>Machados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</si>
  <si>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</si>
  <si>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</si>
  <si>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</si>
  <si>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</si>
  <si>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</si>
  <si>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</si>
  <si>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</si>
  <si>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</si>
  <si>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</si>
  <si>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</si>
  <si>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</si>
  <si>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</si>
  <si>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Parnamirim</t>
  </si>
  <si>
    <t>Passira</t>
  </si>
  <si>
    <t>Paudalho</t>
  </si>
  <si>
    <t>Pesqueira</t>
  </si>
  <si>
    <t>Poção</t>
  </si>
  <si>
    <t>Quipapá</t>
  </si>
  <si>
    <t>Recife</t>
  </si>
  <si>
    <t>Riacho das Almas</t>
  </si>
  <si>
    <t>Ribeirão</t>
  </si>
  <si>
    <t>Rio Formoso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</si>
  <si>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</si>
  <si>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</si>
  <si>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</si>
  <si>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</si>
  <si>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</si>
  <si>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</si>
  <si>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</si>
  <si>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</si>
  <si>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</si>
  <si>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</si>
  <si>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Joaquim do Monte</t>
  </si>
  <si>
    <t>São José da Coroa Grande</t>
  </si>
  <si>
    <t>São José do Egito</t>
  </si>
  <si>
    <t>São Lourenço da Mata</t>
  </si>
  <si>
    <t>São Vicente Férrer</t>
  </si>
  <si>
    <t>Serrita</t>
  </si>
  <si>
    <t>Sertânia</t>
  </si>
  <si>
    <t>Sirinhaém</t>
  </si>
  <si>
    <t>Solidão</t>
  </si>
  <si>
    <t>Surubim</t>
  </si>
  <si>
    <t>Tabira</t>
  </si>
  <si>
    <t>Tacaratu</t>
  </si>
  <si>
    <t>Tamandaré</t>
  </si>
  <si>
    <t>Taquaritinga do Norte</t>
  </si>
  <si>
    <t>Terezinha</t>
  </si>
  <si>
    <t>Timbaúba</t>
  </si>
  <si>
    <t>Toritama</t>
  </si>
  <si>
    <t>Tupanatinga</t>
  </si>
  <si>
    <t>Tuparetama</t>
  </si>
  <si>
    <t>Venturosa</t>
  </si>
  <si>
    <t>Verdejante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</si>
  <si>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</si>
  <si>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</si>
  <si>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</si>
  <si>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</si>
  <si>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</si>
  <si>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</si>
  <si>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</si>
  <si>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</si>
  <si>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Alvorada do Gurguéia</t>
  </si>
  <si>
    <t>Amarante</t>
  </si>
  <si>
    <t>Anísio de Abreu</t>
  </si>
  <si>
    <t>Antônio Almeida</t>
  </si>
  <si>
    <t>Aroazes</t>
  </si>
  <si>
    <t>Arraial</t>
  </si>
  <si>
    <t>Assunção do Piauí</t>
  </si>
  <si>
    <t>Avelino Lopes</t>
  </si>
  <si>
    <t>Barreiras do Piauí</t>
  </si>
  <si>
    <t>Barro Duro</t>
  </si>
  <si>
    <t>Belém do Piauí</t>
  </si>
  <si>
    <t>Beneditinos</t>
  </si>
  <si>
    <t>Bocaina</t>
  </si>
  <si>
    <t>Bom Princípio do Piauí</t>
  </si>
  <si>
    <t>Buriti dos Lopes</t>
  </si>
  <si>
    <t>Buriti dos Montes</t>
  </si>
  <si>
    <t>Cabeceiras do Piauí</t>
  </si>
  <si>
    <t>Cajazeiras do Piauí</t>
  </si>
  <si>
    <t>Caldeirão Grande do Piauí</t>
  </si>
  <si>
    <t>Campinas do Piauí</t>
  </si>
  <si>
    <t>Campo Alegre do Fidalgo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</si>
  <si>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</si>
  <si>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</si>
  <si>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</si>
  <si>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</si>
  <si>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</si>
  <si>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</si>
  <si>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</si>
  <si>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</si>
  <si>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Colônia do Gurguéia</t>
  </si>
  <si>
    <t>Colônia do Piauí</t>
  </si>
  <si>
    <t>Coronel José Dias</t>
  </si>
  <si>
    <t>Cristalândia do Piauí</t>
  </si>
  <si>
    <t>Curimatá</t>
  </si>
  <si>
    <t>Currais</t>
  </si>
  <si>
    <t>Curral Novo do Piauí</t>
  </si>
  <si>
    <t>Curralinhos</t>
  </si>
  <si>
    <t>Dom Expedito Lopes</t>
  </si>
  <si>
    <t>Dom Inocêncio</t>
  </si>
  <si>
    <t>Domingos Mourão</t>
  </si>
  <si>
    <t>Elesbão Veloso</t>
  </si>
  <si>
    <t>Eliseu Martins</t>
  </si>
  <si>
    <t>Fartura do Piauí</t>
  </si>
  <si>
    <t>Flores do Piauí</t>
  </si>
  <si>
    <t>Floresta do Piauí</t>
  </si>
  <si>
    <t>Francinópolis</t>
  </si>
  <si>
    <t>Francisco Macedo</t>
  </si>
  <si>
    <t>Francisco Santos</t>
  </si>
  <si>
    <t>Fronteiras</t>
  </si>
  <si>
    <t>Geminiano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</si>
  <si>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</si>
  <si>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</si>
  <si>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</si>
  <si>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</si>
  <si>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</si>
  <si>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</si>
  <si>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</si>
  <si>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</si>
  <si>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</si>
  <si>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</si>
  <si>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</si>
  <si>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</si>
  <si>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</si>
  <si>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João Costa</t>
  </si>
  <si>
    <t>Joaquim Pires</t>
  </si>
  <si>
    <t>Joca Marques</t>
  </si>
  <si>
    <t>Juazeiro do Piauí</t>
  </si>
  <si>
    <t>Júlio Borges</t>
  </si>
  <si>
    <t>Lagoa Alegre</t>
  </si>
  <si>
    <t>Lagoa de São Francisco</t>
  </si>
  <si>
    <t>Lagoa do Sítio</t>
  </si>
  <si>
    <t>Landri Sales</t>
  </si>
  <si>
    <t>Luzilândia</t>
  </si>
  <si>
    <t>Madeiro</t>
  </si>
  <si>
    <t>Manoel Emídio</t>
  </si>
  <si>
    <t>Marcolândia</t>
  </si>
  <si>
    <t>Massapê do Piauí</t>
  </si>
  <si>
    <t>Matias Olímpio</t>
  </si>
  <si>
    <t>Miguel Alves</t>
  </si>
  <si>
    <t>Milton Brandão</t>
  </si>
  <si>
    <t>Monsenhor Gil</t>
  </si>
  <si>
    <t>Monsenhor Hipólito</t>
  </si>
  <si>
    <t>Morro Cabeça no Tempo</t>
  </si>
  <si>
    <t>Morro do Chapéu do Piauí</t>
  </si>
  <si>
    <t>Nazaré do Piauí</t>
  </si>
  <si>
    <t>Nossa Senhora dos Remédios</t>
  </si>
  <si>
    <t>Nova Santa Rita</t>
  </si>
  <si>
    <t>Novo Oriente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</si>
  <si>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</si>
  <si>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</si>
  <si>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</si>
  <si>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</si>
  <si>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</si>
  <si>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</si>
  <si>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</si>
  <si>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Passagem Franca do Piauí</t>
  </si>
  <si>
    <t>Patos do Piauí</t>
  </si>
  <si>
    <t>Pau D'Arco do Piauí</t>
  </si>
  <si>
    <t>Pavussu</t>
  </si>
  <si>
    <t>Pedro II</t>
  </si>
  <si>
    <t>Pedro Laurentino</t>
  </si>
  <si>
    <t>Pimenteiras</t>
  </si>
  <si>
    <t>Pio IX</t>
  </si>
  <si>
    <t>Piracuruca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</si>
  <si>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</si>
  <si>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</si>
  <si>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</si>
  <si>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</si>
  <si>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</si>
  <si>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</si>
  <si>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</si>
  <si>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</si>
  <si>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</si>
  <si>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</si>
  <si>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</si>
  <si>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</si>
  <si>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</si>
  <si>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</si>
  <si>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</si>
  <si>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</si>
  <si>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</si>
  <si>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</si>
  <si>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</si>
  <si>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</si>
  <si>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</si>
  <si>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</si>
  <si>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</si>
  <si>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</si>
  <si>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</si>
  <si>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</si>
  <si>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Varjota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</si>
  <si>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</si>
  <si>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</si>
  <si>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</si>
  <si>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</si>
  <si>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</si>
  <si>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</si>
  <si>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</si>
  <si>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</si>
  <si>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</si>
  <si>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Sebastião Barros</t>
  </si>
  <si>
    <t>Sigefredo Pacheco</t>
  </si>
  <si>
    <t>Simões</t>
  </si>
  <si>
    <t>Socorro do Piauí</t>
  </si>
  <si>
    <t>Sussuapara</t>
  </si>
  <si>
    <t>Tanque do Piauí</t>
  </si>
  <si>
    <t>Teresina</t>
  </si>
  <si>
    <t>Wall Ferraz</t>
  </si>
  <si>
    <t>Abatiá</t>
  </si>
  <si>
    <t>Almirante Tamandaré</t>
  </si>
  <si>
    <t>Alto Paraná</t>
  </si>
  <si>
    <t>Altônia</t>
  </si>
  <si>
    <t>Alvorada do Sul</t>
  </si>
  <si>
    <t>Amaporã</t>
  </si>
  <si>
    <t>Antonina</t>
  </si>
  <si>
    <t>Antônio Olinto</t>
  </si>
  <si>
    <t>Apucarana</t>
  </si>
  <si>
    <t>Arapongas</t>
  </si>
  <si>
    <t>Arapoti</t>
  </si>
  <si>
    <t>Assaí</t>
  </si>
  <si>
    <t>Astorga</t>
  </si>
  <si>
    <t>Barbosa Ferraz</t>
  </si>
  <si>
    <t>Barracão</t>
  </si>
  <si>
    <t>Bela Vista do Paraíso</t>
  </si>
  <si>
    <t>Bituruna</t>
  </si>
  <si>
    <t>Boa Ventura de São Roque</t>
  </si>
  <si>
    <t>Bocaiúva do Sul</t>
  </si>
  <si>
    <t>Bom Sucesso do Sul</t>
  </si>
  <si>
    <t>Braganey</t>
  </si>
  <si>
    <t>Cafeara</t>
  </si>
  <si>
    <t>Cambará</t>
  </si>
  <si>
    <t>Cambé</t>
  </si>
  <si>
    <t>Campo do Tenente</t>
  </si>
  <si>
    <t>Candói</t>
  </si>
  <si>
    <t>Capitão Leônidas Marques</t>
  </si>
  <si>
    <t>Carambeí</t>
  </si>
  <si>
    <t>Cerro Azul</t>
  </si>
  <si>
    <t>Céu Azul</t>
  </si>
  <si>
    <t>Cianorte</t>
  </si>
  <si>
    <t>Cidade Gaúcha</t>
  </si>
  <si>
    <t>Clevelândia</t>
  </si>
  <si>
    <t>Colombo</t>
  </si>
  <si>
    <t>Congonhinhas</t>
  </si>
  <si>
    <t>Conselheiro Mairinck</t>
  </si>
  <si>
    <t>Cornélio Procópio</t>
  </si>
  <si>
    <t>Coronel Domingos Soares</t>
  </si>
  <si>
    <t>Cruz Machado</t>
  </si>
  <si>
    <t>Cruzeiro do Iguaçu</t>
  </si>
  <si>
    <t>Curitiba</t>
  </si>
  <si>
    <t>Curiúva</t>
  </si>
  <si>
    <t>Diamante do Sul</t>
  </si>
  <si>
    <t>Diamante D'Oeste</t>
  </si>
  <si>
    <t>Engenheiro Beltrão</t>
  </si>
  <si>
    <t>Entre Rios do Oeste</t>
  </si>
  <si>
    <t>Faxinal</t>
  </si>
  <si>
    <t>Fênix</t>
  </si>
  <si>
    <t>Flor da Serra do Sul</t>
  </si>
  <si>
    <t>Floraí</t>
  </si>
  <si>
    <t>Flórida</t>
  </si>
  <si>
    <t>Goioerê</t>
  </si>
  <si>
    <t>Goioxim</t>
  </si>
  <si>
    <t>Guaíra</t>
  </si>
  <si>
    <t>Guairaçá</t>
  </si>
  <si>
    <t>Guamiranga</t>
  </si>
  <si>
    <t>Guaporema</t>
  </si>
  <si>
    <t>Guaraci</t>
  </si>
  <si>
    <t>Guarapuava</t>
  </si>
  <si>
    <t>Guaraqueçaba</t>
  </si>
  <si>
    <t>Honório Serpa</t>
  </si>
  <si>
    <t>Ibaiti</t>
  </si>
  <si>
    <t>Ibema</t>
  </si>
  <si>
    <t>Ibiporã</t>
  </si>
  <si>
    <t>Imbituva</t>
  </si>
  <si>
    <t>Inácio Martins</t>
  </si>
  <si>
    <t>Ipiranga</t>
  </si>
  <si>
    <t>Itaipulândia</t>
  </si>
  <si>
    <t>Itambaracá</t>
  </si>
  <si>
    <t>Ivaí</t>
  </si>
  <si>
    <t>Ivaté</t>
  </si>
  <si>
    <t>Ivatuba</t>
  </si>
  <si>
    <t>Jaguariaíva</t>
  </si>
  <si>
    <t>Jataizinho</t>
  </si>
  <si>
    <t>Joaquim Távora</t>
  </si>
  <si>
    <t>Lapa</t>
  </si>
  <si>
    <t>Leópolis</t>
  </si>
  <si>
    <t>Loanda</t>
  </si>
  <si>
    <t>Lobato</t>
  </si>
  <si>
    <t>Londrina</t>
  </si>
  <si>
    <t>Luiziana</t>
  </si>
  <si>
    <t>Lupionópolis</t>
  </si>
  <si>
    <t>Mallet</t>
  </si>
  <si>
    <t>Mandirituba</t>
  </si>
  <si>
    <t>Marilândia do Sul</t>
  </si>
  <si>
    <t>Mariluz</t>
  </si>
  <si>
    <t>Maringá</t>
  </si>
  <si>
    <t>Mariópolis</t>
  </si>
  <si>
    <t>Mauá da Serra</t>
  </si>
  <si>
    <t>Moreira Sales</t>
  </si>
  <si>
    <t>Munhoz de Melo</t>
  </si>
  <si>
    <t>Nossa Senhora das Graças</t>
  </si>
  <si>
    <t>Nova Aliança do Ivaí</t>
  </si>
  <si>
    <t>Nova América da Colina</t>
  </si>
  <si>
    <t>Nova Esperança</t>
  </si>
  <si>
    <t>Nova Londrina</t>
  </si>
  <si>
    <t>Nova Santa Bárbara</t>
  </si>
  <si>
    <t>Ourizona</t>
  </si>
  <si>
    <t>Palmas</t>
  </si>
  <si>
    <t>Palmeira</t>
  </si>
  <si>
    <t>Paraíso do Norte</t>
  </si>
  <si>
    <t>Paranacity</t>
  </si>
  <si>
    <t>Paranaguá</t>
  </si>
  <si>
    <t>Paranapoema</t>
  </si>
  <si>
    <t>Pato Bragado</t>
  </si>
  <si>
    <t>Paula Freitas</t>
  </si>
  <si>
    <t>Paulo Frontin</t>
  </si>
  <si>
    <t>Peabiru</t>
  </si>
  <si>
    <t>Pérola d'Oeste</t>
  </si>
  <si>
    <t>Pinhais</t>
  </si>
  <si>
    <t>Pinhão</t>
  </si>
  <si>
    <t>Piraí do Sul</t>
  </si>
  <si>
    <t>Pitangueiras</t>
  </si>
  <si>
    <t>Planaltina do Paraná</t>
  </si>
  <si>
    <t>Ponta Grossa</t>
  </si>
  <si>
    <t>Porecatu</t>
  </si>
  <si>
    <t>Porto Amazonas</t>
  </si>
  <si>
    <t>Porto Barreiro</t>
  </si>
  <si>
    <t>Porto Vitória</t>
  </si>
  <si>
    <t>Prado Ferreira</t>
  </si>
  <si>
    <t>Presidente Castelo Branco</t>
  </si>
  <si>
    <t>Primeiro de Maio</t>
  </si>
  <si>
    <t>Prudentópolis</t>
  </si>
  <si>
    <t>Quarto Centenário</t>
  </si>
  <si>
    <t>Quatro Barras</t>
  </si>
  <si>
    <t>Quedas do Iguaçu</t>
  </si>
  <si>
    <t>Querência do Norte</t>
  </si>
  <si>
    <t>Quitandinha</t>
  </si>
  <si>
    <t>Ramilândia</t>
  </si>
  <si>
    <t>Rancho Alegre</t>
  </si>
  <si>
    <t>Rebouças</t>
  </si>
  <si>
    <t>Reserva</t>
  </si>
  <si>
    <t>Reserva do Iguaçu</t>
  </si>
  <si>
    <t>Rio Azul</t>
  </si>
  <si>
    <t>Rio Branco do Ivaí</t>
  </si>
  <si>
    <t>Rondon</t>
  </si>
  <si>
    <t>Santa Fé</t>
  </si>
  <si>
    <t>Santa Izabel do Oeste</t>
  </si>
  <si>
    <t>Santa Lúcia</t>
  </si>
  <si>
    <t>Santa Mariana</t>
  </si>
  <si>
    <t>Santa Mônica</t>
  </si>
  <si>
    <t>Santo Antônio da Platina</t>
  </si>
  <si>
    <t>Santo Antônio do Caiuá</t>
  </si>
  <si>
    <t>São Carlos do Ivaí</t>
  </si>
  <si>
    <t>São Jerônimo da Serra</t>
  </si>
  <si>
    <t>São João do Caiuá</t>
  </si>
  <si>
    <t>São João do Triunfo</t>
  </si>
  <si>
    <t>São Jorge do Ivaí</t>
  </si>
  <si>
    <t>São José da Boa Vista</t>
  </si>
  <si>
    <t>São José dos Pinhais</t>
  </si>
  <si>
    <t>São Manoel do Paraná</t>
  </si>
  <si>
    <t>São Mateus do Sul</t>
  </si>
  <si>
    <t>São Pedro do Ivaí</t>
  </si>
  <si>
    <t>São Sebastião da Amoreira</t>
  </si>
  <si>
    <t>São Tomé</t>
  </si>
  <si>
    <t>Sapopema</t>
  </si>
  <si>
    <t>Sengés</t>
  </si>
  <si>
    <t>Sertanópolis</t>
  </si>
  <si>
    <t>Tamarana</t>
  </si>
  <si>
    <t>Tamboara</t>
  </si>
  <si>
    <t>Tapejara</t>
  </si>
  <si>
    <t>Teixeira Soares</t>
  </si>
  <si>
    <t>Telêmaco Borba</t>
  </si>
  <si>
    <t>Terra Rica</t>
  </si>
  <si>
    <t>Tibagi</t>
  </si>
  <si>
    <t>Três Barras do Paraná</t>
  </si>
  <si>
    <t>Tunas do Paraná</t>
  </si>
  <si>
    <t>Tuneiras do Oeste</t>
  </si>
  <si>
    <t>Tupãssi</t>
  </si>
  <si>
    <t>União da Vitória</t>
  </si>
  <si>
    <t>Uniflor</t>
  </si>
  <si>
    <t>Uraí</t>
  </si>
  <si>
    <t>Ventania</t>
  </si>
  <si>
    <t>Vera Cruz do Oeste</t>
  </si>
  <si>
    <t>Virmond</t>
  </si>
  <si>
    <t>Angra dos Reis</t>
  </si>
  <si>
    <t>Aperibé</t>
  </si>
  <si>
    <t>Araruama</t>
  </si>
  <si>
    <t>Areal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</si>
  <si>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</si>
  <si>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</si>
  <si>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</si>
  <si>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</si>
  <si>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</si>
  <si>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</si>
  <si>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</si>
  <si>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</si>
  <si>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</si>
  <si>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Carmo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</si>
  <si>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</si>
  <si>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</si>
  <si>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</si>
  <si>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</si>
  <si>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</si>
  <si>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</si>
  <si>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</si>
  <si>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</si>
  <si>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</si>
  <si>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</si>
  <si>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</si>
  <si>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</si>
  <si>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</si>
  <si>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</si>
  <si>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Macaé</t>
  </si>
  <si>
    <t>Macuco</t>
  </si>
  <si>
    <t>Magé</t>
  </si>
  <si>
    <t>Mangaratiba</t>
  </si>
  <si>
    <t>Mendes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</si>
  <si>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</si>
  <si>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</si>
  <si>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</si>
  <si>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</si>
  <si>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</si>
  <si>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</si>
  <si>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</si>
  <si>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</si>
  <si>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Petrópolis</t>
  </si>
  <si>
    <t>Pinheiral</t>
  </si>
  <si>
    <t>Piraí</t>
  </si>
  <si>
    <t>Porciúncula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</si>
  <si>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</si>
  <si>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</si>
  <si>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</si>
  <si>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</si>
  <si>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</si>
  <si>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</si>
  <si>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</si>
  <si>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</si>
  <si>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</si>
  <si>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</si>
  <si>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</si>
  <si>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Gonçalo</t>
  </si>
  <si>
    <t>São João da Barra</t>
  </si>
  <si>
    <t>São João de Meriti</t>
  </si>
  <si>
    <t>São José de Ubá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</si>
  <si>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</si>
  <si>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</si>
  <si>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</si>
  <si>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</si>
  <si>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</si>
  <si>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</si>
  <si>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</si>
  <si>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</si>
  <si>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</si>
  <si>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</si>
  <si>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</si>
  <si>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</si>
  <si>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</si>
  <si>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</si>
  <si>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</si>
  <si>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</si>
  <si>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</si>
  <si>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Alto do Rodrigues</t>
  </si>
  <si>
    <t>Angicos</t>
  </si>
  <si>
    <t>Antônio Martins</t>
  </si>
  <si>
    <t>Apodi</t>
  </si>
  <si>
    <t>Areia Branca</t>
  </si>
  <si>
    <t>Arês</t>
  </si>
  <si>
    <t>Baía Formosa</t>
  </si>
  <si>
    <t>Barcelona</t>
  </si>
  <si>
    <t>Bento Fernandes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</si>
  <si>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</si>
  <si>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</si>
  <si>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</si>
  <si>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</si>
  <si>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</si>
  <si>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</si>
  <si>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</si>
  <si>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Cerro Corá</t>
  </si>
  <si>
    <t>Coronel Ezequiel</t>
  </si>
  <si>
    <t>Coronel João Pessoa</t>
  </si>
  <si>
    <t>Currais Novos</t>
  </si>
  <si>
    <t>Doutor Severiano</t>
  </si>
  <si>
    <t>Equador</t>
  </si>
  <si>
    <t>Fernando Pedroza</t>
  </si>
  <si>
    <t>Francisco Dantas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</si>
  <si>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</si>
  <si>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</si>
  <si>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</si>
  <si>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</si>
  <si>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</si>
  <si>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</si>
  <si>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</si>
  <si>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</si>
  <si>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</si>
  <si>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</si>
  <si>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</si>
  <si>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</si>
  <si>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</si>
  <si>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</si>
  <si>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</si>
  <si>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</si>
  <si>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</si>
  <si>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</si>
  <si>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</si>
  <si>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</si>
  <si>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</si>
  <si>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</si>
  <si>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</si>
  <si>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</si>
  <si>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</si>
  <si>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</si>
  <si>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</si>
  <si>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</si>
  <si>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</si>
  <si>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</si>
  <si>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</si>
  <si>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</si>
  <si>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</si>
  <si>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</si>
  <si>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Mossoró</t>
  </si>
  <si>
    <t>Natal</t>
  </si>
  <si>
    <t>Nova Cruz</t>
  </si>
  <si>
    <t>Olho 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</si>
  <si>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</si>
  <si>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</si>
  <si>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</si>
  <si>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</si>
  <si>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</si>
  <si>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</si>
  <si>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</si>
  <si>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</si>
  <si>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</si>
  <si>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</si>
  <si>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</si>
  <si>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</si>
  <si>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</si>
  <si>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</si>
  <si>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Godeiro</t>
  </si>
  <si>
    <t>Riacho da Cruz</t>
  </si>
  <si>
    <t>Riachuelo</t>
  </si>
  <si>
    <t>Rio do Fogo</t>
  </si>
  <si>
    <t>Rodolfo Fernandes</t>
  </si>
  <si>
    <t>Santa Maria</t>
  </si>
  <si>
    <t>Santana do Seridó</t>
  </si>
  <si>
    <t>Santo Antônio</t>
  </si>
  <si>
    <t>São Bento do Trairí</t>
  </si>
  <si>
    <t>São Fernando</t>
  </si>
  <si>
    <t>São Francisco do Oeste</t>
  </si>
  <si>
    <t>São João do Sabugi</t>
  </si>
  <si>
    <t>São José do Campestre</t>
  </si>
  <si>
    <t>São José do Seridó</t>
  </si>
  <si>
    <t>São Miguel</t>
  </si>
  <si>
    <t>São Miguel do Gostoso</t>
  </si>
  <si>
    <t>São Paulo do Potengi</t>
  </si>
  <si>
    <t>São Rafael</t>
  </si>
  <si>
    <t>São Vicente</t>
  </si>
  <si>
    <t>Senador Elói de Souza</t>
  </si>
  <si>
    <t>Senador Georgino Avelino</t>
  </si>
  <si>
    <t>Serra de São Bento</t>
  </si>
  <si>
    <t>Serra Negra do Norte</t>
  </si>
  <si>
    <t>Serrinha dos Pintos</t>
  </si>
  <si>
    <t>Taboleiro Grande</t>
  </si>
  <si>
    <t>Taipu</t>
  </si>
  <si>
    <t>Tangará</t>
  </si>
  <si>
    <t>Tenente Ananias</t>
  </si>
  <si>
    <t>Tenente Laurentino Cruz</t>
  </si>
  <si>
    <t>Timbaúba dos Batistas</t>
  </si>
  <si>
    <t>Touros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</si>
  <si>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</si>
  <si>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</si>
  <si>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</si>
  <si>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</si>
  <si>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</si>
  <si>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</si>
  <si>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</si>
  <si>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</si>
  <si>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Cacaulândia</t>
  </si>
  <si>
    <t>Campo Novo de Rondônia</t>
  </si>
  <si>
    <t>Candeias do Jamari</t>
  </si>
  <si>
    <t>Cerejeiras</t>
  </si>
  <si>
    <t>Chupinguaia</t>
  </si>
  <si>
    <t>Costa Marques</t>
  </si>
  <si>
    <t>Cujubim</t>
  </si>
  <si>
    <t>Espigão D'Oeste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</si>
  <si>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</si>
  <si>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</si>
  <si>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</si>
  <si>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</si>
  <si>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</si>
  <si>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</si>
  <si>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</si>
  <si>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</si>
  <si>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</si>
  <si>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</si>
  <si>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</si>
  <si>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</si>
  <si>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</si>
  <si>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</si>
  <si>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Porto Velho</t>
  </si>
  <si>
    <t>Rio Crespo</t>
  </si>
  <si>
    <t>São Francisco do Guaporé</t>
  </si>
  <si>
    <t>São Miguel do Guaporé</t>
  </si>
  <si>
    <t>Theobroma</t>
  </si>
  <si>
    <t>Urupá</t>
  </si>
  <si>
    <t>Vale do Anari</t>
  </si>
  <si>
    <t>Vale do Paraíso</t>
  </si>
  <si>
    <t>Vilhena</t>
  </si>
  <si>
    <t>Cantá</t>
  </si>
  <si>
    <t>Caracaraí</t>
  </si>
  <si>
    <t>Mucajaí</t>
  </si>
  <si>
    <t>Pacaraima</t>
  </si>
  <si>
    <t>São Luiz</t>
  </si>
  <si>
    <t>Aceguá</t>
  </si>
  <si>
    <t>Agudo</t>
  </si>
  <si>
    <t>Ajuricaba</t>
  </si>
  <si>
    <t>Alegrete</t>
  </si>
  <si>
    <t>Amaral Ferrador</t>
  </si>
  <si>
    <t>André da Rocha</t>
  </si>
  <si>
    <t>Arroio do Padre</t>
  </si>
  <si>
    <t>Arroio do Tigre</t>
  </si>
  <si>
    <t>Arroio Grande</t>
  </si>
  <si>
    <t>Arvorezinha</t>
  </si>
  <si>
    <t>Áurea</t>
  </si>
  <si>
    <t>Bagé</t>
  </si>
  <si>
    <t>Barão do Triunfo</t>
  </si>
  <si>
    <t>Barra do Guarita</t>
  </si>
  <si>
    <t>Barra do Ribeiro</t>
  </si>
  <si>
    <t>Barra Funda</t>
  </si>
  <si>
    <t>Barros Cassal</t>
  </si>
  <si>
    <t>Boa Vista das Missões</t>
  </si>
  <si>
    <t>Boa Vista do Cadeado</t>
  </si>
  <si>
    <t>Boa Vista do Incra</t>
  </si>
  <si>
    <t>Bom Princípio</t>
  </si>
  <si>
    <t>Bom Retiro do Sul</t>
  </si>
  <si>
    <t>Boqueirão do Leão</t>
  </si>
  <si>
    <t>Bossoroca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</si>
  <si>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</si>
  <si>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</si>
  <si>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</si>
  <si>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</si>
  <si>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</si>
  <si>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</si>
  <si>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</si>
  <si>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</si>
  <si>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</si>
  <si>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Cambará do Sul</t>
  </si>
  <si>
    <t>Campestre da Serra</t>
  </si>
  <si>
    <t>Campinas do Sul</t>
  </si>
  <si>
    <t>Campo Bom</t>
  </si>
  <si>
    <t>Candelária</t>
  </si>
  <si>
    <t>Canguçu</t>
  </si>
  <si>
    <t>Canoas</t>
  </si>
  <si>
    <t>Canudos do Vale</t>
  </si>
  <si>
    <t>Capão do Cipó</t>
  </si>
  <si>
    <t>Capela de Santana</t>
  </si>
  <si>
    <t>Capivari do Sul</t>
  </si>
  <si>
    <t>Caraá</t>
  </si>
  <si>
    <t>Carazinho</t>
  </si>
  <si>
    <t>Carlos Barbosa</t>
  </si>
  <si>
    <t>Caseiros</t>
  </si>
  <si>
    <t>Caxias do Sul</t>
  </si>
  <si>
    <t>Centenário</t>
  </si>
  <si>
    <t>Cerrito</t>
  </si>
  <si>
    <t>Cerro Branco</t>
  </si>
  <si>
    <t>Cerro Grande do Sul</t>
  </si>
  <si>
    <t>Cerro Largo</t>
  </si>
  <si>
    <t>Charqueadas</t>
  </si>
  <si>
    <t>Charrua</t>
  </si>
  <si>
    <t>Chuí</t>
  </si>
  <si>
    <t>Chuvisca</t>
  </si>
  <si>
    <t>Ciríaco</t>
  </si>
  <si>
    <t>Condor</t>
  </si>
  <si>
    <t>Coqueiro Baixo</t>
  </si>
  <si>
    <t>Coqueiros do Sul</t>
  </si>
  <si>
    <t>Coronel Bicaco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</si>
  <si>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</si>
  <si>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</si>
  <si>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</si>
  <si>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</si>
  <si>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</si>
  <si>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</si>
  <si>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</si>
  <si>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Dilermando de Aguiar</t>
  </si>
  <si>
    <t>Dois Irmãos</t>
  </si>
  <si>
    <t>Dois Lajeados</t>
  </si>
  <si>
    <t>Dom Feliciano</t>
  </si>
  <si>
    <t>Dom Pedrito</t>
  </si>
  <si>
    <t>Doutor Ricardo</t>
  </si>
  <si>
    <t>Eldorado do Sul</t>
  </si>
  <si>
    <t>Encantado</t>
  </si>
  <si>
    <t>Encruzilhada do Sul</t>
  </si>
  <si>
    <t>Entre Rios do Sul</t>
  </si>
  <si>
    <t>Erechim</t>
  </si>
  <si>
    <t>Ernestina</t>
  </si>
  <si>
    <t>Esmeralda</t>
  </si>
  <si>
    <t>Espumoso</t>
  </si>
  <si>
    <t>Estação</t>
  </si>
  <si>
    <t>Estância Velha</t>
  </si>
  <si>
    <t>Esteio</t>
  </si>
  <si>
    <t>Estrela</t>
  </si>
  <si>
    <t>Estrela Velha</t>
  </si>
  <si>
    <t>Fagundes Varela</t>
  </si>
  <si>
    <t>Farroupilha</t>
  </si>
  <si>
    <t>Fazenda Vilanova</t>
  </si>
  <si>
    <t>Flores da Cunha</t>
  </si>
  <si>
    <t>Floriano Peixoto</t>
  </si>
  <si>
    <t>Fontoura Xavier</t>
  </si>
  <si>
    <t>Formigueiro</t>
  </si>
  <si>
    <t>Garibaldi</t>
  </si>
  <si>
    <t>Garruchos</t>
  </si>
  <si>
    <t>General Câmara</t>
  </si>
  <si>
    <t>Glorinha</t>
  </si>
  <si>
    <t>Gramado dos Loureiros</t>
  </si>
  <si>
    <t>Gramado Xavier</t>
  </si>
  <si>
    <t>Gravataí</t>
  </si>
  <si>
    <t>Guabiju</t>
  </si>
  <si>
    <t>Guaíba</t>
  </si>
  <si>
    <t>Guaporé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</si>
  <si>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</si>
  <si>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</si>
  <si>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</si>
  <si>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</si>
  <si>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</si>
  <si>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</si>
  <si>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</si>
  <si>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</si>
  <si>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Igrejinha</t>
  </si>
  <si>
    <t>Imigrante</t>
  </si>
  <si>
    <t>Inhacorá</t>
  </si>
  <si>
    <t>Ipê</t>
  </si>
  <si>
    <t>Ipiranga do Sul</t>
  </si>
  <si>
    <t>Itaara</t>
  </si>
  <si>
    <t>Itacurubi</t>
  </si>
  <si>
    <t>Itapuca</t>
  </si>
  <si>
    <t>Itaqui</t>
  </si>
  <si>
    <t>Ivoti</t>
  </si>
  <si>
    <t>Jacuizinho</t>
  </si>
  <si>
    <t>Jaguari</t>
  </si>
  <si>
    <t>Jari</t>
  </si>
  <si>
    <t>Jóia</t>
  </si>
  <si>
    <t>Júlio de Castilhos</t>
  </si>
  <si>
    <t>Lagoa Bonita do Sul</t>
  </si>
  <si>
    <t>Lagoa Vermelha</t>
  </si>
  <si>
    <t>Lagoão</t>
  </si>
  <si>
    <t>Lavras do Sul</t>
  </si>
  <si>
    <t>Liberato Salzano</t>
  </si>
  <si>
    <t>Linha Nova</t>
  </si>
  <si>
    <t>Maçambará</t>
  </si>
  <si>
    <t>Manoel Viana</t>
  </si>
  <si>
    <t>Maratá</t>
  </si>
  <si>
    <t>Marau</t>
  </si>
  <si>
    <t>Mariano Moro</t>
  </si>
  <si>
    <t>Marques de Souza</t>
  </si>
  <si>
    <t>Mata</t>
  </si>
  <si>
    <t>Maximiliano de Almeida</t>
  </si>
  <si>
    <t>Minas do Leão</t>
  </si>
  <si>
    <t>Miraguaí</t>
  </si>
  <si>
    <t>Monte Alegre dos Campos</t>
  </si>
  <si>
    <t>Montenegro</t>
  </si>
  <si>
    <t>Mormaço</t>
  </si>
  <si>
    <t>Morro Redondo</t>
  </si>
  <si>
    <t>Morro Reuter</t>
  </si>
  <si>
    <t>Mostardas</t>
  </si>
  <si>
    <t>Muçum</t>
  </si>
  <si>
    <t>Muitos Capões</t>
  </si>
  <si>
    <t>Muliterno</t>
  </si>
  <si>
    <t>Nova Alvorada</t>
  </si>
  <si>
    <t>Nova Bassano</t>
  </si>
  <si>
    <t>Nova Bréscia</t>
  </si>
  <si>
    <t>Nova Esperança do Sul</t>
  </si>
  <si>
    <t>Nova Hartz</t>
  </si>
  <si>
    <t>Nova Pádua</t>
  </si>
  <si>
    <t>Nova Palma</t>
  </si>
  <si>
    <t>Nova Prata</t>
  </si>
  <si>
    <t>Nova Ramada</t>
  </si>
  <si>
    <t>Nova Roma do Sul</t>
  </si>
  <si>
    <t>Novo Cabrais</t>
  </si>
  <si>
    <t>Novo Hamburgo</t>
  </si>
  <si>
    <t>Novo Tiradentes</t>
  </si>
  <si>
    <t>Novo Xingu</t>
  </si>
  <si>
    <t>Paim Filho</t>
  </si>
  <si>
    <t>Panambi</t>
  </si>
  <si>
    <t>Paraí</t>
  </si>
  <si>
    <t>Paraíso do Sul</t>
  </si>
  <si>
    <t>Parobé</t>
  </si>
  <si>
    <t>Passa Sete</t>
  </si>
  <si>
    <t>Passo do Sobrado</t>
  </si>
  <si>
    <t>Paulo Bento</t>
  </si>
  <si>
    <t>Paverama</t>
  </si>
  <si>
    <t>Pedro Osório</t>
  </si>
  <si>
    <t>Pejuçara</t>
  </si>
  <si>
    <t>Pelotas</t>
  </si>
  <si>
    <t>Picada Café</t>
  </si>
  <si>
    <t>Pinhal Grande</t>
  </si>
  <si>
    <t>Pinheirinho do Vale</t>
  </si>
  <si>
    <t>Pinheiro Machado</t>
  </si>
  <si>
    <t>Pinto Bandeira</t>
  </si>
  <si>
    <t>Piratini</t>
  </si>
  <si>
    <t>Pontão</t>
  </si>
  <si>
    <t>Portão</t>
  </si>
  <si>
    <t>Porto Alegre</t>
  </si>
  <si>
    <t>Porto Lucena</t>
  </si>
  <si>
    <t>Porto Mauá</t>
  </si>
  <si>
    <t>Porto Xavier</t>
  </si>
  <si>
    <t>Progresso</t>
  </si>
  <si>
    <t>Putinga</t>
  </si>
  <si>
    <t>Quatro Irmãos</t>
  </si>
  <si>
    <t>Quevedos</t>
  </si>
  <si>
    <t>Redentora</t>
  </si>
  <si>
    <t>Relvado</t>
  </si>
  <si>
    <t>Restinga Sêca</t>
  </si>
  <si>
    <t>Rio Grande</t>
  </si>
  <si>
    <t>Rio Pardo</t>
  </si>
  <si>
    <t>Riozinho</t>
  </si>
  <si>
    <t>Roca Sales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</si>
  <si>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</si>
  <si>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</si>
  <si>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</si>
  <si>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</si>
  <si>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</si>
  <si>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</si>
  <si>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</si>
  <si>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</si>
  <si>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do Sul</t>
  </si>
  <si>
    <t>Santa Maria do Herval</t>
  </si>
  <si>
    <t>Santa Tereza</t>
  </si>
  <si>
    <t>Santana da Boa Vista</t>
  </si>
  <si>
    <t>Santiago</t>
  </si>
  <si>
    <t>Santo Ângelo</t>
  </si>
  <si>
    <t>Santo Antônio da Patrulha</t>
  </si>
  <si>
    <t>Santo Antônio do Palma</t>
  </si>
  <si>
    <t>São Borja</t>
  </si>
  <si>
    <t>São Domingos do Sul</t>
  </si>
  <si>
    <t>São Francisco de Assis</t>
  </si>
  <si>
    <t>São Jerônimo</t>
  </si>
  <si>
    <t>São João da Urtiga</t>
  </si>
  <si>
    <t>São José das Missões</t>
  </si>
  <si>
    <t>São José do Herval</t>
  </si>
  <si>
    <t>São José do Hortêncio</t>
  </si>
  <si>
    <t>São José do Norte</t>
  </si>
  <si>
    <t>São José do Ouro</t>
  </si>
  <si>
    <t>São José do Sul</t>
  </si>
  <si>
    <t>São Leopoldo</t>
  </si>
  <si>
    <t>São Lourenço do Sul</t>
  </si>
  <si>
    <t>São Marcos</t>
  </si>
  <si>
    <t>São Martinho da Serra</t>
  </si>
  <si>
    <t>São Miguel das Missões</t>
  </si>
  <si>
    <t>São Nicolau</t>
  </si>
  <si>
    <t>São Pedro da Serra</t>
  </si>
  <si>
    <t>São Pedro das Missões</t>
  </si>
  <si>
    <t>São Pedro do Sul</t>
  </si>
  <si>
    <t>São Sebastião do Caí</t>
  </si>
  <si>
    <t>São Sepé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</si>
  <si>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</si>
  <si>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</si>
  <si>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</si>
  <si>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</si>
  <si>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</si>
  <si>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</si>
  <si>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Sede Nova</t>
  </si>
  <si>
    <t>Segredo</t>
  </si>
  <si>
    <t>Selbach</t>
  </si>
  <si>
    <t>Senador Salgado Filho</t>
  </si>
  <si>
    <t>Sentinela do Sul</t>
  </si>
  <si>
    <t>Serafina Corrêa</t>
  </si>
  <si>
    <t>Sertão Santana</t>
  </si>
  <si>
    <t>Sete de Setembro</t>
  </si>
  <si>
    <t>Severiano de Almeida</t>
  </si>
  <si>
    <t>Silveira Martins</t>
  </si>
  <si>
    <t>Sinimbu</t>
  </si>
  <si>
    <t>Tabaí</t>
  </si>
  <si>
    <t>Tapes</t>
  </si>
  <si>
    <t>Taquara</t>
  </si>
  <si>
    <t>Taquari</t>
  </si>
  <si>
    <t>Terra de Areia</t>
  </si>
  <si>
    <t>Teutônia</t>
  </si>
  <si>
    <t>Tiradentes do Sul</t>
  </si>
  <si>
    <t>Toropi</t>
  </si>
  <si>
    <t>Travesseiro</t>
  </si>
  <si>
    <t>Três Arroios</t>
  </si>
  <si>
    <t>Três Cachoeiras</t>
  </si>
  <si>
    <t>Três Coroas</t>
  </si>
  <si>
    <t>Tucunduva</t>
  </si>
  <si>
    <t>Tunas</t>
  </si>
  <si>
    <t>Tupanci do Sul</t>
  </si>
  <si>
    <t>Tupanciretã</t>
  </si>
  <si>
    <t>Unistalda</t>
  </si>
  <si>
    <t>Uruguaiana</t>
  </si>
  <si>
    <t>Vacaria</t>
  </si>
  <si>
    <t>Vale do Sol</t>
  </si>
  <si>
    <t>Vale Verde</t>
  </si>
  <si>
    <t>Vanini</t>
  </si>
  <si>
    <t>Venâncio Aires</t>
  </si>
  <si>
    <t>Veranópolis</t>
  </si>
  <si>
    <t>Viamão</t>
  </si>
  <si>
    <t>Victor Graeff</t>
  </si>
  <si>
    <t>Vila Nova do Sul</t>
  </si>
  <si>
    <t>Vista Alegre</t>
  </si>
  <si>
    <t>Vista Gaúcha</t>
  </si>
  <si>
    <t>Xangri-lá</t>
  </si>
  <si>
    <t>Abelardo Luz</t>
  </si>
  <si>
    <t>Agrolândia</t>
  </si>
  <si>
    <t>Água Doce</t>
  </si>
  <si>
    <t>Águas de Chapecó</t>
  </si>
  <si>
    <t>Alto Bela Vista</t>
  </si>
  <si>
    <t>Apiúna</t>
  </si>
  <si>
    <t>Armazém</t>
  </si>
  <si>
    <t>Balneário Camboriú</t>
  </si>
  <si>
    <t>Bela Vista do Toldo</t>
  </si>
  <si>
    <t>Benedito Novo</t>
  </si>
  <si>
    <t>Blumenau</t>
  </si>
  <si>
    <t>Bom Jardim da Serra</t>
  </si>
  <si>
    <t>Bom Retiro</t>
  </si>
  <si>
    <t>Botuverá</t>
  </si>
  <si>
    <t>Braço do Norte</t>
  </si>
  <si>
    <t>Caçador</t>
  </si>
  <si>
    <t>Capivari de Baixo</t>
  </si>
  <si>
    <t>Chapadão do Lageado</t>
  </si>
  <si>
    <t>Coronel Martins</t>
  </si>
  <si>
    <t>Corupá</t>
  </si>
  <si>
    <t>Criciúma</t>
  </si>
  <si>
    <t>Cunha Porã</t>
  </si>
  <si>
    <t>Cunhataí</t>
  </si>
  <si>
    <t>Dionísio Cerqueira</t>
  </si>
  <si>
    <t>Dona Emma</t>
  </si>
  <si>
    <t>Doutor Pedrinho</t>
  </si>
  <si>
    <t>Fraiburgo</t>
  </si>
  <si>
    <t>Garuva</t>
  </si>
  <si>
    <t>Grão Pará</t>
  </si>
  <si>
    <t>Guabiruba</t>
  </si>
  <si>
    <t>Guaramirim</t>
  </si>
  <si>
    <t>Guarujá do Sul</t>
  </si>
  <si>
    <t>Herval d'Oeste</t>
  </si>
  <si>
    <t>Imbuia</t>
  </si>
  <si>
    <t>Indaial</t>
  </si>
  <si>
    <t>Iomerê</t>
  </si>
  <si>
    <t>Irani</t>
  </si>
  <si>
    <t>Irineópolis</t>
  </si>
  <si>
    <t>Jaguaruna</t>
  </si>
  <si>
    <t>Jaraguá do Sul</t>
  </si>
  <si>
    <t>Joaçaba</t>
  </si>
  <si>
    <t>Laguna</t>
  </si>
  <si>
    <t>Lauro Müller</t>
  </si>
  <si>
    <t>Lebon Régis</t>
  </si>
  <si>
    <t>Luiz Alves</t>
  </si>
  <si>
    <t>Mafra</t>
  </si>
  <si>
    <t>Major Gercino</t>
  </si>
  <si>
    <t>Major Vieira</t>
  </si>
  <si>
    <t>Modelo</t>
  </si>
  <si>
    <t>Mondaí</t>
  </si>
  <si>
    <t>Monte Carlo</t>
  </si>
  <si>
    <t>Nova Erechim</t>
  </si>
  <si>
    <t>Nova Trento</t>
  </si>
  <si>
    <t>Otacílio Costa</t>
  </si>
  <si>
    <t>Ouro</t>
  </si>
  <si>
    <t>Ouro Verde</t>
  </si>
  <si>
    <t>Painel</t>
  </si>
  <si>
    <t>Palmitos</t>
  </si>
  <si>
    <t>Papanduva</t>
  </si>
  <si>
    <t>Passos Maia</t>
  </si>
  <si>
    <t>Penha</t>
  </si>
  <si>
    <t>Pescaria Brava</t>
  </si>
  <si>
    <t>Pinheiro Preto</t>
  </si>
  <si>
    <t>Pomerode</t>
  </si>
  <si>
    <t>Ponte Alta</t>
  </si>
  <si>
    <t>Ponte Alta do Norte</t>
  </si>
  <si>
    <t>Ponte Serrada</t>
  </si>
  <si>
    <t>Porto União</t>
  </si>
  <si>
    <t>Pouso Redondo</t>
  </si>
  <si>
    <t>Rio do Sul</t>
  </si>
  <si>
    <t>Rio dos Cedros</t>
  </si>
  <si>
    <t>Rio Negrinho</t>
  </si>
  <si>
    <t>Rio Rufino</t>
  </si>
  <si>
    <t>Salete</t>
  </si>
  <si>
    <t>Saltinho</t>
  </si>
  <si>
    <t>Salto Veloso</t>
  </si>
  <si>
    <t>Sangão</t>
  </si>
  <si>
    <t>São Bento do Sul</t>
  </si>
  <si>
    <t>São Carlos</t>
  </si>
  <si>
    <t>São Francisco do Sul</t>
  </si>
  <si>
    <t>São João do Oeste</t>
  </si>
  <si>
    <t>São Joaquim</t>
  </si>
  <si>
    <t>São Ludgero</t>
  </si>
  <si>
    <t>São Miguel da Boa Vista</t>
  </si>
  <si>
    <t>São Pedro de Alcântara</t>
  </si>
  <si>
    <t>Schroeder</t>
  </si>
  <si>
    <t>Siderópolis</t>
  </si>
  <si>
    <t>Sombrio</t>
  </si>
  <si>
    <t>Taió</t>
  </si>
  <si>
    <t>Timbó Grande</t>
  </si>
  <si>
    <t>Treviso</t>
  </si>
  <si>
    <t>Trombudo Central</t>
  </si>
  <si>
    <t>Urubici</t>
  </si>
  <si>
    <t>Urussanga</t>
  </si>
  <si>
    <t>Vidal Ramos</t>
  </si>
  <si>
    <t>Xanxerê</t>
  </si>
  <si>
    <t>Xavantina</t>
  </si>
  <si>
    <t>Amparo do São Francisco</t>
  </si>
  <si>
    <t>Aquidabã</t>
  </si>
  <si>
    <t>Aracaju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</si>
  <si>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</si>
  <si>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</si>
  <si>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</si>
  <si>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</si>
  <si>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</si>
  <si>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</si>
  <si>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</si>
  <si>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</si>
  <si>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</si>
  <si>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</si>
  <si>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</si>
  <si>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</si>
  <si>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</si>
  <si>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</si>
  <si>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</si>
  <si>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</si>
  <si>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</si>
  <si>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</si>
  <si>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</si>
  <si>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</si>
  <si>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</si>
  <si>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</si>
  <si>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</si>
  <si>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</si>
  <si>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</si>
  <si>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</si>
  <si>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</si>
  <si>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</si>
  <si>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</si>
  <si>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</si>
  <si>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Neópolis</t>
  </si>
  <si>
    <t>Nossa Senhora das Dores</t>
  </si>
  <si>
    <t>Nossa Senhora de Lourdes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</si>
  <si>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</si>
  <si>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</si>
  <si>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</si>
  <si>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</si>
  <si>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</si>
  <si>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</si>
  <si>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</si>
  <si>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</si>
  <si>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</si>
  <si>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</si>
  <si>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Santa Luzia do Itanhy</t>
  </si>
  <si>
    <t>Santana do São Francisco</t>
  </si>
  <si>
    <t>Santo Amaro das Brotas</t>
  </si>
  <si>
    <t>São Miguel do Aleixo</t>
  </si>
  <si>
    <t>Siriri</t>
  </si>
  <si>
    <t>Tobias Barreto</t>
  </si>
  <si>
    <t>Tomar do Geru</t>
  </si>
  <si>
    <t>Umbaúba</t>
  </si>
  <si>
    <t>Adamantina</t>
  </si>
  <si>
    <t>Aguaí</t>
  </si>
  <si>
    <t>Águas da Prata</t>
  </si>
  <si>
    <t>Águas de Lindóia</t>
  </si>
  <si>
    <t>Águas de São Pedro</t>
  </si>
  <si>
    <t>Alambari</t>
  </si>
  <si>
    <t>Altair</t>
  </si>
  <si>
    <t>Alumínio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</si>
  <si>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</si>
  <si>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</si>
  <si>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</si>
  <si>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</si>
  <si>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</si>
  <si>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</si>
  <si>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Angatuba</t>
  </si>
  <si>
    <t>Anhembi</t>
  </si>
  <si>
    <t>Anhumas</t>
  </si>
  <si>
    <t>Aparecida d'Oeste</t>
  </si>
  <si>
    <t>Araçariguama</t>
  </si>
  <si>
    <t>Araçoiaba da Serra</t>
  </si>
  <si>
    <t>Aramina</t>
  </si>
  <si>
    <t>Arapeí</t>
  </si>
  <si>
    <t>Araras</t>
  </si>
  <si>
    <t>Arealva</t>
  </si>
  <si>
    <t>Areias</t>
  </si>
  <si>
    <t>Areiópolis</t>
  </si>
  <si>
    <t>Ariranha</t>
  </si>
  <si>
    <t>Artur Nogueira</t>
  </si>
  <si>
    <t>Arujá</t>
  </si>
  <si>
    <t>Assis</t>
  </si>
  <si>
    <t>Auriflama</t>
  </si>
  <si>
    <t>Avaí</t>
  </si>
  <si>
    <t>Avanhandava</t>
  </si>
  <si>
    <t>Balbinos</t>
  </si>
  <si>
    <t>Bananal</t>
  </si>
  <si>
    <t>Barbosa</t>
  </si>
  <si>
    <t>Bariri</t>
  </si>
  <si>
    <t>Barra do Chapéu</t>
  </si>
  <si>
    <t>Barra do Turvo</t>
  </si>
  <si>
    <t>Barretos</t>
  </si>
  <si>
    <t>Barrinha</t>
  </si>
  <si>
    <t>Batatais</t>
  </si>
  <si>
    <t>Bauru</t>
  </si>
  <si>
    <t>Bebedouro</t>
  </si>
  <si>
    <t>Bento de Abreu</t>
  </si>
  <si>
    <t>Bertioga</t>
  </si>
  <si>
    <t>Bilac</t>
  </si>
  <si>
    <t>Birigui</t>
  </si>
  <si>
    <t>Biritiba Mirim</t>
  </si>
  <si>
    <t>Boa Esperança do Sul</t>
  </si>
  <si>
    <t>Bofete</t>
  </si>
  <si>
    <t>Boituva</t>
  </si>
  <si>
    <t>Bom Jesus dos Perdões</t>
  </si>
  <si>
    <t>Bom Sucesso de Itararé</t>
  </si>
  <si>
    <t>Boracéia</t>
  </si>
  <si>
    <t>Botucatu</t>
  </si>
  <si>
    <t>Braúna</t>
  </si>
  <si>
    <t>Brejo Alegre</t>
  </si>
  <si>
    <t>Brodowski</t>
  </si>
  <si>
    <t>Brotas</t>
  </si>
  <si>
    <t>Buritama</t>
  </si>
  <si>
    <t>Buritizal</t>
  </si>
  <si>
    <t>Cabreúva</t>
  </si>
  <si>
    <t>Cachoeira Paulista</t>
  </si>
  <si>
    <t>Caconde</t>
  </si>
  <si>
    <t>Caiabu</t>
  </si>
  <si>
    <t>Caieiras</t>
  </si>
  <si>
    <t>Caiuá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</si>
  <si>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</si>
  <si>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</si>
  <si>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</si>
  <si>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</si>
  <si>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</si>
  <si>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</si>
  <si>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</si>
  <si>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</si>
  <si>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</si>
  <si>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</si>
  <si>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Capão Bonito</t>
  </si>
  <si>
    <t>Capivari</t>
  </si>
  <si>
    <t>Carapicuíba</t>
  </si>
  <si>
    <t>Cardoso</t>
  </si>
  <si>
    <t>Casa Branca</t>
  </si>
  <si>
    <t>Castilho</t>
  </si>
  <si>
    <t>Catanduva</t>
  </si>
  <si>
    <t>Catiguá</t>
  </si>
  <si>
    <t>Cerquilho</t>
  </si>
  <si>
    <t>Charqueada</t>
  </si>
  <si>
    <t>Chavantes</t>
  </si>
  <si>
    <t>Clementina</t>
  </si>
  <si>
    <t>Colina</t>
  </si>
  <si>
    <t>Conchal</t>
  </si>
  <si>
    <t>Conchas</t>
  </si>
  <si>
    <t>Cordeirópolis</t>
  </si>
  <si>
    <t>Coroados</t>
  </si>
  <si>
    <t>Coronel Macedo</t>
  </si>
  <si>
    <t>Cosmópolis</t>
  </si>
  <si>
    <t>Cravinhos</t>
  </si>
  <si>
    <t>Cruzeiro</t>
  </si>
  <si>
    <t>Cubatão</t>
  </si>
  <si>
    <t>Descalvado</t>
  </si>
  <si>
    <t>Diadema</t>
  </si>
  <si>
    <t>Dirce Reis</t>
  </si>
  <si>
    <t>Dobrada</t>
  </si>
  <si>
    <t>Dois Córregos</t>
  </si>
  <si>
    <t>Dourado</t>
  </si>
  <si>
    <t>Dracena</t>
  </si>
  <si>
    <t>Duartina</t>
  </si>
  <si>
    <t>Dumont</t>
  </si>
  <si>
    <t>Elias Fausto</t>
  </si>
  <si>
    <t>Elisiário</t>
  </si>
  <si>
    <t>Embaúba</t>
  </si>
  <si>
    <t>Embu das Artes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</si>
  <si>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</si>
  <si>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</si>
  <si>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</si>
  <si>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</si>
  <si>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</si>
  <si>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</si>
  <si>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Euclides da Cunha Paulista</t>
  </si>
  <si>
    <t>Fernão</t>
  </si>
  <si>
    <t>Ferraz de Vasconcelos</t>
  </si>
  <si>
    <t>Floreal</t>
  </si>
  <si>
    <t>Flórida Paulista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</si>
  <si>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</si>
  <si>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</si>
  <si>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</si>
  <si>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</si>
  <si>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</si>
  <si>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</si>
  <si>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</si>
  <si>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</si>
  <si>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</si>
  <si>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</si>
  <si>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</si>
  <si>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</si>
  <si>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</si>
  <si>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</si>
  <si>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Guará</t>
  </si>
  <si>
    <t>Guaraçaí</t>
  </si>
  <si>
    <t>Guarani d'Oeste</t>
  </si>
  <si>
    <t>Guarantã</t>
  </si>
  <si>
    <t>Guararapes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</si>
  <si>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</si>
  <si>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</si>
  <si>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</si>
  <si>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</si>
  <si>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</si>
  <si>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</si>
  <si>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</si>
  <si>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</si>
  <si>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</si>
  <si>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</si>
  <si>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</si>
  <si>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</si>
  <si>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</si>
  <si>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</si>
  <si>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</si>
  <si>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</si>
  <si>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</si>
  <si>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</si>
  <si>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</si>
  <si>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</si>
  <si>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</si>
  <si>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</si>
  <si>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Iguape</t>
  </si>
  <si>
    <t>Ilha Solteira</t>
  </si>
  <si>
    <t>Ilhabela</t>
  </si>
  <si>
    <t>Indaiatuba</t>
  </si>
  <si>
    <t>Inúbia Paulista</t>
  </si>
  <si>
    <t>Ipaussu</t>
  </si>
  <si>
    <t>Iperó</t>
  </si>
  <si>
    <t>Ipeúna</t>
  </si>
  <si>
    <t>Iporanga</t>
  </si>
  <si>
    <t>Ipuã</t>
  </si>
  <si>
    <t>Iracemápolis</t>
  </si>
  <si>
    <t>Irapuã</t>
  </si>
  <si>
    <t>Irapuru</t>
  </si>
  <si>
    <t>Itaí</t>
  </si>
  <si>
    <t>Itaju</t>
  </si>
  <si>
    <t>Itapecerica da Serra</t>
  </si>
  <si>
    <t>Itapetininga</t>
  </si>
  <si>
    <t>Itapevi</t>
  </si>
  <si>
    <t>Itapira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</si>
  <si>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</si>
  <si>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</si>
  <si>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</si>
  <si>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</si>
  <si>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</si>
  <si>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</si>
  <si>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</si>
  <si>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</si>
  <si>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</si>
  <si>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</si>
  <si>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Itu</t>
  </si>
  <si>
    <t>Ituverava</t>
  </si>
  <si>
    <t>Jaboticabal</t>
  </si>
  <si>
    <t>Jacupiranga</t>
  </si>
  <si>
    <t>Jaguariúna</t>
  </si>
  <si>
    <t>Jales</t>
  </si>
  <si>
    <t>Jambeiro</t>
  </si>
  <si>
    <t>Jandira</t>
  </si>
  <si>
    <t>Jaú</t>
  </si>
  <si>
    <t>Joanópolis</t>
  </si>
  <si>
    <t>João Ramalho</t>
  </si>
  <si>
    <t>José Bonifácio</t>
  </si>
  <si>
    <t>Júlio Mesquita</t>
  </si>
  <si>
    <t>Jumirim</t>
  </si>
  <si>
    <t>Junqueirópolis</t>
  </si>
  <si>
    <t>Juquiá</t>
  </si>
  <si>
    <t>Juquitiba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</si>
  <si>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</si>
  <si>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</si>
  <si>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</si>
  <si>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</si>
  <si>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</si>
  <si>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</si>
  <si>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</si>
  <si>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</si>
  <si>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</si>
  <si>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</si>
  <si>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Lucélia</t>
  </si>
  <si>
    <t>Lucianópolis</t>
  </si>
  <si>
    <t>Luís Antônio</t>
  </si>
  <si>
    <t>Luiziânia</t>
  </si>
  <si>
    <t>Lupércio</t>
  </si>
  <si>
    <t>Macatuba</t>
  </si>
  <si>
    <t>Macaubal</t>
  </si>
  <si>
    <t>Mairiporã</t>
  </si>
  <si>
    <t>Manduri</t>
  </si>
  <si>
    <t>Marabá Paulista</t>
  </si>
  <si>
    <t>Maracaí</t>
  </si>
  <si>
    <t>Mariápolis</t>
  </si>
  <si>
    <t>Marília</t>
  </si>
  <si>
    <t>Marinópolis</t>
  </si>
  <si>
    <t>Martinópolis</t>
  </si>
  <si>
    <t>Matão</t>
  </si>
  <si>
    <t>Mauá</t>
  </si>
  <si>
    <t>Miguelópolis</t>
  </si>
  <si>
    <t>Mineiros do Tietê</t>
  </si>
  <si>
    <t>Miracatu</t>
  </si>
  <si>
    <t>Mirandópolis</t>
  </si>
  <si>
    <t>Mirante do Paranapanema</t>
  </si>
  <si>
    <t>Mirassolândia</t>
  </si>
  <si>
    <t>Mococa</t>
  </si>
  <si>
    <t>Mogi das Cruzes</t>
  </si>
  <si>
    <t>Mogi Guaçu</t>
  </si>
  <si>
    <t>Mogi Mirim</t>
  </si>
  <si>
    <t>Monções</t>
  </si>
  <si>
    <t>Monte Alto</t>
  </si>
  <si>
    <t>Monte Aprazível</t>
  </si>
  <si>
    <t>Monte Azul Paulista</t>
  </si>
  <si>
    <t>Monteiro Lobato</t>
  </si>
  <si>
    <t>Morro Agudo</t>
  </si>
  <si>
    <t>Morungaba</t>
  </si>
  <si>
    <t>Motuca</t>
  </si>
  <si>
    <t>Murutinga do Sul</t>
  </si>
  <si>
    <t>Nantes</t>
  </si>
  <si>
    <t>Nazaré Paulista</t>
  </si>
  <si>
    <t>Nhandeara</t>
  </si>
  <si>
    <t>Nipoã</t>
  </si>
  <si>
    <t>Nova Aliança</t>
  </si>
  <si>
    <t>Nova Campina</t>
  </si>
  <si>
    <t>Nova Castilho</t>
  </si>
  <si>
    <t>Nova Europa</t>
  </si>
  <si>
    <t>Nova Granada</t>
  </si>
  <si>
    <t>Nova Guataporanga</t>
  </si>
  <si>
    <t>Nova Luzitânia</t>
  </si>
  <si>
    <t>Novais</t>
  </si>
  <si>
    <t>Nuporanga</t>
  </si>
  <si>
    <t>Olímpia</t>
  </si>
  <si>
    <t>Oriente</t>
  </si>
  <si>
    <t>Orindiúva</t>
  </si>
  <si>
    <t>Orlândia</t>
  </si>
  <si>
    <t>Oscar Bressane</t>
  </si>
  <si>
    <t>Osvaldo Cruz</t>
  </si>
  <si>
    <t>Ourinhos</t>
  </si>
  <si>
    <t>Ouroeste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</si>
  <si>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</si>
  <si>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</si>
  <si>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</si>
  <si>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</si>
  <si>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</si>
  <si>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</si>
  <si>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</si>
  <si>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</si>
  <si>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Pariquera-Açu</t>
  </si>
  <si>
    <t>Patrocínio Paulista</t>
  </si>
  <si>
    <t>Paulínia</t>
  </si>
  <si>
    <t>Paulo de Faria</t>
  </si>
  <si>
    <t>Pederneiras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</si>
  <si>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</si>
  <si>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</si>
  <si>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</si>
  <si>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</si>
  <si>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</si>
  <si>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</si>
  <si>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</si>
  <si>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</si>
  <si>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</si>
  <si>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</si>
  <si>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</si>
  <si>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</si>
  <si>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</si>
  <si>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</si>
  <si>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</si>
  <si>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</si>
  <si>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Piraju</t>
  </si>
  <si>
    <t>Pirajuí</t>
  </si>
  <si>
    <t>Pirangi</t>
  </si>
  <si>
    <t>Pirapora do Bom Jesus</t>
  </si>
  <si>
    <t>Pirapozinho</t>
  </si>
  <si>
    <t>Pirassununga</t>
  </si>
  <si>
    <t>Platina</t>
  </si>
  <si>
    <t>Poá</t>
  </si>
  <si>
    <t>Poloni</t>
  </si>
  <si>
    <t>Pompéia</t>
  </si>
  <si>
    <t>Pontal</t>
  </si>
  <si>
    <t>Pontalinda</t>
  </si>
  <si>
    <t>Pontes Gestal</t>
  </si>
  <si>
    <t>Populina</t>
  </si>
  <si>
    <t>Porto Ferreira</t>
  </si>
  <si>
    <t>Potim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</si>
  <si>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</si>
  <si>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</si>
  <si>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</si>
  <si>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</si>
  <si>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</si>
  <si>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</si>
  <si>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</si>
  <si>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</si>
  <si>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</si>
  <si>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</si>
  <si>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</si>
  <si>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</si>
  <si>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Rafard</t>
  </si>
  <si>
    <t>Rancharia</t>
  </si>
  <si>
    <t>Regente Feijó</t>
  </si>
  <si>
    <t>Reginópolis</t>
  </si>
  <si>
    <t>Restinga</t>
  </si>
  <si>
    <t>Ribeira</t>
  </si>
  <si>
    <t>Ribeirão Bonito</t>
  </si>
  <si>
    <t>Ribeirão Corrente</t>
  </si>
  <si>
    <t>Ribeirão dos Índios</t>
  </si>
  <si>
    <t>Ribeirão Grande</t>
  </si>
  <si>
    <t>Ribeirão Pires</t>
  </si>
  <si>
    <t>Ribeirão Preto</t>
  </si>
  <si>
    <t>Rincão</t>
  </si>
  <si>
    <t>Rinópolis</t>
  </si>
  <si>
    <t>Rio das Pedras</t>
  </si>
  <si>
    <t>Rio Grande da Serra</t>
  </si>
  <si>
    <t>Riolândia</t>
  </si>
  <si>
    <t>Roseira</t>
  </si>
  <si>
    <t>Rubiácea</t>
  </si>
  <si>
    <t>Sabino</t>
  </si>
  <si>
    <t>Sales</t>
  </si>
  <si>
    <t>Sales Oliveira</t>
  </si>
  <si>
    <t>Salesópolis</t>
  </si>
  <si>
    <t>Salmourão</t>
  </si>
  <si>
    <t>Salto de Pirapora</t>
  </si>
  <si>
    <t>Salto Grande</t>
  </si>
  <si>
    <t>Sandovalina</t>
  </si>
  <si>
    <t>Santa Adélia</t>
  </si>
  <si>
    <t>Santa Bárbara d'Oeste</t>
  </si>
  <si>
    <t>Santa Branca</t>
  </si>
  <si>
    <t>Santa Cruz da Conceição</t>
  </si>
  <si>
    <t>Santa Cruz da Esperança</t>
  </si>
  <si>
    <t>Santa Cruz das Palmeiras</t>
  </si>
  <si>
    <t>Santa Cruz do Rio Pardo</t>
  </si>
  <si>
    <t>Santa Gertrudes</t>
  </si>
  <si>
    <t>Santa Maria da Serra</t>
  </si>
  <si>
    <t>Santa Rita do Passa Quatro</t>
  </si>
  <si>
    <t>Santa Rosa de Viterbo</t>
  </si>
  <si>
    <t>Santo Anastácio</t>
  </si>
  <si>
    <t>Santo Antônio da Alegria</t>
  </si>
  <si>
    <t>Santo Antônio de Posse</t>
  </si>
  <si>
    <t>Santo Antônio do Aracanguá</t>
  </si>
  <si>
    <t>Santo Expedito</t>
  </si>
  <si>
    <t>Santópolis do Aguapeí</t>
  </si>
  <si>
    <t>Santos</t>
  </si>
  <si>
    <t>São Bernardo do Campo</t>
  </si>
  <si>
    <t>São João de Iracema</t>
  </si>
  <si>
    <t>São Joaquim da Barra</t>
  </si>
  <si>
    <t>São José da Bela Vista</t>
  </si>
  <si>
    <t>São José do Barreiro</t>
  </si>
  <si>
    <t>São José do Rio Pardo</t>
  </si>
  <si>
    <t>São José dos Campos</t>
  </si>
  <si>
    <t>São Lourenço da Serra</t>
  </si>
  <si>
    <t>São Luiz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</si>
  <si>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</si>
  <si>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</si>
  <si>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</si>
  <si>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</si>
  <si>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</si>
  <si>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</si>
  <si>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</si>
  <si>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Sebastianópolis do Sul</t>
  </si>
  <si>
    <t>Serra Azul</t>
  </si>
  <si>
    <t>Serrana</t>
  </si>
  <si>
    <t>Sete Barras</t>
  </si>
  <si>
    <t>Severínia</t>
  </si>
  <si>
    <t>Silveiras</t>
  </si>
  <si>
    <t>Socorro</t>
  </si>
  <si>
    <t>Sud Mennucci</t>
  </si>
  <si>
    <t>Sumaré</t>
  </si>
  <si>
    <t>Suzanápolis</t>
  </si>
  <si>
    <t>Tabapuã</t>
  </si>
  <si>
    <t>Taboão da Serra</t>
  </si>
  <si>
    <t>Taciba</t>
  </si>
  <si>
    <t>Taguaí</t>
  </si>
  <si>
    <t>Taiaçu</t>
  </si>
  <si>
    <t>Tambaú</t>
  </si>
  <si>
    <t>Tanabi</t>
  </si>
  <si>
    <t>Tapiratiba</t>
  </si>
  <si>
    <t>Taquaral</t>
  </si>
  <si>
    <t>Taquaritinga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</si>
  <si>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</si>
  <si>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</si>
  <si>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</si>
  <si>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</si>
  <si>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</si>
  <si>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</si>
  <si>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</si>
  <si>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</si>
  <si>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</si>
  <si>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</si>
  <si>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Tuiuti</t>
  </si>
  <si>
    <t>Tupã</t>
  </si>
  <si>
    <t>Turiúba</t>
  </si>
  <si>
    <t>Ubarana</t>
  </si>
  <si>
    <t>União Paulista</t>
  </si>
  <si>
    <t>Urânia</t>
  </si>
  <si>
    <t>Urupês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</si>
  <si>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</si>
  <si>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</si>
  <si>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</si>
  <si>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</si>
  <si>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</si>
  <si>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</si>
  <si>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</si>
  <si>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</si>
  <si>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</si>
  <si>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Zacarias</t>
  </si>
  <si>
    <t>Abreulândia</t>
  </si>
  <si>
    <t>Aguiarnópolis</t>
  </si>
  <si>
    <t>Aliança do Tocantins</t>
  </si>
  <si>
    <t>Almas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</si>
  <si>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</si>
  <si>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</si>
  <si>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</si>
  <si>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</si>
  <si>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</si>
  <si>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</si>
  <si>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</si>
  <si>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</si>
  <si>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</si>
  <si>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</si>
  <si>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</si>
  <si>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</si>
  <si>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</si>
  <si>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</si>
  <si>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</si>
  <si>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</si>
  <si>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</si>
  <si>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</si>
  <si>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</si>
  <si>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</si>
  <si>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</si>
  <si>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</si>
  <si>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</si>
  <si>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</si>
  <si>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</si>
  <si>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Colinas do Tocantins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</si>
  <si>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</si>
  <si>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</si>
  <si>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</si>
  <si>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</si>
  <si>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</si>
  <si>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</si>
  <si>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</si>
  <si>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Dois Irmãos do Tocantins</t>
  </si>
  <si>
    <t>Dueré</t>
  </si>
  <si>
    <t>Figueirópolis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</si>
  <si>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</si>
  <si>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</si>
  <si>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</si>
  <si>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</si>
  <si>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</si>
  <si>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</si>
  <si>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</si>
  <si>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</si>
  <si>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</si>
  <si>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</si>
  <si>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</si>
  <si>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</si>
  <si>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</si>
  <si>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</si>
  <si>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</si>
  <si>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</si>
  <si>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Miranorte</t>
  </si>
  <si>
    <t>Monte do Carmo</t>
  </si>
  <si>
    <t>Muricilândia</t>
  </si>
  <si>
    <t>Nova Rosalândia</t>
  </si>
  <si>
    <t>Novo Acordo</t>
  </si>
  <si>
    <t>Novo Alegre</t>
  </si>
  <si>
    <t>Novo Jardim</t>
  </si>
  <si>
    <t>Palmeirante</t>
  </si>
  <si>
    <t>Palmeiras do Tocantins</t>
  </si>
  <si>
    <t>Palmeirópolis</t>
  </si>
  <si>
    <t>Paraíso do Tocantins</t>
  </si>
  <si>
    <t>Peixe</t>
  </si>
  <si>
    <t>Pequizeiro</t>
  </si>
  <si>
    <t>Piraquê</t>
  </si>
  <si>
    <t>Pium</t>
  </si>
  <si>
    <t>Ponte Alta do Bom Jesus</t>
  </si>
  <si>
    <t>Ponte Alta do Tocantins</t>
  </si>
  <si>
    <t>Porto Alegre do Tocantins</t>
  </si>
  <si>
    <t>Pugmil</t>
  </si>
  <si>
    <t>Recursolândia</t>
  </si>
  <si>
    <t>Rio da Conceição</t>
  </si>
  <si>
    <t>Rio dos Bois</t>
  </si>
  <si>
    <t>Rio Sono</t>
  </si>
  <si>
    <t>Sampaio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</si>
  <si>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</si>
  <si>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</si>
  <si>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</si>
  <si>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</si>
  <si>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</si>
  <si>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</si>
  <si>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Salvador do Tocantins</t>
  </si>
  <si>
    <t>São Sebastião do Tocantins</t>
  </si>
  <si>
    <t>Silvanópolis</t>
  </si>
  <si>
    <t>Sucupira</t>
  </si>
  <si>
    <t>Taguatinga</t>
  </si>
  <si>
    <t>Taipas do Tocantins</t>
  </si>
  <si>
    <t>Talismã</t>
  </si>
  <si>
    <t>Tocantínia</t>
  </si>
  <si>
    <t>Nome do Município</t>
  </si>
  <si>
    <t>Número de habitantes segundo o IBGE 2022</t>
  </si>
  <si>
    <t>Faixa de Porte Populacional segundo o IBGE 2022</t>
  </si>
  <si>
    <t>ACRELÂNDIA</t>
  </si>
  <si>
    <t>1-Até 20mil hab.</t>
  </si>
  <si>
    <t>ASSIS BRASIL</t>
  </si>
  <si>
    <t>BRASILÉIA</t>
  </si>
  <si>
    <t>2-Acima de 20mil até 50mil hab.</t>
  </si>
  <si>
    <t>BUJARI</t>
  </si>
  <si>
    <t>CAPIXABA</t>
  </si>
  <si>
    <t>CRUZEIRO DO SUL</t>
  </si>
  <si>
    <t>3-Acima de 50mil até 100mil hab.</t>
  </si>
  <si>
    <t>EPITACIOLÂNDIA</t>
  </si>
  <si>
    <t>FEIJÓ</t>
  </si>
  <si>
    <t>JORDÃO</t>
  </si>
  <si>
    <t>MÂNCIO LIMA</t>
  </si>
  <si>
    <t>MANOEL URBANO</t>
  </si>
  <si>
    <t>MARECHAL THAUMATURGO</t>
  </si>
  <si>
    <t>PLÁCIDO DE CASTRO</t>
  </si>
  <si>
    <t>PORTO WALTER</t>
  </si>
  <si>
    <t>RIO BRANCO</t>
  </si>
  <si>
    <t>4-Acima de 100mil hab.</t>
  </si>
  <si>
    <t>RODRIGUES ALVES</t>
  </si>
  <si>
    <t>SANTA ROSA DO PURUS</t>
  </si>
  <si>
    <t>SENADOR GUIOMARD</t>
  </si>
  <si>
    <t>SENA MADUREIRA</t>
  </si>
  <si>
    <t>TARAUACÁ</t>
  </si>
  <si>
    <t>XAPURI</t>
  </si>
  <si>
    <t>PORTO ACRE</t>
  </si>
  <si>
    <t>ÁGUA BRANCA</t>
  </si>
  <si>
    <t>ANADIA</t>
  </si>
  <si>
    <t>ARAPIRACA</t>
  </si>
  <si>
    <t>ATALAIA</t>
  </si>
  <si>
    <t>BARRA DE SANTO ANTÔNIO</t>
  </si>
  <si>
    <t>BARRA DE SÃO MIGUEL</t>
  </si>
  <si>
    <t>BATALHA</t>
  </si>
  <si>
    <t>BELÉM</t>
  </si>
  <si>
    <t>BELO MONTE</t>
  </si>
  <si>
    <t>BOCA DA MATA</t>
  </si>
  <si>
    <t>BRANQUINHA</t>
  </si>
  <si>
    <t>CACIMBINHAS</t>
  </si>
  <si>
    <t>CAJUEIRO</t>
  </si>
  <si>
    <t>CAMPESTRE</t>
  </si>
  <si>
    <t>CAMPO ALEGRE</t>
  </si>
  <si>
    <t>CAMPO GRANDE</t>
  </si>
  <si>
    <t>CANAPI</t>
  </si>
  <si>
    <t>CAPELA</t>
  </si>
  <si>
    <t>CARNEIROS</t>
  </si>
  <si>
    <t>CHÃ PRETA</t>
  </si>
  <si>
    <t>COITÉ DO NÓIA</t>
  </si>
  <si>
    <t>COLÔNIA LEOPOLDINA</t>
  </si>
  <si>
    <t>COQUEIRO SECO</t>
  </si>
  <si>
    <t>CORURIPE</t>
  </si>
  <si>
    <t>CRAÍBAS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</si>
  <si>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</si>
  <si>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</si>
  <si>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</si>
  <si>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</si>
  <si>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</si>
  <si>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</si>
  <si>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</si>
  <si>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</si>
  <si>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</si>
  <si>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</si>
  <si>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</si>
  <si>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</si>
  <si>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</si>
  <si>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JAPARATINGA</t>
  </si>
  <si>
    <t>JARAMATAIA</t>
  </si>
  <si>
    <t>JEQUIÁ DA PRAIA</t>
  </si>
  <si>
    <t>JOAQUIM GOMES</t>
  </si>
  <si>
    <t>JUNDIÁ</t>
  </si>
  <si>
    <t>JUNQUEIRO</t>
  </si>
  <si>
    <t>LAGOA DA CANOA</t>
  </si>
  <si>
    <t>LIMOEIRO DE ANADIA</t>
  </si>
  <si>
    <t>MACEIÓ</t>
  </si>
  <si>
    <t>MAJOR ISIDORO</t>
  </si>
  <si>
    <t>MARAGOGI</t>
  </si>
  <si>
    <t>MARAVILHA</t>
  </si>
  <si>
    <t>MARECHAL DEODORO</t>
  </si>
  <si>
    <t>MARIBONDO</t>
  </si>
  <si>
    <t>MAR VERMELHO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</si>
  <si>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</si>
  <si>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</si>
  <si>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</si>
  <si>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</si>
  <si>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</si>
  <si>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</si>
  <si>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</si>
  <si>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</si>
  <si>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</si>
  <si>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</si>
  <si>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</si>
  <si>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</si>
  <si>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</si>
  <si>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</si>
  <si>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</si>
  <si>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</si>
  <si>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</si>
  <si>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</si>
  <si>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</si>
  <si>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</si>
  <si>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</si>
  <si>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</si>
  <si>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</si>
  <si>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</si>
  <si>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</si>
  <si>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</si>
  <si>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</si>
  <si>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</si>
  <si>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</si>
  <si>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</si>
  <si>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</si>
  <si>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</si>
  <si>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</si>
  <si>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</si>
  <si>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</si>
  <si>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</si>
  <si>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</si>
  <si>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</si>
  <si>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</si>
  <si>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</si>
  <si>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</si>
  <si>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</si>
  <si>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</si>
  <si>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</si>
  <si>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</si>
  <si>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</si>
  <si>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</si>
  <si>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</si>
  <si>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</si>
  <si>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</si>
  <si>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</si>
  <si>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</si>
  <si>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</si>
  <si>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</si>
  <si>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</si>
  <si>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</si>
  <si>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</si>
  <si>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</si>
  <si>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</si>
  <si>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</si>
  <si>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</si>
  <si>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</si>
  <si>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</si>
  <si>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</si>
  <si>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</si>
  <si>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</si>
  <si>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</si>
  <si>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</si>
  <si>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</si>
  <si>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</si>
  <si>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</si>
  <si>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</si>
  <si>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</si>
  <si>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</si>
  <si>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</si>
  <si>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</si>
  <si>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</si>
  <si>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</si>
  <si>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</si>
  <si>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</si>
  <si>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</si>
  <si>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</si>
  <si>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</si>
  <si>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</si>
  <si>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</si>
  <si>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</si>
  <si>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</si>
  <si>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</si>
  <si>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</si>
  <si>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</si>
  <si>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</si>
  <si>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</si>
  <si>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</si>
  <si>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</si>
  <si>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</si>
  <si>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</si>
  <si>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</si>
  <si>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</si>
  <si>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</si>
  <si>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</si>
  <si>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</si>
  <si>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</si>
  <si>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</si>
  <si>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</si>
  <si>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</si>
  <si>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</si>
  <si>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</si>
  <si>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</si>
  <si>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</si>
  <si>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</si>
  <si>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</si>
  <si>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SERRA DO NAVIO</t>
  </si>
  <si>
    <t>AMAPÁ</t>
  </si>
  <si>
    <t>PEDRA BRANCA DO AMAPARI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</si>
  <si>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</si>
  <si>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</si>
  <si>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</si>
  <si>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</si>
  <si>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</si>
  <si>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</si>
  <si>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</si>
  <si>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</si>
  <si>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PORTO GRANDE</t>
  </si>
  <si>
    <t>PRACUÚBA</t>
  </si>
  <si>
    <t>SANTANA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</si>
  <si>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</si>
  <si>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</si>
  <si>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</si>
  <si>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</si>
  <si>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</si>
  <si>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</si>
  <si>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</si>
  <si>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ÉRICO CARDOSO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</si>
  <si>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</si>
  <si>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</si>
  <si>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</si>
  <si>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</si>
  <si>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</si>
  <si>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</si>
  <si>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</si>
  <si>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</si>
  <si>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</si>
  <si>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</si>
  <si>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</si>
  <si>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</si>
  <si>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</si>
  <si>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</si>
  <si>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</si>
  <si>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</si>
  <si>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</si>
  <si>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ARACATU</t>
  </si>
  <si>
    <t>ARAÇAS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</si>
  <si>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</si>
  <si>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</si>
  <si>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</si>
  <si>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</si>
  <si>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</si>
  <si>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</si>
  <si>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</si>
  <si>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</si>
  <si>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</si>
  <si>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</si>
  <si>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</si>
  <si>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</si>
  <si>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</si>
  <si>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</si>
  <si>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</si>
  <si>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BARROCAS</t>
  </si>
  <si>
    <t>BARRO PRETO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</si>
  <si>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</si>
  <si>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</si>
  <si>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</si>
  <si>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</si>
  <si>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</si>
  <si>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</si>
  <si>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</si>
  <si>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</si>
  <si>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</si>
  <si>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</si>
  <si>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</si>
  <si>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</si>
  <si>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</si>
  <si>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</si>
  <si>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</si>
  <si>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</si>
  <si>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</si>
  <si>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</si>
  <si>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</si>
  <si>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</si>
  <si>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</si>
  <si>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</si>
  <si>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</si>
  <si>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</si>
  <si>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</si>
  <si>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</si>
  <si>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</si>
  <si>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</si>
  <si>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</si>
  <si>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</si>
  <si>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</si>
  <si>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</si>
  <si>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</si>
  <si>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</si>
  <si>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</si>
  <si>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</si>
  <si>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</si>
  <si>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</si>
  <si>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</si>
  <si>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</si>
  <si>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</si>
  <si>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</si>
  <si>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</si>
  <si>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</si>
  <si>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</si>
  <si>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</si>
  <si>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</si>
  <si>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</si>
  <si>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</si>
  <si>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</si>
  <si>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</si>
  <si>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</si>
  <si>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</si>
  <si>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</si>
  <si>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</si>
  <si>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</si>
  <si>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</si>
  <si>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</si>
  <si>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</si>
  <si>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</si>
  <si>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</si>
  <si>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</si>
  <si>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</si>
  <si>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</si>
  <si>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</si>
  <si>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</si>
  <si>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</si>
  <si>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</si>
  <si>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</si>
  <si>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</si>
  <si>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</si>
  <si>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</si>
  <si>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</si>
  <si>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</si>
  <si>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</si>
  <si>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</si>
  <si>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</si>
  <si>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</si>
  <si>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</si>
  <si>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</si>
  <si>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</si>
  <si>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</si>
  <si>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</si>
  <si>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</si>
  <si>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</si>
  <si>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</si>
  <si>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</si>
  <si>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</si>
  <si>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</si>
  <si>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</si>
  <si>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</si>
  <si>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</si>
  <si>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</si>
  <si>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</si>
  <si>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</si>
  <si>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</si>
  <si>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</si>
  <si>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</si>
  <si>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</si>
  <si>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</si>
  <si>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</si>
  <si>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</si>
  <si>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</si>
  <si>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</si>
  <si>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</si>
  <si>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</si>
  <si>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</si>
  <si>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</si>
  <si>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</si>
  <si>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</si>
  <si>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</si>
  <si>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</si>
  <si>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</si>
  <si>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</si>
  <si>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</si>
  <si>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</si>
  <si>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</si>
  <si>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</si>
  <si>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</si>
  <si>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</si>
  <si>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</si>
  <si>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</si>
  <si>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</si>
  <si>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</si>
  <si>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</si>
  <si>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</si>
  <si>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</si>
  <si>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</si>
  <si>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</si>
  <si>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</si>
  <si>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</si>
  <si>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</si>
  <si>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</si>
  <si>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</si>
  <si>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</si>
  <si>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</si>
  <si>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</si>
  <si>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</si>
  <si>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</si>
  <si>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</si>
  <si>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</si>
  <si>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</si>
  <si>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</si>
  <si>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</si>
  <si>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</si>
  <si>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</si>
  <si>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</si>
  <si>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</si>
  <si>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</si>
  <si>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</si>
  <si>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</si>
  <si>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</si>
  <si>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</si>
  <si>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</si>
  <si>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</si>
  <si>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</si>
  <si>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</si>
  <si>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</si>
  <si>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</si>
  <si>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</si>
  <si>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</si>
  <si>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</si>
  <si>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</si>
  <si>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</si>
  <si>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</si>
  <si>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</si>
  <si>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</si>
  <si>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</si>
  <si>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</si>
  <si>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</si>
  <si>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</si>
  <si>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</si>
  <si>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</si>
  <si>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</si>
  <si>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</si>
  <si>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</si>
  <si>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</si>
  <si>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</si>
  <si>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</si>
  <si>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</si>
  <si>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</si>
  <si>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</si>
  <si>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</si>
  <si>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</si>
  <si>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</si>
  <si>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</si>
  <si>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</si>
  <si>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</si>
  <si>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</si>
  <si>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</si>
  <si>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</si>
  <si>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</si>
  <si>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</si>
  <si>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</si>
  <si>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</si>
  <si>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</si>
  <si>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</si>
  <si>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</si>
  <si>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</si>
  <si>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</si>
  <si>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</si>
  <si>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</si>
  <si>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</si>
  <si>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</si>
  <si>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</si>
  <si>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</si>
  <si>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</si>
  <si>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</si>
  <si>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</si>
  <si>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</si>
  <si>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</si>
  <si>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</si>
  <si>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</si>
  <si>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</si>
  <si>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</si>
  <si>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</si>
  <si>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</si>
  <si>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</si>
  <si>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</si>
  <si>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</si>
  <si>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</si>
  <si>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</si>
  <si>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</si>
  <si>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</si>
  <si>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</si>
  <si>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</si>
  <si>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</si>
  <si>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</si>
  <si>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</si>
  <si>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</si>
  <si>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</si>
  <si>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</si>
  <si>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</si>
  <si>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</si>
  <si>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</si>
  <si>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</si>
  <si>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</si>
  <si>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</si>
  <si>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</si>
  <si>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</si>
  <si>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</si>
  <si>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</si>
  <si>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</si>
  <si>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</si>
  <si>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</si>
  <si>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</si>
  <si>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</si>
  <si>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</si>
  <si>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</si>
  <si>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</si>
  <si>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</si>
  <si>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</si>
  <si>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</si>
  <si>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</si>
  <si>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</si>
  <si>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</si>
  <si>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</si>
  <si>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</si>
  <si>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</si>
  <si>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</si>
  <si>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</si>
  <si>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</si>
  <si>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</si>
  <si>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</si>
  <si>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</si>
  <si>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</si>
  <si>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</si>
  <si>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</si>
  <si>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</si>
  <si>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</si>
  <si>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</si>
  <si>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</si>
  <si>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</si>
  <si>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</si>
  <si>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</si>
  <si>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</si>
  <si>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</si>
  <si>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</si>
  <si>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</si>
  <si>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</si>
  <si>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</si>
  <si>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</si>
  <si>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</si>
  <si>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</si>
  <si>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</si>
  <si>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</si>
  <si>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</si>
  <si>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</si>
  <si>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</si>
  <si>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</si>
  <si>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</si>
  <si>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</si>
  <si>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</si>
  <si>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</si>
  <si>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</si>
  <si>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</si>
  <si>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</si>
  <si>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</si>
  <si>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</si>
  <si>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SANTALUZ</t>
  </si>
  <si>
    <t>SANTA LUZIA</t>
  </si>
  <si>
    <t>SANTA MARIA DA VITÓRIA</t>
  </si>
  <si>
    <t>SANTANÓPOLIS</t>
  </si>
  <si>
    <t>SANTA RITA DE CÁSSIA</t>
  </si>
  <si>
    <t>SANTA TERESINHA</t>
  </si>
  <si>
    <t>SANTO AMARO</t>
  </si>
  <si>
    <t>SANTO ANTÔNIO DE JESUS</t>
  </si>
  <si>
    <t>SANTO ESTÊVÃO</t>
  </si>
  <si>
    <t>SÃO DESIDÉRIO</t>
  </si>
  <si>
    <t>SÃO DOMINGOS</t>
  </si>
  <si>
    <t>SÃO FÉLIX</t>
  </si>
  <si>
    <t>SÃO FÉLIX DO CORIBE</t>
  </si>
  <si>
    <t>SÃO FELIPE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</si>
  <si>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</si>
  <si>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</si>
  <si>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</si>
  <si>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</si>
  <si>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</si>
  <si>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</si>
  <si>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</si>
  <si>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</si>
  <si>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</si>
  <si>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</si>
  <si>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</si>
  <si>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</si>
  <si>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</si>
  <si>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</si>
  <si>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SERRA DO RAMALHO</t>
  </si>
  <si>
    <t>SENTO SÉ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</si>
  <si>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</si>
  <si>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</si>
  <si>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</si>
  <si>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</si>
  <si>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</si>
  <si>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</si>
  <si>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</si>
  <si>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</si>
  <si>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</si>
  <si>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</si>
  <si>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</si>
  <si>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</si>
  <si>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</si>
  <si>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</si>
  <si>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</si>
  <si>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</si>
  <si>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</si>
  <si>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</si>
  <si>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</si>
  <si>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</si>
  <si>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</si>
  <si>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</si>
  <si>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</si>
  <si>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</si>
  <si>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</si>
  <si>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</si>
  <si>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</si>
  <si>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</si>
  <si>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</si>
  <si>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</si>
  <si>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</si>
  <si>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</si>
  <si>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</si>
  <si>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</si>
  <si>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</si>
  <si>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</si>
  <si>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</si>
  <si>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</si>
  <si>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</si>
  <si>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</si>
  <si>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</si>
  <si>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</si>
  <si>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</si>
  <si>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</si>
  <si>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</si>
  <si>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</si>
  <si>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</si>
  <si>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</si>
  <si>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</si>
  <si>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</si>
  <si>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</si>
  <si>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</si>
  <si>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</si>
  <si>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</si>
  <si>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</si>
  <si>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</si>
  <si>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</si>
  <si>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</si>
  <si>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</si>
  <si>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</si>
  <si>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</si>
  <si>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</si>
  <si>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</si>
  <si>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</si>
  <si>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</si>
  <si>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</si>
  <si>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</si>
  <si>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</si>
  <si>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</si>
  <si>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</si>
  <si>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</si>
  <si>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</si>
  <si>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</si>
  <si>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</si>
  <si>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</si>
  <si>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</si>
  <si>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</si>
  <si>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</si>
  <si>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</si>
  <si>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</si>
  <si>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</si>
  <si>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</si>
  <si>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</si>
  <si>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</si>
  <si>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</si>
  <si>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</si>
  <si>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</si>
  <si>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</si>
  <si>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</si>
  <si>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</si>
  <si>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</si>
  <si>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</si>
  <si>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</si>
  <si>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</si>
  <si>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</si>
  <si>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</si>
  <si>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</si>
  <si>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</si>
  <si>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</si>
  <si>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</si>
  <si>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</si>
  <si>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</si>
  <si>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</si>
  <si>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</si>
  <si>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</si>
  <si>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</si>
  <si>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</si>
  <si>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</si>
  <si>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</si>
  <si>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</si>
  <si>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</si>
  <si>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</si>
  <si>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</si>
  <si>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</si>
  <si>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</si>
  <si>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</si>
  <si>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</si>
  <si>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</si>
  <si>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</si>
  <si>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</si>
  <si>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</si>
  <si>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</si>
  <si>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</si>
  <si>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</si>
  <si>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</si>
  <si>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</si>
  <si>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</si>
  <si>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</si>
  <si>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</si>
  <si>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</si>
  <si>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</si>
  <si>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</si>
  <si>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</si>
  <si>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</si>
  <si>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</si>
  <si>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</si>
  <si>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</si>
  <si>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</si>
  <si>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</si>
  <si>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</si>
  <si>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</si>
  <si>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</si>
  <si>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</si>
  <si>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</si>
  <si>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</si>
  <si>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</si>
  <si>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</si>
  <si>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</si>
  <si>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</si>
  <si>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</si>
  <si>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</si>
  <si>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</si>
  <si>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</si>
  <si>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</si>
  <si>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</si>
  <si>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</si>
  <si>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</si>
  <si>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</si>
  <si>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</si>
  <si>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</si>
  <si>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</si>
  <si>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</si>
  <si>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</si>
  <si>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</si>
  <si>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</si>
  <si>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</si>
  <si>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</si>
  <si>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</si>
  <si>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</si>
  <si>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</si>
  <si>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</si>
  <si>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</si>
  <si>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</si>
  <si>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</si>
  <si>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</si>
  <si>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</si>
  <si>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</si>
  <si>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</si>
  <si>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</si>
  <si>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</si>
  <si>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</si>
  <si>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</si>
  <si>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</si>
  <si>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</si>
  <si>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</si>
  <si>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</si>
  <si>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</si>
  <si>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</si>
  <si>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</si>
  <si>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</si>
  <si>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</si>
  <si>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</si>
  <si>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</si>
  <si>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</si>
  <si>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</si>
  <si>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</si>
  <si>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</si>
  <si>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</si>
  <si>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</si>
  <si>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</si>
  <si>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</si>
  <si>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SANTANA DO ACARAÚ</t>
  </si>
  <si>
    <t>SANTANA DO CARIRI</t>
  </si>
  <si>
    <t>SANTA QUITÉRIA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</si>
  <si>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</si>
  <si>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</si>
  <si>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</si>
  <si>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</si>
  <si>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</si>
  <si>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</si>
  <si>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</si>
  <si>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</si>
  <si>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</si>
  <si>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</si>
  <si>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</si>
  <si>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</si>
  <si>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</si>
  <si>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</si>
  <si>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</si>
  <si>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</si>
  <si>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</si>
  <si>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</si>
  <si>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</si>
  <si>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</si>
  <si>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</si>
  <si>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</si>
  <si>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</si>
  <si>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</si>
  <si>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</si>
  <si>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</si>
  <si>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ÁGUIA BRANCA</t>
  </si>
  <si>
    <t>ÁGUA DOCE DO NORTE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</si>
  <si>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</si>
  <si>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</si>
  <si>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</si>
  <si>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</si>
  <si>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</si>
  <si>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</si>
  <si>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</si>
  <si>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</si>
  <si>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</si>
  <si>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</si>
  <si>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</si>
  <si>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</si>
  <si>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</si>
  <si>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</si>
  <si>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</si>
  <si>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</si>
  <si>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</si>
  <si>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</si>
  <si>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</si>
  <si>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</si>
  <si>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</si>
  <si>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</si>
  <si>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</si>
  <si>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</si>
  <si>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</si>
  <si>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</si>
  <si>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</si>
  <si>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</si>
  <si>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</si>
  <si>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</si>
  <si>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</si>
  <si>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</si>
  <si>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</si>
  <si>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</si>
  <si>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</si>
  <si>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</si>
  <si>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</si>
  <si>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</si>
  <si>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</si>
  <si>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</si>
  <si>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</si>
  <si>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</si>
  <si>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</si>
  <si>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</si>
  <si>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</si>
  <si>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</si>
  <si>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</si>
  <si>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</si>
  <si>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</si>
  <si>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</si>
  <si>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</si>
  <si>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</si>
  <si>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</si>
  <si>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</si>
  <si>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</si>
  <si>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</si>
  <si>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</si>
  <si>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</si>
  <si>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</si>
  <si>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</si>
  <si>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</si>
  <si>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</si>
  <si>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</si>
  <si>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</si>
  <si>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</si>
  <si>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</si>
  <si>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</si>
  <si>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</si>
  <si>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</si>
  <si>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</si>
  <si>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</si>
  <si>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</si>
  <si>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</si>
  <si>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</si>
  <si>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</si>
  <si>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</si>
  <si>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</si>
  <si>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</si>
  <si>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</si>
  <si>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</si>
  <si>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</si>
  <si>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</si>
  <si>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</si>
  <si>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</si>
  <si>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</si>
  <si>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</si>
  <si>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</si>
  <si>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</si>
  <si>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</si>
  <si>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</si>
  <si>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</si>
  <si>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</si>
  <si>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</si>
  <si>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</si>
  <si>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</si>
  <si>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</si>
  <si>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</si>
  <si>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</si>
  <si>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</si>
  <si>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</si>
  <si>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</si>
  <si>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</si>
  <si>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</si>
  <si>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</si>
  <si>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</si>
  <si>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</si>
  <si>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</si>
  <si>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</si>
  <si>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</si>
  <si>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</si>
  <si>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</si>
  <si>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</si>
  <si>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</si>
  <si>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</si>
  <si>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</si>
  <si>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</si>
  <si>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</si>
  <si>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</si>
  <si>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</si>
  <si>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</si>
  <si>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</si>
  <si>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</si>
  <si>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</si>
  <si>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</si>
  <si>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</si>
  <si>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</si>
  <si>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</si>
  <si>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</si>
  <si>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</si>
  <si>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</si>
  <si>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</si>
  <si>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</si>
  <si>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</si>
  <si>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</si>
  <si>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</si>
  <si>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</si>
  <si>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</si>
  <si>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</si>
  <si>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</si>
  <si>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</si>
  <si>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</si>
  <si>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</si>
  <si>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</si>
  <si>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</si>
  <si>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</si>
  <si>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</si>
  <si>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</si>
  <si>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</si>
  <si>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</si>
  <si>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</si>
  <si>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</si>
  <si>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</si>
  <si>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</si>
  <si>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</si>
  <si>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</si>
  <si>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</si>
  <si>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</si>
  <si>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</si>
  <si>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</si>
  <si>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</si>
  <si>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</si>
  <si>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</si>
  <si>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</si>
  <si>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</si>
  <si>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DIVINÓPOLIS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</si>
  <si>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</si>
  <si>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</si>
  <si>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</si>
  <si>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</si>
  <si>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</si>
  <si>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</si>
  <si>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</si>
  <si>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</si>
  <si>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</si>
  <si>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</si>
  <si>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</si>
  <si>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</si>
  <si>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</si>
  <si>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</si>
  <si>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</si>
  <si>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</si>
  <si>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</si>
  <si>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</si>
  <si>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</si>
  <si>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</si>
  <si>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</si>
  <si>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</si>
  <si>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</si>
  <si>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</si>
  <si>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</si>
  <si>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</si>
  <si>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</si>
  <si>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</si>
  <si>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</si>
  <si>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</si>
  <si>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</si>
  <si>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</si>
  <si>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</si>
  <si>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</si>
  <si>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</si>
  <si>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</si>
  <si>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</si>
  <si>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</si>
  <si>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</si>
  <si>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</si>
  <si>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</si>
  <si>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</si>
  <si>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</si>
  <si>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</si>
  <si>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</si>
  <si>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</si>
  <si>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</si>
  <si>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</si>
  <si>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</si>
  <si>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</si>
  <si>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</si>
  <si>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</si>
  <si>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</si>
  <si>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</si>
  <si>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</si>
  <si>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</si>
  <si>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</si>
  <si>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</si>
  <si>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</si>
  <si>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</si>
  <si>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</si>
  <si>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</si>
  <si>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</si>
  <si>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</si>
  <si>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</si>
  <si>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</si>
  <si>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</si>
  <si>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</si>
  <si>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</si>
  <si>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</si>
  <si>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</si>
  <si>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</si>
  <si>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</si>
  <si>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</si>
  <si>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</si>
  <si>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</si>
  <si>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</si>
  <si>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</si>
  <si>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</si>
  <si>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</si>
  <si>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</si>
  <si>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</si>
  <si>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</si>
  <si>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</si>
  <si>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</si>
  <si>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</si>
  <si>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</si>
  <si>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</si>
  <si>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</si>
  <si>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</si>
  <si>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</si>
  <si>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</si>
  <si>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</si>
  <si>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</si>
  <si>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</si>
  <si>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</si>
  <si>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</si>
  <si>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</si>
  <si>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</si>
  <si>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</si>
  <si>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</si>
  <si>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</si>
  <si>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</si>
  <si>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</si>
  <si>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</si>
  <si>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</si>
  <si>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</si>
  <si>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</si>
  <si>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</si>
  <si>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</si>
  <si>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</si>
  <si>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</si>
  <si>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</si>
  <si>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</si>
  <si>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</si>
  <si>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</si>
  <si>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</si>
  <si>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</si>
  <si>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D'ALIANÇA</t>
  </si>
  <si>
    <t>SÃO JOÃO DA PARAÚNA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</si>
  <si>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</si>
  <si>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</si>
  <si>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</si>
  <si>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</si>
  <si>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</si>
  <si>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</si>
  <si>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</si>
  <si>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</si>
  <si>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</si>
  <si>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</si>
  <si>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</si>
  <si>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</si>
  <si>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</si>
  <si>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</si>
  <si>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</si>
  <si>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</si>
  <si>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</si>
  <si>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</si>
  <si>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</si>
  <si>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</si>
  <si>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</si>
  <si>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</si>
  <si>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</si>
  <si>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</si>
  <si>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</si>
  <si>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</si>
  <si>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</si>
  <si>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</si>
  <si>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</si>
  <si>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</si>
  <si>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</si>
  <si>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</si>
  <si>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</si>
  <si>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</si>
  <si>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</si>
  <si>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</si>
  <si>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</si>
  <si>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</si>
  <si>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</si>
  <si>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</si>
  <si>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</si>
  <si>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</si>
  <si>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</si>
  <si>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</si>
  <si>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</si>
  <si>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</si>
  <si>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</si>
  <si>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</si>
  <si>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</si>
  <si>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</si>
  <si>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</si>
  <si>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</si>
  <si>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</si>
  <si>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</si>
  <si>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</si>
  <si>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</si>
  <si>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BELÁGUA</t>
  </si>
  <si>
    <t>BELA VISTA DO MARANHÃO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</si>
  <si>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</si>
  <si>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</si>
  <si>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</si>
  <si>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</si>
  <si>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</si>
  <si>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</si>
  <si>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</si>
  <si>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</si>
  <si>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</si>
  <si>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</si>
  <si>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</si>
  <si>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</si>
  <si>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</si>
  <si>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</si>
  <si>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</si>
  <si>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</si>
  <si>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</si>
  <si>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</si>
  <si>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</si>
  <si>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</si>
  <si>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</si>
  <si>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</si>
  <si>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</si>
  <si>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</si>
  <si>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</si>
  <si>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</si>
  <si>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</si>
  <si>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</si>
  <si>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</si>
  <si>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</si>
  <si>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</si>
  <si>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</si>
  <si>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</si>
  <si>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</si>
  <si>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</si>
  <si>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</si>
  <si>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</si>
  <si>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</si>
  <si>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</si>
  <si>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</si>
  <si>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</si>
  <si>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</si>
  <si>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</si>
  <si>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</si>
  <si>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</si>
  <si>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</si>
  <si>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</si>
  <si>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</si>
  <si>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</si>
  <si>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</si>
  <si>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</si>
  <si>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</si>
  <si>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</si>
  <si>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</si>
  <si>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</si>
  <si>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</si>
  <si>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</si>
  <si>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</si>
  <si>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</si>
  <si>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</si>
  <si>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</si>
  <si>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</si>
  <si>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</si>
  <si>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</si>
  <si>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</si>
  <si>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</si>
  <si>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</si>
  <si>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</si>
  <si>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</si>
  <si>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</si>
  <si>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VERDE</t>
  </si>
  <si>
    <t>LAGOA DO MATO</t>
  </si>
  <si>
    <t>LAGO DOS RODRIGUES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</si>
  <si>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</si>
  <si>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</si>
  <si>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</si>
  <si>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</si>
  <si>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</si>
  <si>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</si>
  <si>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</si>
  <si>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</si>
  <si>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</si>
  <si>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</si>
  <si>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</si>
  <si>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</si>
  <si>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</si>
  <si>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</si>
  <si>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</si>
  <si>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</si>
  <si>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</si>
  <si>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</si>
  <si>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</si>
  <si>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</si>
  <si>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</si>
  <si>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</si>
  <si>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</si>
  <si>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</si>
  <si>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</si>
  <si>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</si>
  <si>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</si>
  <si>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</si>
  <si>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</si>
  <si>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</si>
  <si>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</si>
  <si>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</si>
  <si>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</si>
  <si>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</si>
  <si>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</si>
  <si>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</si>
  <si>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</si>
  <si>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</si>
  <si>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</si>
  <si>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</si>
  <si>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</si>
  <si>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</si>
  <si>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</si>
  <si>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</si>
  <si>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</si>
  <si>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</si>
  <si>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</si>
  <si>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</si>
  <si>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</si>
  <si>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</si>
  <si>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</si>
  <si>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</si>
  <si>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</si>
  <si>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</si>
  <si>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</si>
  <si>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</si>
  <si>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</si>
  <si>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</si>
  <si>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</si>
  <si>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</si>
  <si>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</si>
  <si>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</si>
  <si>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</si>
  <si>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</si>
  <si>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</si>
  <si>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</si>
  <si>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</si>
  <si>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</si>
  <si>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</si>
  <si>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</si>
  <si>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</si>
  <si>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</si>
  <si>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</si>
  <si>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</si>
  <si>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</si>
  <si>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</si>
  <si>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</si>
  <si>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</si>
  <si>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</si>
  <si>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</si>
  <si>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</si>
  <si>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</si>
  <si>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</si>
  <si>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</si>
  <si>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</si>
  <si>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</si>
  <si>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</si>
  <si>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</si>
  <si>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</si>
  <si>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</si>
  <si>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</si>
  <si>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</si>
  <si>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</si>
  <si>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</si>
  <si>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</si>
  <si>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</si>
  <si>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</si>
  <si>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</si>
  <si>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</si>
  <si>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</si>
  <si>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</si>
  <si>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</si>
  <si>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</si>
  <si>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</si>
  <si>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</si>
  <si>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</si>
  <si>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</si>
  <si>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</si>
  <si>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</si>
  <si>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</si>
  <si>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</si>
  <si>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</si>
  <si>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</si>
  <si>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</si>
  <si>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</si>
  <si>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</si>
  <si>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</si>
  <si>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</si>
  <si>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</si>
  <si>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</si>
  <si>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</si>
  <si>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</si>
  <si>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</si>
  <si>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</si>
  <si>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</si>
  <si>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</si>
  <si>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</si>
  <si>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</si>
  <si>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</si>
  <si>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</si>
  <si>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</si>
  <si>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</si>
  <si>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RIO DOCE</t>
  </si>
  <si>
    <t>ALVARENGA</t>
  </si>
  <si>
    <t>ALVINÓPOLIS</t>
  </si>
  <si>
    <t>ALVORADA DE MINAS</t>
  </si>
  <si>
    <t>AMPARO DO SERRA</t>
  </si>
  <si>
    <t>ANDRADAS</t>
  </si>
  <si>
    <t>CACHOEIRA DE PAJEÚ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</si>
  <si>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</si>
  <si>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</si>
  <si>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</si>
  <si>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</si>
  <si>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</si>
  <si>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</si>
  <si>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</si>
  <si>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</si>
  <si>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</si>
  <si>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</si>
  <si>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</si>
  <si>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</si>
  <si>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</si>
  <si>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</si>
  <si>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</si>
  <si>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</si>
  <si>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</si>
  <si>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</si>
  <si>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</si>
  <si>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</si>
  <si>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</si>
  <si>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</si>
  <si>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</si>
  <si>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</si>
  <si>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</si>
  <si>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</si>
  <si>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</si>
  <si>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</si>
  <si>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</si>
  <si>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</si>
  <si>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</si>
  <si>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</si>
  <si>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</si>
  <si>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</si>
  <si>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</si>
  <si>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</si>
  <si>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</si>
  <si>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</si>
  <si>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</si>
  <si>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</si>
  <si>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BERTÓPOLIS</t>
  </si>
  <si>
    <t>BERIZAL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</si>
  <si>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</si>
  <si>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</si>
  <si>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</si>
  <si>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</si>
  <si>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</si>
  <si>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</si>
  <si>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</si>
  <si>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</si>
  <si>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</si>
  <si>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</si>
  <si>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</si>
  <si>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</si>
  <si>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</si>
  <si>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</si>
  <si>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</si>
  <si>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</si>
  <si>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</si>
  <si>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</si>
  <si>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</si>
  <si>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BRASILÂNDIA DE MINAS</t>
  </si>
  <si>
    <t>BRASÍLIA DE MINAS</t>
  </si>
  <si>
    <t>BRÁS PIRES</t>
  </si>
  <si>
    <t>BRAÚNAS</t>
  </si>
  <si>
    <t>BRAZÓPOLIS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</si>
  <si>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</si>
  <si>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</si>
  <si>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</si>
  <si>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</si>
  <si>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</si>
  <si>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</si>
  <si>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</si>
  <si>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</si>
  <si>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</si>
  <si>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</si>
  <si>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</si>
  <si>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</si>
  <si>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</si>
  <si>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</si>
  <si>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</si>
  <si>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</si>
  <si>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</si>
  <si>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</si>
  <si>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</si>
  <si>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</si>
  <si>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</si>
  <si>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</si>
  <si>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</si>
  <si>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</si>
  <si>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</si>
  <si>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</si>
  <si>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</si>
  <si>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</si>
  <si>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CANAÃ</t>
  </si>
  <si>
    <t>CANA VERDE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</si>
  <si>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</si>
  <si>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</si>
  <si>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</si>
  <si>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</si>
  <si>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</si>
  <si>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</si>
  <si>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</si>
  <si>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</si>
  <si>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</si>
  <si>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</si>
  <si>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</si>
  <si>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</si>
  <si>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</si>
  <si>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</si>
  <si>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</si>
  <si>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</si>
  <si>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</si>
  <si>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</si>
  <si>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</si>
  <si>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</si>
  <si>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</si>
  <si>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</si>
  <si>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</si>
  <si>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</si>
  <si>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</si>
  <si>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</si>
  <si>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</si>
  <si>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</si>
  <si>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</si>
  <si>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</si>
  <si>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</si>
  <si>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</si>
  <si>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</si>
  <si>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</si>
  <si>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CONCEIÇÃO DA BARRA DE MINAS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</si>
  <si>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</si>
  <si>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</si>
  <si>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</si>
  <si>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</si>
  <si>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</si>
  <si>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</si>
  <si>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</si>
  <si>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</si>
  <si>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</si>
  <si>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</si>
  <si>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</si>
  <si>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</si>
  <si>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</si>
  <si>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</si>
  <si>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</si>
  <si>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</si>
  <si>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</si>
  <si>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</si>
  <si>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</si>
  <si>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</si>
  <si>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</si>
  <si>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</si>
  <si>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</si>
  <si>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DAS PEDRAS</t>
  </si>
  <si>
    <t>CONCEIÇÃO DAS ALAGOAS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</si>
  <si>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</si>
  <si>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</si>
  <si>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</si>
  <si>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</si>
  <si>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</si>
  <si>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</si>
  <si>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</si>
  <si>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</si>
  <si>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</si>
  <si>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</si>
  <si>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</si>
  <si>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</si>
  <si>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</si>
  <si>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</si>
  <si>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</si>
  <si>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</si>
  <si>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</si>
  <si>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</si>
  <si>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</si>
  <si>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</si>
  <si>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</si>
  <si>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</si>
  <si>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</si>
  <si>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</si>
  <si>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</si>
  <si>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</si>
  <si>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</si>
  <si>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</si>
  <si>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</si>
  <si>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</si>
  <si>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</si>
  <si>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</si>
  <si>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</si>
  <si>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</si>
  <si>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</si>
  <si>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</si>
  <si>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</si>
  <si>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</si>
  <si>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</si>
  <si>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</si>
  <si>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</si>
  <si>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</si>
  <si>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</si>
  <si>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</si>
  <si>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</si>
  <si>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</si>
  <si>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</si>
  <si>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</si>
  <si>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</si>
  <si>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</si>
  <si>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</si>
  <si>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</si>
  <si>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</si>
  <si>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</si>
  <si>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</si>
  <si>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</si>
  <si>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</si>
  <si>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</si>
  <si>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</si>
  <si>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</si>
  <si>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</si>
  <si>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</si>
  <si>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</si>
  <si>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</si>
  <si>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</si>
  <si>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</si>
  <si>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</si>
  <si>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</si>
  <si>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</si>
  <si>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</si>
  <si>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</si>
  <si>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</si>
  <si>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</si>
  <si>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</si>
  <si>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</si>
  <si>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</si>
  <si>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</si>
  <si>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</si>
  <si>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</si>
  <si>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</si>
  <si>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</si>
  <si>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</si>
  <si>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</si>
  <si>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</si>
  <si>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</si>
  <si>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</si>
  <si>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</si>
  <si>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</si>
  <si>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</si>
  <si>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</si>
  <si>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</si>
  <si>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</si>
  <si>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</si>
  <si>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SÃO GONÇALO DO RIO PRETO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</si>
  <si>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</si>
  <si>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</si>
  <si>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</si>
  <si>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</si>
  <si>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</si>
  <si>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</si>
  <si>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</si>
  <si>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</si>
  <si>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</si>
  <si>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</si>
  <si>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</si>
  <si>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</si>
  <si>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</si>
  <si>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</si>
  <si>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</si>
  <si>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</si>
  <si>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</si>
  <si>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</si>
  <si>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</si>
  <si>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</si>
  <si>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</si>
  <si>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</si>
  <si>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</si>
  <si>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</si>
  <si>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</si>
  <si>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</si>
  <si>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</si>
  <si>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</si>
  <si>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</si>
  <si>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</si>
  <si>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</si>
  <si>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</si>
  <si>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</si>
  <si>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</si>
  <si>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</si>
  <si>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</si>
  <si>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</si>
  <si>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</si>
  <si>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</si>
  <si>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</si>
  <si>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</si>
  <si>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</si>
  <si>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</si>
  <si>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</si>
  <si>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</si>
  <si>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</si>
  <si>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</si>
  <si>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</si>
  <si>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</si>
  <si>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</si>
  <si>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</si>
  <si>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</si>
  <si>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</si>
  <si>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</si>
  <si>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</si>
  <si>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</si>
  <si>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</si>
  <si>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</si>
  <si>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</si>
  <si>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</si>
  <si>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</si>
  <si>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</si>
  <si>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</si>
  <si>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</si>
  <si>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</si>
  <si>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</si>
  <si>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</si>
  <si>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</si>
  <si>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</si>
  <si>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</si>
  <si>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</si>
  <si>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</si>
  <si>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</si>
  <si>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</si>
  <si>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</si>
  <si>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</si>
  <si>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</si>
  <si>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</si>
  <si>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</si>
  <si>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</si>
  <si>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</si>
  <si>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</si>
  <si>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</si>
  <si>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</si>
  <si>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</si>
  <si>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</si>
  <si>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</si>
  <si>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</si>
  <si>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</si>
  <si>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</si>
  <si>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</si>
  <si>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</si>
  <si>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</si>
  <si>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</si>
  <si>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</si>
  <si>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</si>
  <si>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</si>
  <si>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</si>
  <si>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</si>
  <si>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</si>
  <si>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</si>
  <si>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</si>
  <si>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</si>
  <si>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</si>
  <si>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</si>
  <si>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</si>
  <si>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</si>
  <si>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</si>
  <si>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</si>
  <si>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</si>
  <si>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</si>
  <si>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</si>
  <si>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</si>
  <si>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</si>
  <si>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</si>
  <si>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</si>
  <si>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</si>
  <si>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</si>
  <si>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</si>
  <si>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</si>
  <si>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</si>
  <si>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</si>
  <si>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</si>
  <si>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</si>
  <si>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</si>
  <si>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</si>
  <si>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</si>
  <si>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</si>
  <si>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</si>
  <si>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</si>
  <si>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</si>
  <si>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</si>
  <si>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NOVA UNIÃO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</si>
  <si>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</si>
  <si>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</si>
  <si>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</si>
  <si>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</si>
  <si>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</si>
  <si>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</si>
  <si>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</si>
  <si>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</si>
  <si>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</si>
  <si>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</si>
  <si>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</si>
  <si>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</si>
  <si>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</si>
  <si>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</si>
  <si>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</si>
  <si>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</si>
  <si>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</si>
  <si>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</si>
  <si>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</si>
  <si>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</si>
  <si>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</si>
  <si>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</si>
  <si>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</si>
  <si>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</si>
  <si>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</si>
  <si>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</si>
  <si>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</si>
  <si>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</si>
  <si>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</si>
  <si>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</si>
  <si>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</si>
  <si>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</si>
  <si>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</si>
  <si>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</si>
  <si>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</si>
  <si>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</si>
  <si>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</si>
  <si>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</si>
  <si>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MARAVILHAS</t>
  </si>
  <si>
    <t>MAR DE ESPANHA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</si>
  <si>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</si>
  <si>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</si>
  <si>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</si>
  <si>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</si>
  <si>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</si>
  <si>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</si>
  <si>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</si>
  <si>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</si>
  <si>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</si>
  <si>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</si>
  <si>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</si>
  <si>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</si>
  <si>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</si>
  <si>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</si>
  <si>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</si>
  <si>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</si>
  <si>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</si>
  <si>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</si>
  <si>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</si>
  <si>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</si>
  <si>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</si>
  <si>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</si>
  <si>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</si>
  <si>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</si>
  <si>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</si>
  <si>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</si>
  <si>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</si>
  <si>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</si>
  <si>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</si>
  <si>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</si>
  <si>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</si>
  <si>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</si>
  <si>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</si>
  <si>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</si>
  <si>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</si>
  <si>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</si>
  <si>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</si>
  <si>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</si>
  <si>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</si>
  <si>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</si>
  <si>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MONTES CLAROS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</si>
  <si>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</si>
  <si>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</si>
  <si>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</si>
  <si>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</si>
  <si>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</si>
  <si>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</si>
  <si>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</si>
  <si>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</si>
  <si>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</si>
  <si>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</si>
  <si>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</si>
  <si>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</si>
  <si>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</si>
  <si>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</si>
  <si>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</si>
  <si>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</si>
  <si>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</si>
  <si>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</si>
  <si>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</si>
  <si>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</si>
  <si>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</si>
  <si>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</si>
  <si>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</si>
  <si>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</si>
  <si>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</si>
  <si>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</si>
  <si>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</si>
  <si>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</si>
  <si>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</si>
  <si>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</si>
  <si>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</si>
  <si>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</si>
  <si>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</si>
  <si>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</si>
  <si>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</si>
  <si>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</si>
  <si>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</si>
  <si>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</si>
  <si>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</si>
  <si>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</si>
  <si>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</si>
  <si>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PAINEIRAS</t>
  </si>
  <si>
    <t>PAINS</t>
  </si>
  <si>
    <t>PAI PEDRO</t>
  </si>
  <si>
    <t>PAIVA</t>
  </si>
  <si>
    <t>PALMA</t>
  </si>
  <si>
    <t>PALMÓPOLIS</t>
  </si>
  <si>
    <t>PAPAGAIOS</t>
  </si>
  <si>
    <t>PARACATU</t>
  </si>
  <si>
    <t>PARÁ DE MINAS</t>
  </si>
  <si>
    <t>PARAGUAÇU</t>
  </si>
  <si>
    <t>PARAISÓPOLIS</t>
  </si>
  <si>
    <t>PARAOPEBA</t>
  </si>
  <si>
    <t>PASSABÉM</t>
  </si>
  <si>
    <t>PASSA QUATRO</t>
  </si>
  <si>
    <t>PASSA TEMPO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</si>
  <si>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</si>
  <si>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</si>
  <si>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</si>
  <si>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</si>
  <si>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</si>
  <si>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</si>
  <si>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</si>
  <si>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</si>
  <si>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</si>
  <si>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</si>
  <si>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</si>
  <si>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</si>
  <si>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</si>
  <si>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</si>
  <si>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</si>
  <si>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</si>
  <si>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</si>
  <si>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</si>
  <si>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</si>
  <si>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</si>
  <si>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</si>
  <si>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</si>
  <si>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</si>
  <si>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</si>
  <si>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</si>
  <si>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</si>
  <si>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</si>
  <si>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</si>
  <si>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</si>
  <si>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</si>
  <si>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</si>
  <si>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</si>
  <si>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</si>
  <si>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</si>
  <si>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</si>
  <si>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</si>
  <si>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</si>
  <si>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</si>
  <si>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</si>
  <si>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</si>
  <si>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</si>
  <si>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</si>
  <si>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</si>
  <si>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</si>
  <si>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</si>
  <si>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</si>
  <si>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</si>
  <si>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</si>
  <si>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</si>
  <si>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</si>
  <si>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</si>
  <si>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</si>
  <si>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</si>
  <si>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</si>
  <si>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</si>
  <si>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</si>
  <si>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</si>
  <si>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</si>
  <si>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</si>
  <si>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</si>
  <si>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</si>
  <si>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</si>
  <si>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</si>
  <si>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</si>
  <si>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</si>
  <si>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ALTO JEQUITIBÁ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</si>
  <si>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</si>
  <si>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</si>
  <si>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</si>
  <si>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</si>
  <si>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</si>
  <si>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</si>
  <si>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</si>
  <si>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</si>
  <si>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</si>
  <si>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</si>
  <si>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</si>
  <si>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</si>
  <si>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</si>
  <si>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</si>
  <si>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</si>
  <si>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</si>
  <si>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DOCE</t>
  </si>
  <si>
    <t>RIO DO PRADO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</si>
  <si>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</si>
  <si>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</si>
  <si>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</si>
  <si>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</si>
  <si>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</si>
  <si>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</si>
  <si>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</si>
  <si>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</si>
  <si>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</si>
  <si>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</si>
  <si>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</si>
  <si>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</si>
  <si>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</si>
  <si>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</si>
  <si>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</si>
  <si>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</si>
  <si>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</si>
  <si>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</si>
  <si>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</si>
  <si>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</si>
  <si>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</si>
  <si>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</si>
  <si>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</si>
  <si>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</si>
  <si>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</si>
  <si>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</si>
  <si>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</si>
  <si>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</si>
  <si>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</si>
  <si>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</si>
  <si>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</si>
  <si>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</si>
  <si>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</si>
  <si>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</si>
  <si>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</si>
  <si>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</si>
  <si>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</si>
  <si>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</si>
  <si>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</si>
  <si>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</si>
  <si>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</si>
  <si>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</si>
  <si>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</si>
  <si>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</si>
  <si>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</si>
  <si>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</si>
  <si>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JACUTINGA</t>
  </si>
  <si>
    <t>SANTA RITA DE MINAS</t>
  </si>
  <si>
    <t>SANTA RITA DE IBITIPOCA</t>
  </si>
  <si>
    <t>SANTA RITA DO ITUETO</t>
  </si>
  <si>
    <t>SANTA RITA DO SAPUCAÍ</t>
  </si>
  <si>
    <t>SANTA ROSA DA SERRA</t>
  </si>
  <si>
    <t>SANTA VITÓRIA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</si>
  <si>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</si>
  <si>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</si>
  <si>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</si>
  <si>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</si>
  <si>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</si>
  <si>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</si>
  <si>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</si>
  <si>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</si>
  <si>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</si>
  <si>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</si>
  <si>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</si>
  <si>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</si>
  <si>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</si>
  <si>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</si>
  <si>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</si>
  <si>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</si>
  <si>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</si>
  <si>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</si>
  <si>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</si>
  <si>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</si>
  <si>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</si>
  <si>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</si>
  <si>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</si>
  <si>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</si>
  <si>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</si>
  <si>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</si>
  <si>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</si>
  <si>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</si>
  <si>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</si>
  <si>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</si>
  <si>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</si>
  <si>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</si>
  <si>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</si>
  <si>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</si>
  <si>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</si>
  <si>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</si>
  <si>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</si>
  <si>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</si>
  <si>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</si>
  <si>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</si>
  <si>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</si>
  <si>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</si>
  <si>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</si>
  <si>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</si>
  <si>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</si>
  <si>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</si>
  <si>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</si>
  <si>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</si>
  <si>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</si>
  <si>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</si>
  <si>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</si>
  <si>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</si>
  <si>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DOS FERROS</t>
  </si>
  <si>
    <t>SÃO PEDRO DO SUAÇUÍ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</si>
  <si>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</si>
  <si>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</si>
  <si>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</si>
  <si>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</si>
  <si>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</si>
  <si>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</si>
  <si>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</si>
  <si>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</si>
  <si>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</si>
  <si>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</si>
  <si>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</si>
  <si>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</si>
  <si>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THOMÉ DAS LETRAS</t>
  </si>
  <si>
    <t>SÃO VICENTE DE MINAS</t>
  </si>
  <si>
    <t>SAPUCAÍ-MIRIM</t>
  </si>
  <si>
    <t>SARDOÁ</t>
  </si>
  <si>
    <t>SARZEDO</t>
  </si>
  <si>
    <t>SETUBINHA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</si>
  <si>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</si>
  <si>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</si>
  <si>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</si>
  <si>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</si>
  <si>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</si>
  <si>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</si>
  <si>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</si>
  <si>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</si>
  <si>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</si>
  <si>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</si>
  <si>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</si>
  <si>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</si>
  <si>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</si>
  <si>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DOS AIMORÉS</t>
  </si>
  <si>
    <t>SERRA DO SALITRE</t>
  </si>
  <si>
    <t>SERRANIA</t>
  </si>
  <si>
    <t>SERRANÓPOLIS DE MINAS</t>
  </si>
  <si>
    <t>SERRANOS</t>
  </si>
  <si>
    <t>SERRO</t>
  </si>
  <si>
    <t>SETE LAGOAS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</si>
  <si>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</si>
  <si>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</si>
  <si>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</si>
  <si>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</si>
  <si>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</si>
  <si>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</si>
  <si>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</si>
  <si>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</si>
  <si>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</si>
  <si>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</si>
  <si>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</si>
  <si>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</si>
  <si>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</si>
  <si>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</si>
  <si>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</si>
  <si>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</si>
  <si>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</si>
  <si>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</si>
  <si>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</si>
  <si>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</si>
  <si>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</si>
  <si>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</si>
  <si>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</si>
  <si>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</si>
  <si>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</si>
  <si>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</si>
  <si>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</si>
  <si>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</si>
  <si>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</si>
  <si>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</si>
  <si>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</si>
  <si>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</si>
  <si>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</si>
  <si>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</si>
  <si>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</si>
  <si>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</si>
  <si>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</si>
  <si>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</si>
  <si>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</si>
  <si>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</si>
  <si>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</si>
  <si>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</si>
  <si>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</si>
  <si>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</si>
  <si>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</si>
  <si>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</si>
  <si>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</si>
  <si>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</si>
  <si>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</si>
  <si>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</si>
  <si>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</si>
  <si>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</si>
  <si>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</si>
  <si>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</si>
  <si>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MATHIAS LOBATO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</si>
  <si>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</si>
  <si>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</si>
  <si>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</si>
  <si>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</si>
  <si>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</si>
  <si>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</si>
  <si>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</si>
  <si>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</si>
  <si>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</si>
  <si>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</si>
  <si>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</si>
  <si>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</si>
  <si>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</si>
  <si>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</si>
  <si>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</si>
  <si>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</si>
  <si>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</si>
  <si>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</si>
  <si>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</si>
  <si>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</si>
  <si>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</si>
  <si>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</si>
  <si>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</si>
  <si>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</si>
  <si>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</si>
  <si>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</si>
  <si>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</si>
  <si>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</si>
  <si>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</si>
  <si>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</si>
  <si>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</si>
  <si>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</si>
  <si>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</si>
  <si>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</si>
  <si>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</si>
  <si>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</si>
  <si>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</si>
  <si>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</si>
  <si>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</si>
  <si>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</si>
  <si>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</si>
  <si>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</si>
  <si>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</si>
  <si>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</si>
  <si>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</si>
  <si>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</si>
  <si>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</si>
  <si>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</si>
  <si>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</si>
  <si>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</si>
  <si>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</si>
  <si>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</si>
  <si>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</si>
  <si>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</si>
  <si>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</si>
  <si>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</si>
  <si>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</si>
  <si>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</si>
  <si>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</si>
  <si>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</si>
  <si>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PARAÍSO DAS ÁGUAS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</si>
  <si>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</si>
  <si>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</si>
  <si>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</si>
  <si>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</si>
  <si>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</si>
  <si>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</si>
  <si>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</si>
  <si>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</si>
  <si>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</si>
  <si>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</si>
  <si>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</si>
  <si>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</si>
  <si>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SETE QUEDAS</t>
  </si>
  <si>
    <t>SELVÍRIA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</si>
  <si>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</si>
  <si>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</si>
  <si>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</si>
  <si>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</si>
  <si>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</si>
  <si>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</si>
  <si>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</si>
  <si>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</si>
  <si>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</si>
  <si>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</si>
  <si>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</si>
  <si>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</si>
  <si>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</si>
  <si>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</si>
  <si>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</si>
  <si>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</si>
  <si>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</si>
  <si>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</si>
  <si>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</si>
  <si>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</si>
  <si>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</si>
  <si>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</si>
  <si>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</si>
  <si>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</si>
  <si>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</si>
  <si>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</si>
  <si>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</si>
  <si>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</si>
  <si>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</si>
  <si>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</si>
  <si>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</si>
  <si>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</si>
  <si>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</si>
  <si>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</si>
  <si>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</si>
  <si>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</si>
  <si>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</si>
  <si>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</si>
  <si>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</si>
  <si>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</si>
  <si>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</si>
  <si>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</si>
  <si>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</si>
  <si>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</si>
  <si>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</si>
  <si>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</si>
  <si>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</si>
  <si>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</si>
  <si>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</si>
  <si>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</si>
  <si>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</si>
  <si>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</si>
  <si>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</si>
  <si>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</si>
  <si>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</si>
  <si>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</si>
  <si>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</si>
  <si>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</si>
  <si>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</si>
  <si>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</si>
  <si>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</si>
  <si>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</si>
  <si>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</si>
  <si>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</si>
  <si>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</si>
  <si>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</si>
  <si>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</si>
  <si>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</si>
  <si>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</si>
  <si>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VILA BELA DA SANTÍSSIMA TRINDADE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</si>
  <si>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</si>
  <si>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</si>
  <si>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</si>
  <si>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</si>
  <si>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</si>
  <si>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</si>
  <si>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</si>
  <si>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NAZARÉ</t>
  </si>
  <si>
    <t>NOVA LACERDA</t>
  </si>
  <si>
    <t>NOVA SANTA HELENA</t>
  </si>
  <si>
    <t>NOVA BRASILÂNDIA</t>
  </si>
  <si>
    <t>NOVA CANAÃ DO NORTE</t>
  </si>
  <si>
    <t>NOVA MUTUM</t>
  </si>
  <si>
    <t>NOVA OLÍMPIA</t>
  </si>
  <si>
    <t>NOVA UBIRATÃ</t>
  </si>
  <si>
    <t>NOVA XAVANTINA</t>
  </si>
  <si>
    <t>NOVO MUNDO</t>
  </si>
  <si>
    <t>NOVO HORIZONTE DO NORTE</t>
  </si>
  <si>
    <t>NOVO SÃO JOAQUIM</t>
  </si>
  <si>
    <t>PARANAÍTA</t>
  </si>
  <si>
    <t>PARANATINGA</t>
  </si>
  <si>
    <t>NOVO SANTO ANTÔNIO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</si>
  <si>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</si>
  <si>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</si>
  <si>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</si>
  <si>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</si>
  <si>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</si>
  <si>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</si>
  <si>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</si>
  <si>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</si>
  <si>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</si>
  <si>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</si>
  <si>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</si>
  <si>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</si>
  <si>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</si>
  <si>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</si>
  <si>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SÃO JOSÉ DOS QUATRO MARCOS</t>
  </si>
  <si>
    <t>RESERVA DO CABAÇAL</t>
  </si>
  <si>
    <t>RIBEIRÃO CASCALHEIRA</t>
  </si>
  <si>
    <t>RIBEIRÃOZINHO</t>
  </si>
  <si>
    <t>SANTA CARMEM</t>
  </si>
  <si>
    <t>SANTO AFONSO</t>
  </si>
  <si>
    <t>SÃO JOSÉ DO POVO</t>
  </si>
  <si>
    <t>SÃO JOSÉ DO RIO CLARO</t>
  </si>
  <si>
    <t>SÃO JOSÉ DO XINGU</t>
  </si>
  <si>
    <t>SÃO PEDRO DA CIPA</t>
  </si>
  <si>
    <t>RONDOLÂNDIA</t>
  </si>
  <si>
    <t>RONDONÓPOLIS</t>
  </si>
  <si>
    <t>ROSÁRIO OESTE</t>
  </si>
  <si>
    <t>SANTA CRUZ DO XINGU</t>
  </si>
  <si>
    <t>SALTO DO CÉU</t>
  </si>
  <si>
    <t>SANTA RITA DO TRIVELATO</t>
  </si>
  <si>
    <t>SANTA TEREZINHA</t>
  </si>
  <si>
    <t>SANTO ANTÔNIO DO LESTE</t>
  </si>
  <si>
    <t>SANTO ANTÔNIO DO LEVERGER</t>
  </si>
  <si>
    <t>SÃO FÉLIX DO ARAGUAIA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</si>
  <si>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</si>
  <si>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</si>
  <si>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</si>
  <si>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</si>
  <si>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</si>
  <si>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</si>
  <si>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</si>
  <si>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</si>
  <si>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</si>
  <si>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</si>
  <si>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</si>
  <si>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</si>
  <si>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</si>
  <si>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</si>
  <si>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RICA</t>
  </si>
  <si>
    <t>NOVA GUARITA</t>
  </si>
  <si>
    <t>NOVA MARILÂNDIA</t>
  </si>
  <si>
    <t>NOVA MARINGÁ</t>
  </si>
  <si>
    <t>NOVA MONTE VERDE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</si>
  <si>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</si>
  <si>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</si>
  <si>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</si>
  <si>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</si>
  <si>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</si>
  <si>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</si>
  <si>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</si>
  <si>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</si>
  <si>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</si>
  <si>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</si>
  <si>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</si>
  <si>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</si>
  <si>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</si>
  <si>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</si>
  <si>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</si>
  <si>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</si>
  <si>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</si>
  <si>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</si>
  <si>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</si>
  <si>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</si>
  <si>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</si>
  <si>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</si>
  <si>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</si>
  <si>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</si>
  <si>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</si>
  <si>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</si>
  <si>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</si>
  <si>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PIRIÁ</t>
  </si>
  <si>
    <t>CACHOEIRA DO ARARI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</si>
  <si>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</si>
  <si>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</si>
  <si>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</si>
  <si>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</si>
  <si>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</si>
  <si>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</si>
  <si>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</si>
  <si>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</si>
  <si>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</si>
  <si>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</si>
  <si>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</si>
  <si>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</si>
  <si>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</si>
  <si>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</si>
  <si>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</si>
  <si>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</si>
  <si>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</si>
  <si>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</si>
  <si>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</si>
  <si>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</si>
  <si>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</si>
  <si>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</si>
  <si>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</si>
  <si>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</si>
  <si>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</si>
  <si>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</si>
  <si>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</si>
  <si>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</si>
  <si>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</si>
  <si>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</si>
  <si>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</si>
  <si>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</si>
  <si>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</si>
  <si>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</si>
  <si>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</si>
  <si>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</si>
  <si>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</si>
  <si>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</si>
  <si>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</si>
  <si>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</si>
  <si>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</si>
  <si>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</si>
  <si>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MOJUÍ DOS CAMPOS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</si>
  <si>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</si>
  <si>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</si>
  <si>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</si>
  <si>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</si>
  <si>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</si>
  <si>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</si>
  <si>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</si>
  <si>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</si>
  <si>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</si>
  <si>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</si>
  <si>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</si>
  <si>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</si>
  <si>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</si>
  <si>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</si>
  <si>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</si>
  <si>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</si>
  <si>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</si>
  <si>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</si>
  <si>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</si>
  <si>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</si>
  <si>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</si>
  <si>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</si>
  <si>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</si>
  <si>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</si>
  <si>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</si>
  <si>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</si>
  <si>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</si>
  <si>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</si>
  <si>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</si>
  <si>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</si>
  <si>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</si>
  <si>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</si>
  <si>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</si>
  <si>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IZABEL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</si>
  <si>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</si>
  <si>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</si>
  <si>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</si>
  <si>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</si>
  <si>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</si>
  <si>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</si>
  <si>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</si>
  <si>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</si>
  <si>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</si>
  <si>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</si>
  <si>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</si>
  <si>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</si>
  <si>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</si>
  <si>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</si>
  <si>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</si>
  <si>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</si>
  <si>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</si>
  <si>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</si>
  <si>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</si>
  <si>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</si>
  <si>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</si>
  <si>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</si>
  <si>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</si>
  <si>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</si>
  <si>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</si>
  <si>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</si>
  <si>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</si>
  <si>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</si>
  <si>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</si>
  <si>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</si>
  <si>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</si>
  <si>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</si>
  <si>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</si>
  <si>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</si>
  <si>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</si>
  <si>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</si>
  <si>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</si>
  <si>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</si>
  <si>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</si>
  <si>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</si>
  <si>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</si>
  <si>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</si>
  <si>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SÃO JOÃO DO RIO DO PEIXE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</si>
  <si>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</si>
  <si>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</si>
  <si>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</si>
  <si>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</si>
  <si>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</si>
  <si>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</si>
  <si>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</si>
  <si>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</si>
  <si>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</si>
  <si>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</si>
  <si>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</si>
  <si>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</si>
  <si>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</si>
  <si>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SANTANA</t>
  </si>
  <si>
    <t>BARRA DE SANTA ROSA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</si>
  <si>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</si>
  <si>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</si>
  <si>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</si>
  <si>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</si>
  <si>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</si>
  <si>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</si>
  <si>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</si>
  <si>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</si>
  <si>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IGARACY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</si>
  <si>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</si>
  <si>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</si>
  <si>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</si>
  <si>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</si>
  <si>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</si>
  <si>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</si>
  <si>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</si>
  <si>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</si>
  <si>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</si>
  <si>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</si>
  <si>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</si>
  <si>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</si>
  <si>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</si>
  <si>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</si>
  <si>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</si>
  <si>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</si>
  <si>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</si>
  <si>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</si>
  <si>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</si>
  <si>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</si>
  <si>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</si>
  <si>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</si>
  <si>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</si>
  <si>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</si>
  <si>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</si>
  <si>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</si>
  <si>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</si>
  <si>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</si>
  <si>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</si>
  <si>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</si>
  <si>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</si>
  <si>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CUITEGI</t>
  </si>
  <si>
    <t>CUITÉ DE MAMANGUAPE</t>
  </si>
  <si>
    <t>CURRAL DE CIMA</t>
  </si>
  <si>
    <t>CURRAL VELHO</t>
  </si>
  <si>
    <t>DAMIÃO</t>
  </si>
  <si>
    <t>DESTERRO</t>
  </si>
  <si>
    <t>VISTA SERRANA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</si>
  <si>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</si>
  <si>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</si>
  <si>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</si>
  <si>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</si>
  <si>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</si>
  <si>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</si>
  <si>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</si>
  <si>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</si>
  <si>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</si>
  <si>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</si>
  <si>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</si>
  <si>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</si>
  <si>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</si>
  <si>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</si>
  <si>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</si>
  <si>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</si>
  <si>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</si>
  <si>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</si>
  <si>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</si>
  <si>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</si>
  <si>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</si>
  <si>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</si>
  <si>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</si>
  <si>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</si>
  <si>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</si>
  <si>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</si>
  <si>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</si>
  <si>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</si>
  <si>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</si>
  <si>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</si>
  <si>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</si>
  <si>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</si>
  <si>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</si>
  <si>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</si>
  <si>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</si>
  <si>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</si>
  <si>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</si>
  <si>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</si>
  <si>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</si>
  <si>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</si>
  <si>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</si>
  <si>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</si>
  <si>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</si>
  <si>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</si>
  <si>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</si>
  <si>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</si>
  <si>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</si>
  <si>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</si>
  <si>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</si>
  <si>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</si>
  <si>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</si>
  <si>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</si>
  <si>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</si>
  <si>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</si>
  <si>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</si>
  <si>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</si>
  <si>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</si>
  <si>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</si>
  <si>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</si>
  <si>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</si>
  <si>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</si>
  <si>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</si>
  <si>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</si>
  <si>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</si>
  <si>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</si>
  <si>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</si>
  <si>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</si>
  <si>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</si>
  <si>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</si>
  <si>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</si>
  <si>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</si>
  <si>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</si>
  <si>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</si>
  <si>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</si>
  <si>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</si>
  <si>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</si>
  <si>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PEDRO RÉGIS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</si>
  <si>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</si>
  <si>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</si>
  <si>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</si>
  <si>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</si>
  <si>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</si>
  <si>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</si>
  <si>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</si>
  <si>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</si>
  <si>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</si>
  <si>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</si>
  <si>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</si>
  <si>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JOCA CLAUDINO</t>
  </si>
  <si>
    <t>SANTO ANDRÉ</t>
  </si>
  <si>
    <t>SÃO BENTINHO</t>
  </si>
  <si>
    <t>SÃO DOMINGOS DO CARIRI</t>
  </si>
  <si>
    <t>SÃO JOÃO DO CARIRI</t>
  </si>
  <si>
    <t>SÃO JOÃO DO TIGRE</t>
  </si>
  <si>
    <t>SÃO JOSÉ DA LAGOA TAPADA</t>
  </si>
  <si>
    <t>SÃO JOSÉ DE CAIANA</t>
  </si>
  <si>
    <t>SÃO JOSÉ DE ESPINHARAS</t>
  </si>
  <si>
    <t>SÃO JOSÉ DOS RAMOS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</si>
  <si>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</si>
  <si>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</si>
  <si>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</si>
  <si>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</si>
  <si>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</si>
  <si>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</si>
  <si>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MAMEDE</t>
  </si>
  <si>
    <t>SÃO MIGUEL DE TAIPU</t>
  </si>
  <si>
    <t>SÃO SEBASTIÃO DE LAGOA DE ROÇA</t>
  </si>
  <si>
    <t>SÃO SEBASTIÃO DO UMBUZEIRO</t>
  </si>
  <si>
    <t>SAPÉ</t>
  </si>
  <si>
    <t>SÃO VICENTE DO 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</si>
  <si>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</si>
  <si>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</si>
  <si>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</si>
  <si>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</si>
  <si>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</si>
  <si>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</si>
  <si>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</si>
  <si>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</si>
  <si>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</si>
  <si>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</si>
  <si>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</si>
  <si>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</si>
  <si>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</si>
  <si>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</si>
  <si>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</si>
  <si>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</si>
  <si>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</si>
  <si>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</si>
  <si>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</si>
  <si>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</si>
  <si>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</si>
  <si>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</si>
  <si>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</si>
  <si>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</si>
  <si>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</si>
  <si>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</si>
  <si>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</si>
  <si>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</si>
  <si>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</si>
  <si>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</si>
  <si>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</si>
  <si>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</si>
  <si>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</si>
  <si>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</si>
  <si>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</si>
  <si>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</si>
  <si>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</si>
  <si>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</si>
  <si>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</si>
  <si>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</si>
  <si>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</si>
  <si>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</si>
  <si>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</si>
  <si>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</si>
  <si>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</si>
  <si>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</si>
  <si>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</si>
  <si>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</si>
  <si>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</si>
  <si>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</si>
  <si>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</si>
  <si>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</si>
  <si>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</si>
  <si>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</si>
  <si>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</si>
  <si>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</si>
  <si>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</si>
  <si>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</si>
  <si>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</si>
  <si>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</si>
  <si>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</si>
  <si>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</si>
  <si>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</si>
  <si>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</si>
  <si>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</si>
  <si>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</si>
  <si>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</si>
  <si>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</si>
  <si>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</si>
  <si>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</si>
  <si>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</si>
  <si>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</si>
  <si>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</si>
  <si>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</si>
  <si>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</si>
  <si>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</si>
  <si>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</si>
  <si>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</si>
  <si>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</si>
  <si>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</si>
  <si>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</si>
  <si>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</si>
  <si>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</si>
  <si>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</si>
  <si>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</si>
  <si>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</si>
  <si>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</si>
  <si>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</si>
  <si>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</si>
  <si>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</si>
  <si>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</si>
  <si>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</si>
  <si>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IGUARACY</t>
  </si>
  <si>
    <t>INAJÁ</t>
  </si>
  <si>
    <t>INGAZEIRA</t>
  </si>
  <si>
    <t>IPOJUCA</t>
  </si>
  <si>
    <t>IPUBI</t>
  </si>
  <si>
    <t>ITACURUBA</t>
  </si>
  <si>
    <t>ITAÍBA</t>
  </si>
  <si>
    <t>ILHA DE ITAMARACÁ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</si>
  <si>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</si>
  <si>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</si>
  <si>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</si>
  <si>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</si>
  <si>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</si>
  <si>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</si>
  <si>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</si>
  <si>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</si>
  <si>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</si>
  <si>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</si>
  <si>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</si>
  <si>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DO CARRO</t>
  </si>
  <si>
    <t>LAGOA DE ITAENGA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</si>
  <si>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</si>
  <si>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</si>
  <si>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</si>
  <si>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</si>
  <si>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</si>
  <si>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</si>
  <si>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</si>
  <si>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</si>
  <si>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</si>
  <si>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</si>
  <si>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</si>
  <si>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</si>
  <si>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</si>
  <si>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</si>
  <si>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</si>
  <si>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</si>
  <si>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</si>
  <si>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</si>
  <si>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</si>
  <si>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</si>
  <si>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</si>
  <si>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</si>
  <si>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</si>
  <si>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</si>
  <si>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</si>
  <si>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</si>
  <si>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</si>
  <si>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</si>
  <si>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</si>
  <si>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</si>
  <si>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</si>
  <si>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</si>
  <si>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</si>
  <si>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</si>
  <si>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</si>
  <si>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</si>
  <si>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</si>
  <si>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</si>
  <si>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</si>
  <si>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</si>
  <si>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</si>
  <si>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</si>
  <si>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</si>
  <si>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</si>
  <si>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</si>
  <si>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</si>
  <si>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</si>
  <si>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</si>
  <si>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</si>
  <si>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</si>
  <si>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</si>
  <si>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</si>
  <si>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</si>
  <si>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</si>
  <si>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</si>
  <si>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</si>
  <si>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MOREILÂNDIA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</si>
  <si>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</si>
  <si>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</si>
  <si>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</si>
  <si>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</si>
  <si>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</si>
  <si>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</si>
  <si>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</si>
  <si>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</si>
  <si>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</si>
  <si>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</si>
  <si>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</si>
  <si>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</si>
  <si>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</si>
  <si>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</si>
  <si>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</si>
  <si>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</si>
  <si>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</si>
  <si>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</si>
  <si>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</si>
  <si>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</si>
  <si>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</si>
  <si>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</si>
  <si>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</si>
  <si>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</si>
  <si>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</si>
  <si>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</si>
  <si>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</si>
  <si>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</si>
  <si>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</si>
  <si>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</si>
  <si>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</si>
  <si>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</si>
  <si>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</si>
  <si>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</si>
  <si>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</si>
  <si>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</si>
  <si>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</si>
  <si>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</si>
  <si>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</si>
  <si>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</si>
  <si>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</si>
  <si>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</si>
  <si>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</si>
  <si>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</si>
  <si>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</si>
  <si>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</si>
  <si>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</si>
  <si>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</si>
  <si>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</si>
  <si>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</si>
  <si>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</si>
  <si>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</si>
  <si>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</si>
  <si>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</si>
  <si>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</si>
  <si>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</si>
  <si>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</si>
  <si>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</si>
  <si>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</si>
  <si>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</si>
  <si>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</si>
  <si>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</si>
  <si>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</si>
  <si>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</si>
  <si>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</si>
  <si>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</si>
  <si>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</si>
  <si>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</si>
  <si>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</si>
  <si>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</si>
  <si>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</si>
  <si>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</si>
  <si>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</si>
  <si>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</si>
  <si>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</si>
  <si>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</si>
  <si>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</si>
  <si>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</si>
  <si>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</si>
  <si>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</si>
  <si>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</si>
  <si>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</si>
  <si>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</si>
  <si>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</si>
  <si>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</si>
  <si>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CURRALINHOS</t>
  </si>
  <si>
    <t>CURRAL NOVO DO PIAUÍ</t>
  </si>
  <si>
    <t>DEMERVAL LOBÃO</t>
  </si>
  <si>
    <t>DIRCEU ARCOVERDE</t>
  </si>
  <si>
    <t>DOM EXPEDITO LOPES</t>
  </si>
  <si>
    <t>DOMINGOS MOURÃO</t>
  </si>
  <si>
    <t>DOM INOCÊNCIO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</si>
  <si>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</si>
  <si>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</si>
  <si>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</si>
  <si>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</si>
  <si>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</si>
  <si>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</si>
  <si>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</si>
  <si>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</si>
  <si>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</si>
  <si>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</si>
  <si>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</si>
  <si>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</si>
  <si>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</si>
  <si>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</si>
  <si>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</si>
  <si>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</si>
  <si>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</si>
  <si>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</si>
  <si>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</si>
  <si>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</si>
  <si>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</si>
  <si>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</si>
  <si>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</si>
  <si>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</si>
  <si>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</si>
  <si>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</si>
  <si>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</si>
  <si>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</si>
  <si>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</si>
  <si>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</si>
  <si>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</si>
  <si>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</si>
  <si>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</si>
  <si>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</si>
  <si>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LAGOINHA DO PIAUÍ</t>
  </si>
  <si>
    <t>LAGOA ALEGRE</t>
  </si>
  <si>
    <t>LAGOA DO BARRO DO PIAUÍ</t>
  </si>
  <si>
    <t>LAGOA DE SÃO FRANCISCO</t>
  </si>
  <si>
    <t>LAGOA DO PIAUÍ</t>
  </si>
  <si>
    <t>LAGOA DO SÍTIO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</si>
  <si>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</si>
  <si>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</si>
  <si>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</si>
  <si>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</si>
  <si>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</si>
  <si>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</si>
  <si>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</si>
  <si>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</si>
  <si>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</si>
  <si>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</si>
  <si>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</si>
  <si>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</si>
  <si>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</si>
  <si>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</si>
  <si>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</si>
  <si>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</si>
  <si>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</si>
  <si>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</si>
  <si>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</si>
  <si>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</si>
  <si>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</si>
  <si>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</si>
  <si>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</si>
  <si>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</si>
  <si>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</si>
  <si>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</si>
  <si>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</si>
  <si>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</si>
  <si>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</si>
  <si>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</si>
  <si>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</si>
  <si>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</si>
  <si>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</si>
  <si>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</si>
  <si>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</si>
  <si>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</si>
  <si>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</si>
  <si>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</si>
  <si>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</si>
  <si>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</si>
  <si>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NOVA SANTA RITA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</si>
  <si>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</si>
  <si>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</si>
  <si>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</si>
  <si>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</si>
  <si>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</si>
  <si>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</si>
  <si>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</si>
  <si>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</si>
  <si>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</si>
  <si>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</si>
  <si>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</si>
  <si>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</si>
  <si>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</si>
  <si>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</si>
  <si>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</si>
  <si>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</si>
  <si>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</si>
  <si>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</si>
  <si>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SANTANA DO PIAUÍ</t>
  </si>
  <si>
    <t>SANTA ROSA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</si>
  <si>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</si>
  <si>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</si>
  <si>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</si>
  <si>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</si>
  <si>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</si>
  <si>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</si>
  <si>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</si>
  <si>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</si>
  <si>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</si>
  <si>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</si>
  <si>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</si>
  <si>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</si>
  <si>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</si>
  <si>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</si>
  <si>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</si>
  <si>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</si>
  <si>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</si>
  <si>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</si>
  <si>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</si>
  <si>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</si>
  <si>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</si>
  <si>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</si>
  <si>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</si>
  <si>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</si>
  <si>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</si>
  <si>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</si>
  <si>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</si>
  <si>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</si>
  <si>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</si>
  <si>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</si>
  <si>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</si>
  <si>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</si>
  <si>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</si>
  <si>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</si>
  <si>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</si>
  <si>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</si>
  <si>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</si>
  <si>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</si>
  <si>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</si>
  <si>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</si>
  <si>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</si>
  <si>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</si>
  <si>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</si>
  <si>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</si>
  <si>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</si>
  <si>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</si>
  <si>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</si>
  <si>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ALTÔNIA</t>
  </si>
  <si>
    <t>ALTO PARANÁ</t>
  </si>
  <si>
    <t>ALTO PIQUIRI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</si>
  <si>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</si>
  <si>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</si>
  <si>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</si>
  <si>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</si>
  <si>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</si>
  <si>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</si>
  <si>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</si>
  <si>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</si>
  <si>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</si>
  <si>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</si>
  <si>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</si>
  <si>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</si>
  <si>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</si>
  <si>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</si>
  <si>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</si>
  <si>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</si>
  <si>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</si>
  <si>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</si>
  <si>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</si>
  <si>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BARRACÃO</t>
  </si>
  <si>
    <t>BARRA DO JACARÉ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</si>
  <si>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</si>
  <si>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</si>
  <si>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</si>
  <si>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</si>
  <si>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</si>
  <si>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</si>
  <si>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</si>
  <si>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</si>
  <si>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</si>
  <si>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</si>
  <si>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</si>
  <si>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</si>
  <si>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</si>
  <si>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</si>
  <si>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</si>
  <si>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</si>
  <si>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</si>
  <si>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</si>
  <si>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</si>
  <si>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</si>
  <si>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</si>
  <si>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</si>
  <si>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</si>
  <si>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</si>
  <si>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</si>
  <si>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</si>
  <si>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</si>
  <si>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</si>
  <si>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</si>
  <si>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</si>
  <si>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</si>
  <si>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</si>
  <si>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</si>
  <si>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</si>
  <si>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</si>
  <si>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</si>
  <si>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</si>
  <si>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</si>
  <si>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</si>
  <si>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</si>
  <si>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</si>
  <si>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</si>
  <si>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</si>
  <si>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</si>
  <si>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</si>
  <si>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</si>
  <si>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</si>
  <si>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</si>
  <si>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</si>
  <si>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</si>
  <si>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</si>
  <si>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CRUZEIRO DO IGUAÇU</t>
  </si>
  <si>
    <t>CRUZEIRO DO OESTE</t>
  </si>
  <si>
    <t>CRUZ MACHADO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</si>
  <si>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</si>
  <si>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</si>
  <si>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</si>
  <si>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</si>
  <si>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</si>
  <si>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</si>
  <si>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</si>
  <si>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</si>
  <si>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ENÉAS MARQUES</t>
  </si>
  <si>
    <t>ENGENHEIRO BELTRÃO</t>
  </si>
  <si>
    <t>ESPERANÇA NOVA</t>
  </si>
  <si>
    <t>ENTRE RIOS DO OESTE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</si>
  <si>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</si>
  <si>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</si>
  <si>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</si>
  <si>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</si>
  <si>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</si>
  <si>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</si>
  <si>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</si>
  <si>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FLORAÍ</t>
  </si>
  <si>
    <t>FLOR DA SERRA DO SUL</t>
  </si>
  <si>
    <t>FLORESTÓPOLIS</t>
  </si>
  <si>
    <t>FLÓRIDA</t>
  </si>
  <si>
    <t>FORMOSA DO OESTE</t>
  </si>
  <si>
    <t>FOZ DO IGUAÇU</t>
  </si>
  <si>
    <t>FRANCISCO ALVES</t>
  </si>
  <si>
    <t>FRANCISCO BELTRÃO</t>
  </si>
  <si>
    <t>FOZ DO JORDÃO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</si>
  <si>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</si>
  <si>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</si>
  <si>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</si>
  <si>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</si>
  <si>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</si>
  <si>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</si>
  <si>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</si>
  <si>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</si>
  <si>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</si>
  <si>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</si>
  <si>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</si>
  <si>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</si>
  <si>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</si>
  <si>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</si>
  <si>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</si>
  <si>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</si>
  <si>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</si>
  <si>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</si>
  <si>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</si>
  <si>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</si>
  <si>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</si>
  <si>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</si>
  <si>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</si>
  <si>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</si>
  <si>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</si>
  <si>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</si>
  <si>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</si>
  <si>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</si>
  <si>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</si>
  <si>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</si>
  <si>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</si>
  <si>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</si>
  <si>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</si>
  <si>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</si>
  <si>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</si>
  <si>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</si>
  <si>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</si>
  <si>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</si>
  <si>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</si>
  <si>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</si>
  <si>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</si>
  <si>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</si>
  <si>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</si>
  <si>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</si>
  <si>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</si>
  <si>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</si>
  <si>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</si>
  <si>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</si>
  <si>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</si>
  <si>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</si>
  <si>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</si>
  <si>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</si>
  <si>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</si>
  <si>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</si>
  <si>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</si>
  <si>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</si>
  <si>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</si>
  <si>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</si>
  <si>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</si>
  <si>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</si>
  <si>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</si>
  <si>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</si>
  <si>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</si>
  <si>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</si>
  <si>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</si>
  <si>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</si>
  <si>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</si>
  <si>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</si>
  <si>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</si>
  <si>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</si>
  <si>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</si>
  <si>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</si>
  <si>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</si>
  <si>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</si>
  <si>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</si>
  <si>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</si>
  <si>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</si>
  <si>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</si>
  <si>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</si>
  <si>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</si>
  <si>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</si>
  <si>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</si>
  <si>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</si>
  <si>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</si>
  <si>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</si>
  <si>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</si>
  <si>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</si>
  <si>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</si>
  <si>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</si>
  <si>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</si>
  <si>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</si>
  <si>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</si>
  <si>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</si>
  <si>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</si>
  <si>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</si>
  <si>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</si>
  <si>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</si>
  <si>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</si>
  <si>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</si>
  <si>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</si>
  <si>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</si>
  <si>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</si>
  <si>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</si>
  <si>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SANTA BÁRBARA</t>
  </si>
  <si>
    <t>NOVA SANTA ROSA</t>
  </si>
  <si>
    <t>NOVA PRATA DO IGUAÇU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</si>
  <si>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</si>
  <si>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</si>
  <si>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</si>
  <si>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</si>
  <si>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</si>
  <si>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</si>
  <si>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</si>
  <si>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</si>
  <si>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</si>
  <si>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</si>
  <si>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</si>
  <si>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</si>
  <si>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</si>
  <si>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</si>
  <si>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</si>
  <si>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</si>
  <si>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</si>
  <si>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</si>
  <si>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</si>
  <si>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</si>
  <si>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</si>
  <si>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</si>
  <si>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</si>
  <si>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</si>
  <si>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</si>
  <si>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PINHALÃO</t>
  </si>
  <si>
    <t>PINHAL DE SÃO BENTO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</si>
  <si>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</si>
  <si>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</si>
  <si>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</si>
  <si>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</si>
  <si>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</si>
  <si>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</si>
  <si>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</si>
  <si>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</si>
  <si>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</si>
  <si>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</si>
  <si>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</si>
  <si>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</si>
  <si>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</si>
  <si>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</si>
  <si>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</si>
  <si>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</si>
  <si>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</si>
  <si>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</si>
  <si>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</si>
  <si>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</si>
  <si>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</si>
  <si>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</si>
  <si>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</si>
  <si>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</si>
  <si>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</si>
  <si>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</si>
  <si>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</si>
  <si>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</si>
  <si>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</si>
  <si>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</si>
  <si>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</si>
  <si>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</si>
  <si>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</si>
  <si>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</si>
  <si>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</si>
  <si>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</si>
  <si>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</si>
  <si>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</si>
  <si>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</si>
  <si>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</si>
  <si>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</si>
  <si>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</si>
  <si>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</si>
  <si>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</si>
  <si>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</si>
  <si>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</si>
  <si>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</si>
  <si>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</si>
  <si>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</si>
  <si>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</si>
  <si>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</si>
  <si>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</si>
  <si>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</si>
  <si>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</si>
  <si>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</si>
  <si>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</si>
  <si>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</si>
  <si>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</si>
  <si>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</si>
  <si>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SANTANA DO ITARARÉ</t>
  </si>
  <si>
    <t>SANTA TEREZA DO OESTE</t>
  </si>
  <si>
    <t>SANTA TEREZINHA DE ITAIPU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</si>
  <si>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</si>
  <si>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</si>
  <si>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</si>
  <si>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</si>
  <si>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</si>
  <si>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</si>
  <si>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</si>
  <si>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</si>
  <si>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</si>
  <si>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</si>
  <si>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D'OESTE</t>
  </si>
  <si>
    <t>SÃO JORGE DO IVAÍ</t>
  </si>
  <si>
    <t>SÃO JORGE DO PATROCÍNIO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</si>
  <si>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</si>
  <si>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</si>
  <si>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</si>
  <si>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</si>
  <si>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</si>
  <si>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</si>
  <si>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</si>
  <si>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</si>
  <si>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</si>
  <si>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</si>
  <si>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</si>
  <si>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</si>
  <si>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</si>
  <si>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</si>
  <si>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</si>
  <si>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</si>
  <si>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</si>
  <si>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</si>
  <si>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</si>
  <si>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</si>
  <si>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</si>
  <si>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</si>
  <si>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</si>
  <si>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</si>
  <si>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</si>
  <si>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</si>
  <si>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</si>
  <si>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</si>
  <si>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</si>
  <si>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</si>
  <si>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</si>
  <si>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</si>
  <si>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</si>
  <si>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</si>
  <si>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</si>
  <si>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</si>
  <si>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</si>
  <si>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</si>
  <si>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</si>
  <si>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</si>
  <si>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</si>
  <si>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</si>
  <si>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</si>
  <si>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</si>
  <si>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ALTO PARAÍSO</t>
  </si>
  <si>
    <t>DOUTOR ULYSSES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</si>
  <si>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</si>
  <si>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</si>
  <si>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</si>
  <si>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</si>
  <si>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</si>
  <si>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</si>
  <si>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</si>
  <si>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</si>
  <si>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</si>
  <si>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</si>
  <si>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</si>
  <si>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</si>
  <si>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</si>
  <si>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</si>
  <si>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</si>
  <si>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</si>
  <si>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CARAPEBUS</t>
  </si>
  <si>
    <t>COMENDADOR LEVY GASPARIAN</t>
  </si>
  <si>
    <t>CAMPOS DOS GOYTACAZES</t>
  </si>
  <si>
    <t>CARDOSO MOREIRA</t>
  </si>
  <si>
    <t>CARMO</t>
  </si>
  <si>
    <t>CASIMIRO DE ABREU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</si>
  <si>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</si>
  <si>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</si>
  <si>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</si>
  <si>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</si>
  <si>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</si>
  <si>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</si>
  <si>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</si>
  <si>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</si>
  <si>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</si>
  <si>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</si>
  <si>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</si>
  <si>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</si>
  <si>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</si>
  <si>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</si>
  <si>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</si>
  <si>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</si>
  <si>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</si>
  <si>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</si>
  <si>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</si>
  <si>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</si>
  <si>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</si>
  <si>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</si>
  <si>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</si>
  <si>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</si>
  <si>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</si>
  <si>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</si>
  <si>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</si>
  <si>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</si>
  <si>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</si>
  <si>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</si>
  <si>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</si>
  <si>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</si>
  <si>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</si>
  <si>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</si>
  <si>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</si>
  <si>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</si>
  <si>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</si>
  <si>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</si>
  <si>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</si>
  <si>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</si>
  <si>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</si>
  <si>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</si>
  <si>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</si>
  <si>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</si>
  <si>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</si>
  <si>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</si>
  <si>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</si>
  <si>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</si>
  <si>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FRANCISCO DE ITABAPOANA</t>
  </si>
  <si>
    <t>SÃO FIDÉLIS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</si>
  <si>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</si>
  <si>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</si>
  <si>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</si>
  <si>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</si>
  <si>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</si>
  <si>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</si>
  <si>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</si>
  <si>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</si>
  <si>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</si>
  <si>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</si>
  <si>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</si>
  <si>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</si>
  <si>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</si>
  <si>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</si>
  <si>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</si>
  <si>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</si>
  <si>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</si>
  <si>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</si>
  <si>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</si>
  <si>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</si>
  <si>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</si>
  <si>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</si>
  <si>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</si>
  <si>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</si>
  <si>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</si>
  <si>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</si>
  <si>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</si>
  <si>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</si>
  <si>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</si>
  <si>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</si>
  <si>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</si>
  <si>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</si>
  <si>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</si>
  <si>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</si>
  <si>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</si>
  <si>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</si>
  <si>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</si>
  <si>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</si>
  <si>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</si>
  <si>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</si>
  <si>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</si>
  <si>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</si>
  <si>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</si>
  <si>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</si>
  <si>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</si>
  <si>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</si>
  <si>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</si>
  <si>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</si>
  <si>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</si>
  <si>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</si>
  <si>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</si>
  <si>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</si>
  <si>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</si>
  <si>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</si>
  <si>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</si>
  <si>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</si>
  <si>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</si>
  <si>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</si>
  <si>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</si>
  <si>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</si>
  <si>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</si>
  <si>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</si>
  <si>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</si>
  <si>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</si>
  <si>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</si>
  <si>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</si>
  <si>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</si>
  <si>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</si>
  <si>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</si>
  <si>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</si>
  <si>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</si>
  <si>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</si>
  <si>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</si>
  <si>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</si>
  <si>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</si>
  <si>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</si>
  <si>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</si>
  <si>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</si>
  <si>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</si>
  <si>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</si>
  <si>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</si>
  <si>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</si>
  <si>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</si>
  <si>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</si>
  <si>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</si>
  <si>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</si>
  <si>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</si>
  <si>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</si>
  <si>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</si>
  <si>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</si>
  <si>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</si>
  <si>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</si>
  <si>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</si>
  <si>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</si>
  <si>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</si>
  <si>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</si>
  <si>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</si>
  <si>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</si>
  <si>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</si>
  <si>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</si>
  <si>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</si>
  <si>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</si>
  <si>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</si>
  <si>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</si>
  <si>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</si>
  <si>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RIO DO FOGO</t>
  </si>
  <si>
    <t>PASSA E FICA</t>
  </si>
  <si>
    <t>PATU</t>
  </si>
  <si>
    <t>SANTA MARIA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</si>
  <si>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</si>
  <si>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</si>
  <si>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</si>
  <si>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</si>
  <si>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</si>
  <si>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</si>
  <si>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</si>
  <si>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</si>
  <si>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SERRA CAIADA</t>
  </si>
  <si>
    <t>PUREZA</t>
  </si>
  <si>
    <t>RAFAEL FERNANDES</t>
  </si>
  <si>
    <t>RAFAEL GODEIRO</t>
  </si>
  <si>
    <t>RIACHO DA CRUZ</t>
  </si>
  <si>
    <t>RIACHUELO</t>
  </si>
  <si>
    <t>RODOLFO FERNANDES</t>
  </si>
  <si>
    <t>TIBAU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</si>
  <si>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</si>
  <si>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</si>
  <si>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</si>
  <si>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</si>
  <si>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</si>
  <si>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</si>
  <si>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</si>
  <si>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</si>
  <si>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</si>
  <si>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</si>
  <si>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</si>
  <si>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</si>
  <si>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</si>
  <si>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</si>
  <si>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</si>
  <si>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</si>
  <si>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</si>
  <si>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</si>
  <si>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</si>
  <si>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</si>
  <si>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</si>
  <si>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</si>
  <si>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</si>
  <si>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</si>
  <si>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</si>
  <si>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</si>
  <si>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</si>
  <si>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</si>
  <si>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</si>
  <si>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</si>
  <si>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</si>
  <si>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</si>
  <si>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</si>
  <si>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</si>
  <si>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</si>
  <si>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</si>
  <si>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</si>
  <si>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</si>
  <si>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ARIQUEMES</t>
  </si>
  <si>
    <t>CABIXI</t>
  </si>
  <si>
    <t>CACOAL</t>
  </si>
  <si>
    <t>CEREJEIRAS</t>
  </si>
  <si>
    <t>COLORADO DO OESTE</t>
  </si>
  <si>
    <t>CORUMBIARA</t>
  </si>
  <si>
    <t>COSTA MARQUES</t>
  </si>
  <si>
    <t>ESPIGÃO D'OESTE</t>
  </si>
  <si>
    <t>GUAJARÁ-MIRIM</t>
  </si>
  <si>
    <t>JARU</t>
  </si>
  <si>
    <t>JI-PARANÁ</t>
  </si>
  <si>
    <t>MACHADINHO D'OESTE</t>
  </si>
  <si>
    <t>NOVA BRASILÂNDIA D'OESTE</t>
  </si>
  <si>
    <t>OURO PRETO DO OESTE</t>
  </si>
  <si>
    <t>PIMENTA BUENO</t>
  </si>
  <si>
    <t>PORTO VELHO</t>
  </si>
  <si>
    <t>RIO CRESPO</t>
  </si>
  <si>
    <t>ROLIM DE MOURA</t>
  </si>
  <si>
    <t>SANTA LUZIA D'OESTE</t>
  </si>
  <si>
    <t>VILHENA</t>
  </si>
  <si>
    <t>SÃO MIGUEL DO GUAPORÉ</t>
  </si>
  <si>
    <t>NOVA MAMORÉ</t>
  </si>
  <si>
    <t>ALVORADA D'OESTE</t>
  </si>
  <si>
    <t>ALTO ALEGRE DOS PARECIS</t>
  </si>
  <si>
    <t>NOVO HORIZONTE DO OESTE</t>
  </si>
  <si>
    <t>CACAULÂNDIA</t>
  </si>
  <si>
    <t>CAMPO NOVO DE RONDÔNIA</t>
  </si>
  <si>
    <t>CANDEIAS DO JAMARI</t>
  </si>
  <si>
    <t>CASTANHEIRAS</t>
  </si>
  <si>
    <t>CHUPINGUAIA</t>
  </si>
  <si>
    <t>CUJUBIM</t>
  </si>
  <si>
    <t>GOVERNADOR JORGE TEIXEIRA</t>
  </si>
  <si>
    <t>ITAPUÃ DO OESTE</t>
  </si>
  <si>
    <t>MINISTRO ANDREAZZA</t>
  </si>
  <si>
    <t>MIRANTE DA SERRA</t>
  </si>
  <si>
    <t>MONTE NEGRO</t>
  </si>
  <si>
    <t>PARECIS</t>
  </si>
  <si>
    <t>PIMENTEIRAS DO OESTE</t>
  </si>
  <si>
    <t>PRIMAVERA DE RONDÔNIA</t>
  </si>
  <si>
    <t>SÃO FELIPE D'OESTE</t>
  </si>
  <si>
    <t>SÃO FRANCISCO DO GUAPORÉ</t>
  </si>
  <si>
    <t>SERINGUEIRAS</t>
  </si>
  <si>
    <t>TEIXEIRÓPOLIS</t>
  </si>
  <si>
    <t>THEOBROMA</t>
  </si>
  <si>
    <t>URUPÁ</t>
  </si>
  <si>
    <t>VALE DO ANARI</t>
  </si>
  <si>
    <t>VALE DO PARAÍSO</t>
  </si>
  <si>
    <t>AMAJARI</t>
  </si>
  <si>
    <t>ALTO ALEGRE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</si>
  <si>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</si>
  <si>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</si>
  <si>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</si>
  <si>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</si>
  <si>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</si>
  <si>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</si>
  <si>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</si>
  <si>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</si>
  <si>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</si>
  <si>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</si>
  <si>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</si>
  <si>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</si>
  <si>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</si>
  <si>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</si>
  <si>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</si>
  <si>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</si>
  <si>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</si>
  <si>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</si>
  <si>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</si>
  <si>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</si>
  <si>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</si>
  <si>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</si>
  <si>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</si>
  <si>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</si>
  <si>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</si>
  <si>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</si>
  <si>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</si>
  <si>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</si>
  <si>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</si>
  <si>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</si>
  <si>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SAL</t>
  </si>
  <si>
    <t>ARROIO DO PADRE</t>
  </si>
  <si>
    <t>ARROIO DOS RATOS</t>
  </si>
  <si>
    <t>ARROIO DO TIGRE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</si>
  <si>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</si>
  <si>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</si>
  <si>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</si>
  <si>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</si>
  <si>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</si>
  <si>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</si>
  <si>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</si>
  <si>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</si>
  <si>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</si>
  <si>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</si>
  <si>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</si>
  <si>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</si>
  <si>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</si>
  <si>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</si>
  <si>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</si>
  <si>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</si>
  <si>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</si>
  <si>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</si>
  <si>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</si>
  <si>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</si>
  <si>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</si>
  <si>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</si>
  <si>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</si>
  <si>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</si>
  <si>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</si>
  <si>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</si>
  <si>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</si>
  <si>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</si>
  <si>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</si>
  <si>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</si>
  <si>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</si>
  <si>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</si>
  <si>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</si>
  <si>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</si>
  <si>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</si>
  <si>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</si>
  <si>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</si>
  <si>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</si>
  <si>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</si>
  <si>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</si>
  <si>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</si>
  <si>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</si>
  <si>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</si>
  <si>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</si>
  <si>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</si>
  <si>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</si>
  <si>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</si>
  <si>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</si>
  <si>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</si>
  <si>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</si>
  <si>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</si>
  <si>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</si>
  <si>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</si>
  <si>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</si>
  <si>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</si>
  <si>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</si>
  <si>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CAPIVARI DO SUL</t>
  </si>
  <si>
    <t>CAPELA DE SANTANA</t>
  </si>
  <si>
    <t>CAPITÃO</t>
  </si>
  <si>
    <t>CARAZINHO</t>
  </si>
  <si>
    <t>CARAÁ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</si>
  <si>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</si>
  <si>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</si>
  <si>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</si>
  <si>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</si>
  <si>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</si>
  <si>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</si>
  <si>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</si>
  <si>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</si>
  <si>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</si>
  <si>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</si>
  <si>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</si>
  <si>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</si>
  <si>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</si>
  <si>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</si>
  <si>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</si>
  <si>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</si>
  <si>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</si>
  <si>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</si>
  <si>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</si>
  <si>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</si>
  <si>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</si>
  <si>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</si>
  <si>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</si>
  <si>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</si>
  <si>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</si>
  <si>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</si>
  <si>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</si>
  <si>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</si>
  <si>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</si>
  <si>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</si>
  <si>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</si>
  <si>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</si>
  <si>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</si>
  <si>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</si>
  <si>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</si>
  <si>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</si>
  <si>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</si>
  <si>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</si>
  <si>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</si>
  <si>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</si>
  <si>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</si>
  <si>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</si>
  <si>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PEDRO DE ALCÂNTARA</t>
  </si>
  <si>
    <t>DOM PEDRITO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</si>
  <si>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</si>
  <si>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</si>
  <si>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</si>
  <si>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</si>
  <si>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</si>
  <si>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</si>
  <si>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</si>
  <si>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ENTRE-IJUÍS</t>
  </si>
  <si>
    <t>ENTRE RIOS DO SUL</t>
  </si>
  <si>
    <t>EREBANGO</t>
  </si>
  <si>
    <t>ERECHIM</t>
  </si>
  <si>
    <t>ERNESTINA</t>
  </si>
  <si>
    <t>HERVAL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</si>
  <si>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</si>
  <si>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</si>
  <si>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</si>
  <si>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</si>
  <si>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</si>
  <si>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</si>
  <si>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</si>
  <si>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</si>
  <si>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</si>
  <si>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</si>
  <si>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</si>
  <si>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</si>
  <si>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</si>
  <si>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</si>
  <si>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</si>
  <si>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</si>
  <si>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</si>
  <si>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</si>
  <si>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</si>
  <si>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</si>
  <si>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</si>
  <si>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</si>
  <si>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</si>
  <si>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</si>
  <si>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</si>
  <si>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</si>
  <si>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</si>
  <si>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</si>
  <si>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</si>
  <si>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</si>
  <si>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</si>
  <si>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</si>
  <si>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</si>
  <si>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</si>
  <si>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</si>
  <si>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</si>
  <si>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</si>
  <si>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</si>
  <si>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</si>
  <si>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</si>
  <si>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</si>
  <si>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</si>
  <si>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</si>
  <si>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</si>
  <si>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</si>
  <si>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</si>
  <si>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</si>
  <si>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</si>
  <si>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</si>
  <si>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</si>
  <si>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</si>
  <si>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</si>
  <si>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</si>
  <si>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</si>
  <si>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</si>
  <si>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</si>
  <si>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</si>
  <si>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</si>
  <si>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</si>
  <si>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</si>
  <si>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</si>
  <si>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</si>
  <si>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</si>
  <si>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</si>
  <si>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</si>
  <si>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</si>
  <si>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</si>
  <si>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</si>
  <si>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</si>
  <si>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</si>
  <si>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</si>
  <si>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</si>
  <si>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</si>
  <si>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</si>
  <si>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</si>
  <si>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LAGOÃO</t>
  </si>
  <si>
    <t>LAGOA DOS TRÊS CANTOS</t>
  </si>
  <si>
    <t>LAGOA VERMELHA</t>
  </si>
  <si>
    <t>LAJEADO</t>
  </si>
  <si>
    <t>LAJEADO DO BUGRE</t>
  </si>
  <si>
    <t>LAVRAS DO SUL</t>
  </si>
  <si>
    <t>LIBERATO SALZANO</t>
  </si>
  <si>
    <t>LINDOLFO COLLOR</t>
  </si>
  <si>
    <t>LINHA NOVA</t>
  </si>
  <si>
    <t>MACHADINHO</t>
  </si>
  <si>
    <t>MAÇAMBARÁ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</si>
  <si>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</si>
  <si>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</si>
  <si>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</si>
  <si>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</si>
  <si>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</si>
  <si>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</si>
  <si>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</si>
  <si>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</si>
  <si>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</si>
  <si>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</si>
  <si>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</si>
  <si>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</si>
  <si>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</si>
  <si>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</si>
  <si>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</si>
  <si>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</si>
  <si>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</si>
  <si>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</si>
  <si>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</si>
  <si>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</si>
  <si>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</si>
  <si>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</si>
  <si>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</si>
  <si>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</si>
  <si>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</si>
  <si>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</si>
  <si>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</si>
  <si>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</si>
  <si>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</si>
  <si>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</si>
  <si>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</si>
  <si>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</si>
  <si>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</si>
  <si>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</si>
  <si>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</si>
  <si>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</si>
  <si>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</si>
  <si>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</si>
  <si>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</si>
  <si>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</si>
  <si>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</si>
  <si>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</si>
  <si>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</si>
  <si>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</si>
  <si>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</si>
  <si>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CABRAIS</t>
  </si>
  <si>
    <t>NOVO HAMBURGO</t>
  </si>
  <si>
    <t>NOVO MACHADO</t>
  </si>
  <si>
    <t>NOVO TIRADENTES</t>
  </si>
  <si>
    <t>NOVO XINGU</t>
  </si>
  <si>
    <t>NOVO BARREIRO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</si>
  <si>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</si>
  <si>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</si>
  <si>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</si>
  <si>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</si>
  <si>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</si>
  <si>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</si>
  <si>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</si>
  <si>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</si>
  <si>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</si>
  <si>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</si>
  <si>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</si>
  <si>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</si>
  <si>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</si>
  <si>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</si>
  <si>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</si>
  <si>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</si>
  <si>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</si>
  <si>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</si>
  <si>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</si>
  <si>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</si>
  <si>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</si>
  <si>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</si>
  <si>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</si>
  <si>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</si>
  <si>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</si>
  <si>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</si>
  <si>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PINTO BANDEIRA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</si>
  <si>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</si>
  <si>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</si>
  <si>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</si>
  <si>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</si>
  <si>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</si>
  <si>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</si>
  <si>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</si>
  <si>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</si>
  <si>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</si>
  <si>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</si>
  <si>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</si>
  <si>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</si>
  <si>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</si>
  <si>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</si>
  <si>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</si>
  <si>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</si>
  <si>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</si>
  <si>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</si>
  <si>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</si>
  <si>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</si>
  <si>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</si>
  <si>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</si>
  <si>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</si>
  <si>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</si>
  <si>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</si>
  <si>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</si>
  <si>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</si>
  <si>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</si>
  <si>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</si>
  <si>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</si>
  <si>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</si>
  <si>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</si>
  <si>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</si>
  <si>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</si>
  <si>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</si>
  <si>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</si>
  <si>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</si>
  <si>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</si>
  <si>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</si>
  <si>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</si>
  <si>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</si>
  <si>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</si>
  <si>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</si>
  <si>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</si>
  <si>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</si>
  <si>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MARIA DO HERVAL</t>
  </si>
  <si>
    <t>SANTA MARGARIDA DO SUL</t>
  </si>
  <si>
    <t>SANTANA DA BOA VISTA</t>
  </si>
  <si>
    <t>SANT'ANA DO LIVRAMENTO</t>
  </si>
  <si>
    <t>SANTA ROSA</t>
  </si>
  <si>
    <t>SANTA TEREZA</t>
  </si>
  <si>
    <t>SANTA VITÓRIA DO PALMAR</t>
  </si>
  <si>
    <t>SANTIAGO</t>
  </si>
  <si>
    <t>SANTO ÂNGELO</t>
  </si>
  <si>
    <t>SANTO ANTÔNIO DO PALMA</t>
  </si>
  <si>
    <t>SANTO ANTÔNIO DA PATRULHA</t>
  </si>
  <si>
    <t>SANTO ANTÔNIO DAS MISSÕES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</si>
  <si>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</si>
  <si>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</si>
  <si>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</si>
  <si>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</si>
  <si>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</si>
  <si>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</si>
  <si>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</si>
  <si>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</si>
  <si>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</si>
  <si>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</si>
  <si>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</si>
  <si>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</si>
  <si>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</si>
  <si>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</si>
  <si>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</si>
  <si>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</si>
  <si>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</si>
  <si>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</si>
  <si>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</si>
  <si>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</si>
  <si>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</si>
  <si>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</si>
  <si>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</si>
  <si>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</si>
  <si>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</si>
  <si>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</si>
  <si>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</si>
  <si>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</si>
  <si>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</si>
  <si>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</si>
  <si>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</si>
  <si>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</si>
  <si>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</si>
  <si>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</si>
  <si>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</si>
  <si>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</si>
  <si>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</si>
  <si>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</si>
  <si>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</si>
  <si>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</si>
  <si>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</si>
  <si>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</si>
  <si>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</si>
  <si>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</si>
  <si>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</si>
  <si>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</si>
  <si>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</si>
  <si>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</si>
  <si>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</si>
  <si>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</si>
  <si>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</si>
  <si>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</si>
  <si>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</si>
  <si>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</si>
  <si>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</si>
  <si>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</si>
  <si>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</si>
  <si>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</si>
  <si>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</si>
  <si>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</si>
  <si>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</si>
  <si>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</si>
  <si>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</si>
  <si>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</si>
  <si>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</si>
  <si>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</si>
  <si>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</si>
  <si>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</si>
  <si>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</si>
  <si>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</si>
  <si>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</si>
  <si>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</si>
  <si>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</si>
  <si>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</si>
  <si>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</si>
  <si>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</si>
  <si>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</si>
  <si>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</si>
  <si>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</si>
  <si>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</si>
  <si>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</si>
  <si>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</si>
  <si>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</si>
  <si>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</si>
  <si>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</si>
  <si>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</si>
  <si>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</si>
  <si>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</si>
  <si>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</si>
  <si>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</si>
  <si>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VERDE</t>
  </si>
  <si>
    <t>VALE DO SOL</t>
  </si>
  <si>
    <t>VALE REAL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</si>
  <si>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</si>
  <si>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</si>
  <si>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</si>
  <si>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</si>
  <si>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</si>
  <si>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</si>
  <si>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</si>
  <si>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</si>
  <si>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</si>
  <si>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</si>
  <si>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</si>
  <si>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</si>
  <si>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</si>
  <si>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</si>
  <si>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</si>
  <si>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</si>
  <si>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</si>
  <si>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</si>
  <si>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</si>
  <si>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</si>
  <si>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</si>
  <si>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</si>
  <si>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</si>
  <si>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</si>
  <si>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</si>
  <si>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</si>
  <si>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</si>
  <si>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</si>
  <si>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</si>
  <si>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</si>
  <si>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</si>
  <si>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</si>
  <si>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</si>
  <si>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</si>
  <si>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</si>
  <si>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</si>
  <si>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</si>
  <si>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</si>
  <si>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</si>
  <si>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</si>
  <si>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</si>
  <si>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CAMBORIÚ</t>
  </si>
  <si>
    <t>BALNEÁRIO BARRA DO SUL</t>
  </si>
  <si>
    <t>BALNEÁRIO GAIVOTA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</si>
  <si>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</si>
  <si>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</si>
  <si>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</si>
  <si>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</si>
  <si>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</si>
  <si>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</si>
  <si>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</si>
  <si>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</si>
  <si>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BOMBINHAS</t>
  </si>
  <si>
    <t>BOM JARDIM DA SERRA</t>
  </si>
  <si>
    <t>BOM JESUS DO OESTE</t>
  </si>
  <si>
    <t>BOM RETIRO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</si>
  <si>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</si>
  <si>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</si>
  <si>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</si>
  <si>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</si>
  <si>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</si>
  <si>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</si>
  <si>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</si>
  <si>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</si>
  <si>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</si>
  <si>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CAPÃO ALTO</t>
  </si>
  <si>
    <t>CAMPO BELO DO SUL</t>
  </si>
  <si>
    <t>CAMPO ERÊ</t>
  </si>
  <si>
    <t>CAMPOS NOVOS</t>
  </si>
  <si>
    <t>CANELINHA</t>
  </si>
  <si>
    <t>CANOINHAS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</si>
  <si>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</si>
  <si>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</si>
  <si>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</si>
  <si>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</si>
  <si>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</si>
  <si>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</si>
  <si>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</si>
  <si>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</si>
  <si>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</si>
  <si>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</si>
  <si>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</si>
  <si>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</si>
  <si>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CORUPÁ</t>
  </si>
  <si>
    <t>CORREIA PINTO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</si>
  <si>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</si>
  <si>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</si>
  <si>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</si>
  <si>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</si>
  <si>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</si>
  <si>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</si>
  <si>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</si>
  <si>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</si>
  <si>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</si>
  <si>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</si>
  <si>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</si>
  <si>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</si>
  <si>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</si>
  <si>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</si>
  <si>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</si>
  <si>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</si>
  <si>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</si>
  <si>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</si>
  <si>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</si>
  <si>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</si>
  <si>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</si>
  <si>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</si>
  <si>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</si>
  <si>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</si>
  <si>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</si>
  <si>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</si>
  <si>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</si>
  <si>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</si>
  <si>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</si>
  <si>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</si>
  <si>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</si>
  <si>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</si>
  <si>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</si>
  <si>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</si>
  <si>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</si>
  <si>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</si>
  <si>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</si>
  <si>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</si>
  <si>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</si>
  <si>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</si>
  <si>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</si>
  <si>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</si>
  <si>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</si>
  <si>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</si>
  <si>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</si>
  <si>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</si>
  <si>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</si>
  <si>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</si>
  <si>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</si>
  <si>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</si>
  <si>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</si>
  <si>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</si>
  <si>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</si>
  <si>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</si>
  <si>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</si>
  <si>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</si>
  <si>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</si>
  <si>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</si>
  <si>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</si>
  <si>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</si>
  <si>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</si>
  <si>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</si>
  <si>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</si>
  <si>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</si>
  <si>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</si>
  <si>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</si>
  <si>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</si>
  <si>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</si>
  <si>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</si>
  <si>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</si>
  <si>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</si>
  <si>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</si>
  <si>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</si>
  <si>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</si>
  <si>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</si>
  <si>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</si>
  <si>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</si>
  <si>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</si>
  <si>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</si>
  <si>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</si>
  <si>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</si>
  <si>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</si>
  <si>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</si>
  <si>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</si>
  <si>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</si>
  <si>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</si>
  <si>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</si>
  <si>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</si>
  <si>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</si>
  <si>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</si>
  <si>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</si>
  <si>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</si>
  <si>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</si>
  <si>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</si>
  <si>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</si>
  <si>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</si>
  <si>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</si>
  <si>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</si>
  <si>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</si>
  <si>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</si>
  <si>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</si>
  <si>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</si>
  <si>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</si>
  <si>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</si>
  <si>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</si>
  <si>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</si>
  <si>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</si>
  <si>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</si>
  <si>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</si>
  <si>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PESCARIA BRAVA</t>
  </si>
  <si>
    <t>BALNEÁRIO PIÇARRAS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</si>
  <si>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</si>
  <si>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</si>
  <si>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</si>
  <si>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</si>
  <si>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</si>
  <si>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</si>
  <si>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</si>
  <si>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</si>
  <si>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</si>
  <si>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</si>
  <si>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</si>
  <si>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</si>
  <si>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</si>
  <si>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</si>
  <si>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</si>
  <si>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</si>
  <si>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</si>
  <si>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</si>
  <si>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</si>
  <si>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</si>
  <si>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</si>
  <si>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DOS CEDROS</t>
  </si>
  <si>
    <t>RIO DO SUL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</si>
  <si>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</si>
  <si>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</si>
  <si>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</si>
  <si>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</si>
  <si>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</si>
  <si>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</si>
  <si>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</si>
  <si>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</si>
  <si>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</si>
  <si>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</si>
  <si>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</si>
  <si>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</si>
  <si>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</si>
  <si>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</si>
  <si>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</si>
  <si>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BERNARDINO</t>
  </si>
  <si>
    <t>SÃO BENTO DO SUL</t>
  </si>
  <si>
    <t>SÃO BONIFÁCIO</t>
  </si>
  <si>
    <t>SÃO CARLOS</t>
  </si>
  <si>
    <t>SÃO CRISTOVÃO DO SUL</t>
  </si>
  <si>
    <t>SÃO FRANCISCO DO SUL</t>
  </si>
  <si>
    <t>SÃO JOÃO DO OESTE</t>
  </si>
  <si>
    <t>SÃO JOÃO DO ITAPERIÚ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</si>
  <si>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</si>
  <si>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</si>
  <si>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</si>
  <si>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</si>
  <si>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</si>
  <si>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</si>
  <si>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</si>
  <si>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</si>
  <si>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</si>
  <si>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</si>
  <si>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</si>
  <si>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</si>
  <si>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</si>
  <si>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</si>
  <si>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</si>
  <si>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</si>
  <si>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</si>
  <si>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</si>
  <si>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</si>
  <si>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</si>
  <si>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</si>
  <si>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</si>
  <si>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</si>
  <si>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</si>
  <si>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</si>
  <si>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</si>
  <si>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</si>
  <si>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</si>
  <si>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</si>
  <si>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</si>
  <si>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</si>
  <si>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</si>
  <si>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</si>
  <si>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</si>
  <si>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</si>
  <si>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</si>
  <si>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</si>
  <si>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</si>
  <si>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</si>
  <si>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</si>
  <si>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</si>
  <si>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</si>
  <si>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</si>
  <si>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</si>
  <si>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BALNEÁRIO RINCÃO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</si>
  <si>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</si>
  <si>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</si>
  <si>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</si>
  <si>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</si>
  <si>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</si>
  <si>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</si>
  <si>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</si>
  <si>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</si>
  <si>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</si>
  <si>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</si>
  <si>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</si>
  <si>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</si>
  <si>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</si>
  <si>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</si>
  <si>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</si>
  <si>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</si>
  <si>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</si>
  <si>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</si>
  <si>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</si>
  <si>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</si>
  <si>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</si>
  <si>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</si>
  <si>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</si>
  <si>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</si>
  <si>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</si>
  <si>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</si>
  <si>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</si>
  <si>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</si>
  <si>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</si>
  <si>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</si>
  <si>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</si>
  <si>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</si>
  <si>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</si>
  <si>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</si>
  <si>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</si>
  <si>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</si>
  <si>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</si>
  <si>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</si>
  <si>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</si>
  <si>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</si>
  <si>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</si>
  <si>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</si>
  <si>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</si>
  <si>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</si>
  <si>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</si>
  <si>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</si>
  <si>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</si>
  <si>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</si>
  <si>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</si>
  <si>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</si>
  <si>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</si>
  <si>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</si>
  <si>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</si>
  <si>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</si>
  <si>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</si>
  <si>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</si>
  <si>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</si>
  <si>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</si>
  <si>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</si>
  <si>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</si>
  <si>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</si>
  <si>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</si>
  <si>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</si>
  <si>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</si>
  <si>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</si>
  <si>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</si>
  <si>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</si>
  <si>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</si>
  <si>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</si>
  <si>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</si>
  <si>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</si>
  <si>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</si>
  <si>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</si>
  <si>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</si>
  <si>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</si>
  <si>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</si>
  <si>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</si>
  <si>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</si>
  <si>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</si>
  <si>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</si>
  <si>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</si>
  <si>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</si>
  <si>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</si>
  <si>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</si>
  <si>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</si>
  <si>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</si>
  <si>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</si>
  <si>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</si>
  <si>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</si>
  <si>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</si>
  <si>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</si>
  <si>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</si>
  <si>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</si>
  <si>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</si>
  <si>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</si>
  <si>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</si>
  <si>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</si>
  <si>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</si>
  <si>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</si>
  <si>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</si>
  <si>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</si>
  <si>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</si>
  <si>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</si>
  <si>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</si>
  <si>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</si>
  <si>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</si>
  <si>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</si>
  <si>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</si>
  <si>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</si>
  <si>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</si>
  <si>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</si>
  <si>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</si>
  <si>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</si>
  <si>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</si>
  <si>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</si>
  <si>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</si>
  <si>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</si>
  <si>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</si>
  <si>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</si>
  <si>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</si>
  <si>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</si>
  <si>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</si>
  <si>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</si>
  <si>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</si>
  <si>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</si>
  <si>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</si>
  <si>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</si>
  <si>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</si>
  <si>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</si>
  <si>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</si>
  <si>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</si>
  <si>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</si>
  <si>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</si>
  <si>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</si>
  <si>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</si>
  <si>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</si>
  <si>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</si>
  <si>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</si>
  <si>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</si>
  <si>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</si>
  <si>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</si>
  <si>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</si>
  <si>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</si>
  <si>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</si>
  <si>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</si>
  <si>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</si>
  <si>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</si>
  <si>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</si>
  <si>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</si>
  <si>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</si>
  <si>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</si>
  <si>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</si>
  <si>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</si>
  <si>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</si>
  <si>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</si>
  <si>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</si>
  <si>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</si>
  <si>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</si>
  <si>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</si>
  <si>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</si>
  <si>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</si>
  <si>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</si>
  <si>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</si>
  <si>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</si>
  <si>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</si>
  <si>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</si>
  <si>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</si>
  <si>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</si>
  <si>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</si>
  <si>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</si>
  <si>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</si>
  <si>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</si>
  <si>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</si>
  <si>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</si>
  <si>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</si>
  <si>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</si>
  <si>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</si>
  <si>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</si>
  <si>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</si>
  <si>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</si>
  <si>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</si>
  <si>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</si>
  <si>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</si>
  <si>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</si>
  <si>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</si>
  <si>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</si>
  <si>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</si>
  <si>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</si>
  <si>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</si>
  <si>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</si>
  <si>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</si>
  <si>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</si>
  <si>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</si>
  <si>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</si>
  <si>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</si>
  <si>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</si>
  <si>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</si>
  <si>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</si>
  <si>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</si>
  <si>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</si>
  <si>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</si>
  <si>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</si>
  <si>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</si>
  <si>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</si>
  <si>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</si>
  <si>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</si>
  <si>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</si>
  <si>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</si>
  <si>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</si>
  <si>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</si>
  <si>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</si>
  <si>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</si>
  <si>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</si>
  <si>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</si>
  <si>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</si>
  <si>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</si>
  <si>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</si>
  <si>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</si>
  <si>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</si>
  <si>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</si>
  <si>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</si>
  <si>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</si>
  <si>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</si>
  <si>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 DAS ARTES</t>
  </si>
  <si>
    <t>EMBU-GUAÇU</t>
  </si>
  <si>
    <t>EMILIANÓPOLIS</t>
  </si>
  <si>
    <t>ENGENHEIRO COELHO</t>
  </si>
  <si>
    <t>ESPÍRITO SANTO DO PINHAL</t>
  </si>
  <si>
    <t>ESPÍRITO SANTO DO TURVO</t>
  </si>
  <si>
    <t>ESTRELA D'OESTE</t>
  </si>
  <si>
    <t>EUCLIDES DA CUNHA PAULISTA</t>
  </si>
  <si>
    <t>FARTURA</t>
  </si>
  <si>
    <t>FERNANDÓPOLIS</t>
  </si>
  <si>
    <t>FERNANDO PRESTES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</si>
  <si>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</si>
  <si>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</si>
  <si>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</si>
  <si>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</si>
  <si>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</si>
  <si>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</si>
  <si>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</si>
  <si>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</si>
  <si>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</si>
  <si>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</si>
  <si>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</si>
  <si>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</si>
  <si>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</si>
  <si>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</si>
  <si>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</si>
  <si>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</si>
  <si>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</si>
  <si>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</si>
  <si>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</si>
  <si>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</si>
  <si>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</si>
  <si>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</si>
  <si>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</si>
  <si>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</si>
  <si>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</si>
  <si>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</si>
  <si>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</si>
  <si>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</si>
  <si>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</si>
  <si>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</si>
  <si>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</si>
  <si>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</si>
  <si>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</si>
  <si>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</si>
  <si>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</si>
  <si>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</si>
  <si>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</si>
  <si>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</si>
  <si>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</si>
  <si>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</si>
  <si>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</si>
  <si>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</si>
  <si>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</si>
  <si>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</si>
  <si>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</si>
  <si>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</si>
  <si>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</si>
  <si>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</si>
  <si>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</si>
  <si>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</si>
  <si>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</si>
  <si>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ILHABELA</t>
  </si>
  <si>
    <t>ILHA COMPRIDA</t>
  </si>
  <si>
    <t>ILHA SOLTEIRA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</si>
  <si>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</si>
  <si>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</si>
  <si>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</si>
  <si>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</si>
  <si>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</si>
  <si>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</si>
  <si>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</si>
  <si>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</si>
  <si>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</si>
  <si>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</si>
  <si>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</si>
  <si>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</si>
  <si>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</si>
  <si>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</si>
  <si>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</si>
  <si>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</si>
  <si>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</si>
  <si>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</si>
  <si>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</si>
  <si>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</si>
  <si>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</si>
  <si>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</si>
  <si>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</si>
  <si>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</si>
  <si>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</si>
  <si>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</si>
  <si>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</si>
  <si>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</si>
  <si>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</si>
  <si>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</si>
  <si>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</si>
  <si>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</si>
  <si>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</si>
  <si>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</si>
  <si>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</si>
  <si>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</si>
  <si>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</si>
  <si>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</si>
  <si>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</si>
  <si>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</si>
  <si>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</si>
  <si>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</si>
  <si>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</si>
  <si>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</si>
  <si>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</si>
  <si>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</si>
  <si>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</si>
  <si>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</si>
  <si>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</si>
  <si>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</si>
  <si>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</si>
  <si>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</si>
  <si>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</si>
  <si>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</si>
  <si>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</si>
  <si>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</si>
  <si>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</si>
  <si>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</si>
  <si>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</si>
  <si>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</si>
  <si>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</si>
  <si>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</si>
  <si>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</si>
  <si>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</si>
  <si>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</si>
  <si>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</si>
  <si>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</si>
  <si>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</si>
  <si>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</si>
  <si>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</si>
  <si>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</si>
  <si>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</si>
  <si>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</si>
  <si>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</si>
  <si>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</si>
  <si>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</si>
  <si>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</si>
  <si>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</si>
  <si>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</si>
  <si>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</si>
  <si>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</si>
  <si>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</si>
  <si>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</si>
  <si>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</si>
  <si>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</si>
  <si>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</si>
  <si>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</si>
  <si>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</si>
  <si>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</si>
  <si>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</si>
  <si>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</si>
  <si>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</si>
  <si>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</si>
  <si>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</si>
  <si>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</si>
  <si>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</si>
  <si>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</si>
  <si>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MIRACATU</t>
  </si>
  <si>
    <t>MIRA ESTRELA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</si>
  <si>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</si>
  <si>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</si>
  <si>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</si>
  <si>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</si>
  <si>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</si>
  <si>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</si>
  <si>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</si>
  <si>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MOGI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</si>
  <si>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</si>
  <si>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</si>
  <si>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</si>
  <si>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</si>
  <si>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</si>
  <si>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</si>
  <si>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</si>
  <si>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MONTEIRO LOBATO</t>
  </si>
  <si>
    <t>MONTE MOR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</si>
  <si>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</si>
  <si>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</si>
  <si>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</si>
  <si>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</si>
  <si>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</si>
  <si>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</si>
  <si>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</si>
  <si>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</si>
  <si>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</si>
  <si>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</si>
  <si>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</si>
  <si>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</si>
  <si>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</si>
  <si>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</si>
  <si>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</si>
  <si>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</si>
  <si>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</si>
  <si>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</si>
  <si>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</si>
  <si>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NOVAIS</t>
  </si>
  <si>
    <t>NOVA LUZITÂNIA</t>
  </si>
  <si>
    <t>NOVA ODESSA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</si>
  <si>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</si>
  <si>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</si>
  <si>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</si>
  <si>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</si>
  <si>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</si>
  <si>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</si>
  <si>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</si>
  <si>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</si>
  <si>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</si>
  <si>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</si>
  <si>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</si>
  <si>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</si>
  <si>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</si>
  <si>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</si>
  <si>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</si>
  <si>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</si>
  <si>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</si>
  <si>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</si>
  <si>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</si>
  <si>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</si>
  <si>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</si>
  <si>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</si>
  <si>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</si>
  <si>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</si>
  <si>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</si>
  <si>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</si>
  <si>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</si>
  <si>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</si>
  <si>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</si>
  <si>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</si>
  <si>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</si>
  <si>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</si>
  <si>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</si>
  <si>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</si>
  <si>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</si>
  <si>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</si>
  <si>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</si>
  <si>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</si>
  <si>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</si>
  <si>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</si>
  <si>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</si>
  <si>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</si>
  <si>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</si>
  <si>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</si>
  <si>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</si>
  <si>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</si>
  <si>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</si>
  <si>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</si>
  <si>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</si>
  <si>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</si>
  <si>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</si>
  <si>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</si>
  <si>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</si>
  <si>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</si>
  <si>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</si>
  <si>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</si>
  <si>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</si>
  <si>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</si>
  <si>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</si>
  <si>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</si>
  <si>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</si>
  <si>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</si>
  <si>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</si>
  <si>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</si>
  <si>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</si>
  <si>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</si>
  <si>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</si>
  <si>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</si>
  <si>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</si>
  <si>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</si>
  <si>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</si>
  <si>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</si>
  <si>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</si>
  <si>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</si>
  <si>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</si>
  <si>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</si>
  <si>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</si>
  <si>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</si>
  <si>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</si>
  <si>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</si>
  <si>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</si>
  <si>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</si>
  <si>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</si>
  <si>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</si>
  <si>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</si>
  <si>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</si>
  <si>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</si>
  <si>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</si>
  <si>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</si>
  <si>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</si>
  <si>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</si>
  <si>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</si>
  <si>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</si>
  <si>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</si>
  <si>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</si>
  <si>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</si>
  <si>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</si>
  <si>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</si>
  <si>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</si>
  <si>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</si>
  <si>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RIVERSUL</t>
  </si>
  <si>
    <t>RIFAINA</t>
  </si>
  <si>
    <t>RINCÃO</t>
  </si>
  <si>
    <t>RINÓPOLIS</t>
  </si>
  <si>
    <t>RIO DAS PEDRAS</t>
  </si>
  <si>
    <t>RIO GRANDE DA SERRA</t>
  </si>
  <si>
    <t>RIOLÂNDIA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</si>
  <si>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</si>
  <si>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</si>
  <si>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</si>
  <si>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</si>
  <si>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</si>
  <si>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</si>
  <si>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</si>
  <si>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</si>
  <si>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</si>
  <si>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</si>
  <si>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</si>
  <si>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</si>
  <si>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</si>
  <si>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</si>
  <si>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</si>
  <si>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</si>
  <si>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</si>
  <si>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</si>
  <si>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</si>
  <si>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</si>
  <si>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</si>
  <si>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</si>
  <si>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</si>
  <si>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</si>
  <si>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</si>
  <si>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</si>
  <si>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</si>
  <si>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</si>
  <si>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SANTANA DA PONTE PENSA</t>
  </si>
  <si>
    <t>SANTANA DE PARNAÍBA</t>
  </si>
  <si>
    <t>SANTA RITA D'OESTE</t>
  </si>
  <si>
    <t>SANTA RITA DO PASSA QUATRO</t>
  </si>
  <si>
    <t>SANTA ROSA DE VITERBO</t>
  </si>
  <si>
    <t>SANTA SALETE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</si>
  <si>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</si>
  <si>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</si>
  <si>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</si>
  <si>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</si>
  <si>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</si>
  <si>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</si>
  <si>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</si>
  <si>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</si>
  <si>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</si>
  <si>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</si>
  <si>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</si>
  <si>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</si>
  <si>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</si>
  <si>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</si>
  <si>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</si>
  <si>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</si>
  <si>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</si>
  <si>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</si>
  <si>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</si>
  <si>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</si>
  <si>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</si>
  <si>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</si>
  <si>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</si>
  <si>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</si>
  <si>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</si>
  <si>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</si>
  <si>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</si>
  <si>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</si>
  <si>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</si>
  <si>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</si>
  <si>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</si>
  <si>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</si>
  <si>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</si>
  <si>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</si>
  <si>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SERRANA</t>
  </si>
  <si>
    <t>SERRA NEGRA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</si>
  <si>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</si>
  <si>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</si>
  <si>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</si>
  <si>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</si>
  <si>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</si>
  <si>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</si>
  <si>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</si>
  <si>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SUZANO</t>
  </si>
  <si>
    <t>SUZANÁPOLIS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</si>
  <si>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</si>
  <si>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</si>
  <si>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</si>
  <si>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</si>
  <si>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</si>
  <si>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</si>
  <si>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</si>
  <si>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</si>
  <si>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</si>
  <si>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</si>
  <si>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</si>
  <si>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</si>
  <si>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</si>
  <si>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</si>
  <si>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</si>
  <si>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</si>
  <si>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</si>
  <si>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</si>
  <si>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</si>
  <si>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</si>
  <si>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</si>
  <si>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</si>
  <si>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</si>
  <si>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</si>
  <si>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</si>
  <si>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</si>
  <si>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</si>
  <si>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</si>
  <si>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</si>
  <si>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</si>
  <si>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</si>
  <si>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</si>
  <si>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</si>
  <si>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</si>
  <si>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</si>
  <si>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</si>
  <si>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</si>
  <si>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</si>
  <si>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</si>
  <si>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</si>
  <si>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</si>
  <si>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</si>
  <si>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</si>
  <si>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</si>
  <si>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</si>
  <si>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</si>
  <si>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</si>
  <si>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</si>
  <si>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</si>
  <si>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</si>
  <si>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CHAVANTES</t>
  </si>
  <si>
    <t>ESTIVA GERBI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</si>
  <si>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</si>
  <si>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</si>
  <si>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</si>
  <si>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</si>
  <si>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</si>
  <si>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</si>
  <si>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</si>
  <si>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</si>
  <si>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</si>
  <si>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</si>
  <si>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</si>
  <si>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</si>
  <si>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</si>
  <si>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</si>
  <si>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</si>
  <si>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</si>
  <si>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</si>
  <si>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</si>
  <si>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</si>
  <si>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</si>
  <si>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</si>
  <si>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</si>
  <si>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</si>
  <si>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</si>
  <si>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</si>
  <si>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</si>
  <si>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</si>
  <si>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</si>
  <si>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</si>
  <si>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</si>
  <si>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DE AREIA</t>
  </si>
  <si>
    <t>CHAPADA DA NATIVIDADE</t>
  </si>
  <si>
    <t>COLINAS DO TOCANTINS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</si>
  <si>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</si>
  <si>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</si>
  <si>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</si>
  <si>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</si>
  <si>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</si>
  <si>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</si>
  <si>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</si>
  <si>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</si>
  <si>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</si>
  <si>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</si>
  <si>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</si>
  <si>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</si>
  <si>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</si>
  <si>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</si>
  <si>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</si>
  <si>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</si>
  <si>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</si>
  <si>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</si>
  <si>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</si>
  <si>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</si>
  <si>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</si>
  <si>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</si>
  <si>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</si>
  <si>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</si>
  <si>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</si>
  <si>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</si>
  <si>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</si>
  <si>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</si>
  <si>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</si>
  <si>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</si>
  <si>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</si>
  <si>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</si>
  <si>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</si>
  <si>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</si>
  <si>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</si>
  <si>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PALMEIRAS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</si>
  <si>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</si>
  <si>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</si>
  <si>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</si>
  <si>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</si>
  <si>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</si>
  <si>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</si>
  <si>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</si>
  <si>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PALMEIRÓPOLIS</t>
  </si>
  <si>
    <t>PARAÍSO DO TOCANTINS</t>
  </si>
  <si>
    <t>PARANÃ</t>
  </si>
  <si>
    <t>PEDRO AFONSO</t>
  </si>
  <si>
    <t>PEIXE</t>
  </si>
  <si>
    <t>PEQUIZEIRO</t>
  </si>
  <si>
    <t>COLMÉIA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</si>
  <si>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</si>
  <si>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</si>
  <si>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</si>
  <si>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</si>
  <si>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</si>
  <si>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</si>
  <si>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</si>
  <si>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</si>
  <si>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</si>
  <si>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</si>
  <si>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</si>
  <si>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</si>
  <si>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</si>
  <si>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</si>
  <si>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</si>
  <si>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</si>
  <si>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</si>
  <si>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</si>
  <si>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</si>
  <si>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</si>
  <si>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</si>
  <si>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</si>
  <si>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</si>
  <si>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</si>
  <si>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</si>
  <si>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</si>
  <si>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</si>
  <si>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</si>
  <si>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</si>
  <si>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</si>
  <si>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</si>
  <si>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</si>
  <si>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</si>
  <si>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</si>
  <si>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</si>
  <si>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</si>
  <si>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</si>
  <si>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</si>
  <si>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</si>
  <si>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5.570 municípios</t>
  </si>
  <si>
    <t>Código IBGE</t>
  </si>
  <si>
    <t>Mais Médicos com coparticipação</t>
  </si>
  <si>
    <t>I</t>
  </si>
  <si>
    <t>II</t>
  </si>
  <si>
    <t>MUNICIPIO</t>
  </si>
  <si>
    <t>CNES</t>
  </si>
  <si>
    <t>TIPO DO CEO</t>
  </si>
  <si>
    <t>Repasse da Certificação do 2º Ciclo</t>
  </si>
  <si>
    <t>Olho D'Água das Flores</t>
  </si>
  <si>
    <t>Dias D'Ávila</t>
  </si>
  <si>
    <t>Pontes E Lacerda</t>
  </si>
  <si>
    <t>Santa Isabel do Pará</t>
  </si>
  <si>
    <t>Pedro Ii</t>
  </si>
  <si>
    <t>Embu</t>
  </si>
  <si>
    <t>Moji Mirim</t>
  </si>
  <si>
    <t>Santa Bárbara D'Oeste</t>
  </si>
  <si>
    <t>PMAQ CEO (Portaria 307 de 2020)</t>
  </si>
  <si>
    <t xml:space="preserve"> eCR</t>
  </si>
  <si>
    <t>eSFR</t>
  </si>
  <si>
    <t>IAF</t>
  </si>
  <si>
    <t>eAPP</t>
  </si>
  <si>
    <t>UBSF</t>
  </si>
  <si>
    <t>Adolescentes Privados de Liberdade</t>
  </si>
  <si>
    <t>Residência uni e multiprofissional</t>
  </si>
  <si>
    <t>PSE</t>
  </si>
  <si>
    <t>Microscopistas</t>
  </si>
  <si>
    <t>ACS sem vínculo</t>
  </si>
  <si>
    <t>Os valores de referência são os mesmos do modelo de financiamento vigente no Previne Brasil. Para conhecer a planilha de financiamento disponível nos relatórios do e-gestor dispõe desta informação para competências anteriores</t>
  </si>
  <si>
    <t>nº LRPD FAIXA IV (150)</t>
  </si>
  <si>
    <t>nº LRPD FAIXA III (120)</t>
  </si>
  <si>
    <t>nº LRPD FAIXA II (80)</t>
  </si>
  <si>
    <t>nº LRPD FAIXA I (50)</t>
  </si>
  <si>
    <t>Valor LRPD (FX I, II, III OU IV)</t>
  </si>
  <si>
    <r>
      <t xml:space="preserve">INCENTIVO FINANCEIRO DA APS - COMPONENTE PER CAPITA DE BASE POPULACIONA (R$ 5,95 X POP IBGE) </t>
    </r>
    <r>
      <rPr>
        <b/>
        <sz val="14"/>
        <color rgb="FFFF0000"/>
        <rFont val="Calibri"/>
        <family val="2"/>
        <scheme val="minor"/>
      </rPr>
      <t xml:space="preserve">OU </t>
    </r>
    <r>
      <rPr>
        <b/>
        <sz val="14"/>
        <color theme="1"/>
        <rFont val="Calibri"/>
        <family val="2"/>
        <scheme val="minor"/>
      </rPr>
      <t>INCENTIVO FINANCEIRO DA APS - MANUTENÇÃO DE PAGAMENTO DE VALOR NOMINAL COM BASE EM EXERCÍCIO ANTERIOR (PORTARIA 3.732/2024 - ANEXO II)</t>
    </r>
  </si>
  <si>
    <t>Desenvolvido por: Márcia Morais - instagram: @regulacaodeaaz - junho/2024
A reprodução deste material deve respeitar os direitos autorais. Qualquer utilização, cópia ou distribuição sem a devida atribuição ao autor é proibida. Este material foi desenvolvido por Márcia Morais e deve ser creditado apropriadamente em qualquer reprodução ou uso.</t>
  </si>
  <si>
    <t>Registro do Financiamento do Novo Modelo de Financiamento do Piso da Atenção Primária no FNS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</si>
</sst>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162937"/>
      <name val="Arial"/>
      <family val="2"/>
    </font>
    <font>
      <sz val="8"/>
      <color rgb="FF162937"/>
      <name val="Arial"/>
      <family val="2"/>
    </font>
    <font>
      <sz val="8"/>
      <color rgb="FF162937"/>
      <name val="Arial"/>
      <family val="2"/>
    </font>
    <font>
      <b/>
      <sz val="6"/>
      <color rgb="FF000000"/>
      <name val="Arial"/>
      <family val="2"/>
    </font>
    <font>
      <sz val="7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4"/>
      <color rgb="FF444444"/>
      <name val="Arial"/>
      <family val="2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000000"/>
      <name val="Arial"/>
      <family val="2"/>
    </font>
    <font>
      <b/>
      <sz val="28"/>
      <color theme="4"/>
      <name val="Calibri"/>
      <family val="2"/>
      <scheme val="minor"/>
    </font>
    <font>
      <sz val="9"/>
      <color rgb="FF44444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16161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 style="medium">
        <color rgb="FF161619"/>
      </right>
      <top style="medium">
        <color rgb="FF999999"/>
      </top>
      <bottom style="medium">
        <color rgb="FF999999"/>
      </bottom>
      <diagonal/>
    </border>
    <border>
      <left style="medium">
        <color rgb="FF161619"/>
      </left>
      <right style="medium">
        <color rgb="FF999999"/>
      </right>
      <top style="medium">
        <color rgb="FF999999"/>
      </top>
      <bottom style="medium">
        <color rgb="FF161619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161619"/>
      </bottom>
      <diagonal/>
    </border>
    <border>
      <left style="medium">
        <color rgb="FF999999"/>
      </left>
      <right style="medium">
        <color rgb="FF161619"/>
      </right>
      <top style="medium">
        <color rgb="FF999999"/>
      </top>
      <bottom style="medium">
        <color rgb="FF161619"/>
      </bottom>
      <diagonal/>
    </border>
    <border>
      <left style="medium">
        <color rgb="FF999999"/>
      </left>
      <right/>
      <top style="medium">
        <color rgb="FF999999"/>
      </top>
      <bottom style="medium">
        <color rgb="FF999999"/>
      </bottom>
      <diagonal/>
    </border>
    <border>
      <left/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/>
      <right/>
      <top style="medium">
        <color rgb="FF999999"/>
      </top>
      <bottom style="medium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999999"/>
      </left>
      <right style="thin">
        <color rgb="FF000000"/>
      </right>
      <top style="thin">
        <color rgb="FF999999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999999"/>
      </top>
      <bottom style="thin">
        <color rgb="FF000000"/>
      </bottom>
      <diagonal/>
    </border>
    <border>
      <left style="thin">
        <color rgb="FF000000"/>
      </left>
      <right style="thin">
        <color rgb="FF999999"/>
      </right>
      <top style="thin">
        <color rgb="FF999999"/>
      </top>
      <bottom style="thin">
        <color rgb="FF000000"/>
      </bottom>
      <diagonal/>
    </border>
    <border>
      <left style="thin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 style="thin">
        <color rgb="FF999999"/>
      </right>
      <top style="medium">
        <color rgb="FF999999"/>
      </top>
      <bottom style="medium">
        <color rgb="FF99999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0" fillId="6" borderId="0" xfId="0" applyFill="1"/>
    <xf numFmtId="0" fontId="3" fillId="6" borderId="5" xfId="0" applyFont="1" applyFill="1" applyBorder="1" applyAlignment="1">
      <alignment horizontal="left" vertical="center" wrapText="1"/>
    </xf>
    <xf numFmtId="8" fontId="3" fillId="6" borderId="5" xfId="0" applyNumberFormat="1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 wrapText="1"/>
    </xf>
    <xf numFmtId="8" fontId="3" fillId="6" borderId="7" xfId="0" applyNumberFormat="1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left" vertical="center" wrapText="1"/>
    </xf>
    <xf numFmtId="8" fontId="3" fillId="6" borderId="9" xfId="0" applyNumberFormat="1" applyFont="1" applyFill="1" applyBorder="1" applyAlignment="1">
      <alignment horizontal="left" vertical="center" wrapText="1"/>
    </xf>
    <xf numFmtId="8" fontId="3" fillId="6" borderId="10" xfId="0" applyNumberFormat="1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3" fontId="4" fillId="6" borderId="5" xfId="0" applyNumberFormat="1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justify" vertical="center" wrapText="1"/>
    </xf>
    <xf numFmtId="4" fontId="6" fillId="0" borderId="21" xfId="0" applyNumberFormat="1" applyFont="1" applyBorder="1" applyAlignment="1">
      <alignment horizontal="right" vertical="center" wrapText="1"/>
    </xf>
    <xf numFmtId="0" fontId="6" fillId="0" borderId="21" xfId="0" applyFont="1" applyBorder="1" applyAlignment="1">
      <alignment horizontal="right" vertical="center" wrapText="1"/>
    </xf>
    <xf numFmtId="0" fontId="7" fillId="4" borderId="1" xfId="0" applyFont="1" applyFill="1" applyBorder="1"/>
    <xf numFmtId="0" fontId="9" fillId="0" borderId="0" xfId="0" applyFo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4" fontId="8" fillId="0" borderId="0" xfId="0" applyNumberFormat="1" applyFont="1"/>
    <xf numFmtId="3" fontId="9" fillId="0" borderId="1" xfId="0" applyNumberFormat="1" applyFont="1" applyBorder="1" applyAlignment="1">
      <alignment horizontal="center"/>
    </xf>
    <xf numFmtId="44" fontId="9" fillId="0" borderId="0" xfId="1" applyFont="1"/>
    <xf numFmtId="44" fontId="9" fillId="0" borderId="0" xfId="0" applyNumberFormat="1" applyFont="1"/>
    <xf numFmtId="0" fontId="7" fillId="2" borderId="1" xfId="0" applyFont="1" applyFill="1" applyBorder="1"/>
    <xf numFmtId="0" fontId="7" fillId="5" borderId="1" xfId="0" applyFont="1" applyFill="1" applyBorder="1"/>
    <xf numFmtId="0" fontId="7" fillId="5" borderId="1" xfId="0" applyFont="1" applyFill="1" applyBorder="1" applyAlignment="1">
      <alignment horizontal="center"/>
    </xf>
    <xf numFmtId="44" fontId="9" fillId="5" borderId="1" xfId="1" applyFont="1" applyFill="1" applyBorder="1"/>
    <xf numFmtId="44" fontId="9" fillId="5" borderId="1" xfId="0" applyNumberFormat="1" applyFont="1" applyFill="1" applyBorder="1"/>
    <xf numFmtId="0" fontId="7" fillId="5" borderId="2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44" fontId="9" fillId="4" borderId="1" xfId="0" applyNumberFormat="1" applyFont="1" applyFill="1" applyBorder="1"/>
    <xf numFmtId="0" fontId="7" fillId="3" borderId="1" xfId="0" applyFont="1" applyFill="1" applyBorder="1" applyAlignment="1">
      <alignment horizontal="center"/>
    </xf>
    <xf numFmtId="44" fontId="9" fillId="5" borderId="1" xfId="1" applyFont="1" applyFill="1" applyBorder="1" applyAlignment="1"/>
    <xf numFmtId="44" fontId="9" fillId="5" borderId="2" xfId="1" applyFont="1" applyFill="1" applyBorder="1"/>
    <xf numFmtId="44" fontId="9" fillId="3" borderId="1" xfId="1" applyFont="1" applyFill="1" applyBorder="1" applyAlignment="1"/>
    <xf numFmtId="44" fontId="9" fillId="5" borderId="4" xfId="1" applyFont="1" applyFill="1" applyBorder="1" applyAlignment="1"/>
    <xf numFmtId="0" fontId="7" fillId="2" borderId="1" xfId="0" applyFont="1" applyFill="1" applyBorder="1" applyAlignment="1">
      <alignment wrapText="1"/>
    </xf>
    <xf numFmtId="0" fontId="7" fillId="5" borderId="2" xfId="0" applyFont="1" applyFill="1" applyBorder="1"/>
    <xf numFmtId="44" fontId="9" fillId="3" borderId="1" xfId="1" applyFont="1" applyFill="1" applyBorder="1"/>
    <xf numFmtId="0" fontId="7" fillId="5" borderId="2" xfId="0" applyFont="1" applyFill="1" applyBorder="1" applyAlignment="1">
      <alignment wrapText="1"/>
    </xf>
    <xf numFmtId="164" fontId="9" fillId="5" borderId="1" xfId="1" applyNumberFormat="1" applyFont="1" applyFill="1" applyBorder="1"/>
    <xf numFmtId="4" fontId="11" fillId="0" borderId="0" xfId="0" applyNumberFormat="1" applyFont="1"/>
    <xf numFmtId="4" fontId="8" fillId="6" borderId="0" xfId="0" applyNumberFormat="1" applyFont="1" applyFill="1" applyAlignment="1">
      <alignment horizontal="right" vertical="center" wrapText="1"/>
    </xf>
    <xf numFmtId="8" fontId="11" fillId="0" borderId="0" xfId="0" applyNumberFormat="1" applyFont="1"/>
    <xf numFmtId="4" fontId="9" fillId="0" borderId="0" xfId="0" applyNumberFormat="1" applyFont="1"/>
    <xf numFmtId="8" fontId="9" fillId="0" borderId="0" xfId="0" applyNumberFormat="1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14" xfId="0" applyFont="1" applyBorder="1" applyAlignment="1" applyProtection="1">
      <alignment horizontal="center"/>
      <protection locked="0"/>
    </xf>
    <xf numFmtId="44" fontId="9" fillId="4" borderId="15" xfId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44" fontId="7" fillId="4" borderId="1" xfId="1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left" vertical="center" wrapText="1"/>
    </xf>
    <xf numFmtId="0" fontId="4" fillId="6" borderId="12" xfId="0" applyFont="1" applyFill="1" applyBorder="1" applyAlignment="1">
      <alignment horizontal="left" vertical="center" wrapText="1"/>
    </xf>
    <xf numFmtId="0" fontId="4" fillId="6" borderId="13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Protection="1"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regulacaodeaaz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regulacaonosus.com.br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1515534</xdr:colOff>
      <xdr:row>1</xdr:row>
      <xdr:rowOff>33867</xdr:rowOff>
    </xdr:from>
    <xdr:to>
      <xdr:col>5</xdr:col>
      <xdr:colOff>1485103</xdr:colOff>
      <xdr:row>1</xdr:row>
      <xdr:rowOff>1092200</xdr:rowOff>
    </xdr:to>
    <xdr:pic>
      <xdr:nvPicPr>
        <xdr:cNvPr id="2" name="Imagem 1" descr="C:\Users\Dell\Downloads\regulacaonosus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5867" y="220134"/>
          <a:ext cx="1561303" cy="1058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317500</xdr:colOff>
      <xdr:row>3</xdr:row>
      <xdr:rowOff>108464</xdr:rowOff>
    </xdr:from>
    <xdr:to>
      <xdr:col>3</xdr:col>
      <xdr:colOff>1473199</xdr:colOff>
      <xdr:row>9</xdr:row>
      <xdr:rowOff>25399</xdr:rowOff>
    </xdr:to>
    <xdr:pic>
      <xdr:nvPicPr>
        <xdr:cNvPr id="8" name="Imagem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DDC91DE-14E8-DC92-E1F9-97B1820ABC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26" t="28499" r="35115" b="27226"/>
        <a:stretch/>
      </xdr:blipFill>
      <xdr:spPr>
        <a:xfrm>
          <a:off x="5803900" y="1594364"/>
          <a:ext cx="1155699" cy="1313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87"/>
  <sheetViews>
    <sheetView showGridLines="0" tabSelected="1" zoomScale="130" zoomScaleNormal="130" workbookViewId="0">
      <selection activeCell="C38" sqref="C38:F54"/>
    </sheetView>
  </sheetViews>
  <sheetFormatPr defaultRowHeight="15" x14ac:dyDescent="0.25"/>
  <cols>
    <col min="1" max="1" width="2.85546875" customWidth="1"/>
    <col min="2" max="2" width="56.140625" customWidth="1"/>
    <col min="3" max="4" width="23.140625" customWidth="1"/>
    <col min="5" max="6" width="22.85546875" customWidth="1"/>
    <col min="7" max="7" width="14.28515625" bestFit="1" customWidth="1"/>
    <col min="8" max="8" width="13.28515625" bestFit="1" customWidth="1"/>
    <col min="9" max="9" width="14.140625" customWidth="1"/>
  </cols>
  <sheetData>
    <row r="1" spans="2:7" x14ac:dyDescent="0.25">
      <c r="B1" s="71"/>
      <c r="C1" s="71"/>
      <c r="D1" s="71"/>
      <c r="E1" s="71"/>
      <c r="F1" s="71"/>
    </row>
    <row r="2" spans="2:7" ht="87.6" customHeight="1" x14ac:dyDescent="0.25">
      <c r="B2" s="81" t="s">
        <v>10722</v>
      </c>
      <c r="C2" s="81"/>
      <c r="D2" s="81"/>
      <c r="E2" s="81"/>
    </row>
    <row r="5" spans="2:7" s="24" customFormat="1" ht="18.75" x14ac:dyDescent="0.3">
      <c r="B5" s="23" t="s">
        <v>10687</v>
      </c>
      <c r="C5" s="82"/>
    </row>
    <row r="6" spans="2:7" s="24" customFormat="1" ht="18.75" x14ac:dyDescent="0.3">
      <c r="B6" s="23" t="s">
        <v>6</v>
      </c>
      <c r="C6" s="25" t="e">
        <f>VLOOKUP($C$5,IED!C4:D5573,2,FALSE)</f>
        <v>#N/A</v>
      </c>
    </row>
    <row r="7" spans="2:7" s="24" customFormat="1" ht="18.75" x14ac:dyDescent="0.3">
      <c r="B7" s="23" t="s">
        <v>4</v>
      </c>
      <c r="C7" s="25" t="e">
        <f>VLOOKUP(C5,IED!C4:H5573,6,FALSE)</f>
        <v>#N/A</v>
      </c>
    </row>
    <row r="8" spans="2:7" s="24" customFormat="1" ht="18.75" x14ac:dyDescent="0.3">
      <c r="B8" s="23" t="s">
        <v>16</v>
      </c>
      <c r="C8" s="26" t="s">
        <v>18</v>
      </c>
      <c r="E8" s="27"/>
    </row>
    <row r="9" spans="2:7" s="24" customFormat="1" ht="18.75" x14ac:dyDescent="0.3">
      <c r="B9" s="23" t="s">
        <v>27</v>
      </c>
      <c r="C9" s="28" t="e">
        <f>VLOOKUP(C5,IED!C4:F5573,4,FALSE)</f>
        <v>#N/A</v>
      </c>
    </row>
    <row r="10" spans="2:7" s="24" customFormat="1" ht="18.75" x14ac:dyDescent="0.3"/>
    <row r="11" spans="2:7" s="24" customFormat="1" ht="18.75" x14ac:dyDescent="0.3">
      <c r="F11" s="29"/>
      <c r="G11" s="30"/>
    </row>
    <row r="12" spans="2:7" s="24" customFormat="1" ht="32.1" customHeight="1" x14ac:dyDescent="0.3">
      <c r="B12" s="68" t="s">
        <v>0</v>
      </c>
      <c r="C12" s="68"/>
      <c r="D12" s="68"/>
      <c r="E12" s="68"/>
      <c r="F12" s="68"/>
    </row>
    <row r="13" spans="2:7" s="24" customFormat="1" ht="18.75" x14ac:dyDescent="0.3">
      <c r="B13" s="31" t="s">
        <v>9</v>
      </c>
      <c r="C13" s="65"/>
      <c r="D13" s="65"/>
      <c r="E13" s="65"/>
      <c r="F13" s="65"/>
    </row>
    <row r="14" spans="2:7" s="24" customFormat="1" ht="18.75" x14ac:dyDescent="0.3">
      <c r="B14" s="31" t="s">
        <v>10</v>
      </c>
      <c r="C14" s="65"/>
      <c r="D14" s="65"/>
      <c r="E14" s="65"/>
      <c r="F14" s="65"/>
    </row>
    <row r="15" spans="2:7" s="24" customFormat="1" ht="18.75" x14ac:dyDescent="0.3">
      <c r="B15" s="31" t="s">
        <v>11</v>
      </c>
      <c r="C15" s="65"/>
      <c r="D15" s="65"/>
      <c r="E15" s="65"/>
      <c r="F15" s="65"/>
    </row>
    <row r="16" spans="2:7" s="24" customFormat="1" ht="18.75" x14ac:dyDescent="0.3">
      <c r="B16" s="31" t="s">
        <v>10688</v>
      </c>
      <c r="C16" s="65"/>
      <c r="D16" s="65"/>
      <c r="E16" s="65"/>
      <c r="F16" s="65"/>
    </row>
    <row r="17" spans="2:7" s="24" customFormat="1" ht="18.75" x14ac:dyDescent="0.3">
      <c r="B17" s="32" t="s">
        <v>8</v>
      </c>
      <c r="C17" s="33" t="s">
        <v>19</v>
      </c>
      <c r="D17" s="33" t="s">
        <v>16</v>
      </c>
      <c r="E17" s="33" t="s">
        <v>20</v>
      </c>
      <c r="F17" s="33" t="s">
        <v>21</v>
      </c>
    </row>
    <row r="18" spans="2:7" s="24" customFormat="1" ht="18.75" x14ac:dyDescent="0.3">
      <c r="B18" s="32" t="s">
        <v>12</v>
      </c>
      <c r="C18" s="34" t="e">
        <f>C13*(IF(C7="I", 18000, IF(C7="II", 16000, IF(C7="III", 14000, IF(C7="IV", 12000, "Valor não encontrado")))))</f>
        <v>#N/A</v>
      </c>
      <c r="D18" s="34">
        <f>C13*(IF(C8="ótimo", 8000, IF(C8="bom", 6000, IF(C8="suficiente", 4000, IF(C8="regular", 2000, "Valor não encontrado")))))</f>
        <v>0</v>
      </c>
      <c r="E18" s="34">
        <f>C13*(IF(C8="ótimo", 8000, IF(C8="bom", 6000, IF(C8="suficiente", 4000, IF(C8="regular", 2000, "Valor não encontrado")))))</f>
        <v>0</v>
      </c>
      <c r="F18" s="35" t="e">
        <f>SUM(C18:E18)</f>
        <v>#N/A</v>
      </c>
    </row>
    <row r="19" spans="2:7" s="24" customFormat="1" ht="18.75" x14ac:dyDescent="0.3">
      <c r="B19" s="32" t="s">
        <v>13</v>
      </c>
      <c r="C19" s="34" t="e">
        <f>C14*(IF(C7="I", 10800, IF(C7="II", 9600, IF(C7="III", 8400, IF(C7="IV", 7200, "Valor não encontrado")))))</f>
        <v>#N/A</v>
      </c>
      <c r="D19" s="34">
        <f>C14*(IF(C8="ótimo", 4000, IF(C8="bom", 3000, IF(C8="suficiente", 2000, IF(C8="regular", 1000, "Valor não encontrado")))))</f>
        <v>0</v>
      </c>
      <c r="E19" s="34">
        <f>C14*(IF(C8="ótimo", 4000, IF(C8="bom", 3000, IF(C8="suficiente", 2000, IF(C8="regular", 1000, "Valor não encontrado")))))</f>
        <v>0</v>
      </c>
      <c r="F19" s="35" t="e">
        <f t="shared" ref="F19:F20" si="0">SUM(C19:E19)</f>
        <v>#N/A</v>
      </c>
    </row>
    <row r="20" spans="2:7" s="24" customFormat="1" ht="18.75" x14ac:dyDescent="0.3">
      <c r="B20" s="32" t="s">
        <v>14</v>
      </c>
      <c r="C20" s="34" t="e">
        <f>C15*(IF(C7="I", 7200, IF(C7="II", 6400, IF(C7="III", 5600, IF(C7="IV", 4800, "Valor não encontrado")))))</f>
        <v>#N/A</v>
      </c>
      <c r="D20" s="34">
        <f>C15*(IF(C8="ótimo", 3000, IF(C8="bom", 2250, IF(C8="suficiente", 1500, IF(C8="regular", 750, "Valor não encontrado")))))</f>
        <v>0</v>
      </c>
      <c r="E20" s="34">
        <f>C15*(IF(C8="ótimo", 3000, IF(C8="bom", 2250, IF(C8="suficiente", 1500, IF(C8="regular", 750, "Valor não encontrado")))))</f>
        <v>0</v>
      </c>
      <c r="F20" s="35" t="e">
        <f t="shared" si="0"/>
        <v>#N/A</v>
      </c>
    </row>
    <row r="21" spans="2:7" s="24" customFormat="1" ht="18.75" x14ac:dyDescent="0.3">
      <c r="B21" s="72" t="s">
        <v>15</v>
      </c>
      <c r="C21" s="73"/>
      <c r="D21" s="73"/>
      <c r="E21" s="74"/>
      <c r="F21" s="34">
        <f>-(C16*12386.5)</f>
        <v>0</v>
      </c>
    </row>
    <row r="22" spans="2:7" s="24" customFormat="1" ht="18.75" x14ac:dyDescent="0.3">
      <c r="B22" s="75" t="s">
        <v>22</v>
      </c>
      <c r="C22" s="76"/>
      <c r="D22" s="76"/>
      <c r="E22" s="77"/>
      <c r="F22" s="38" t="e">
        <f>SUM(F18:F21)</f>
        <v>#N/A</v>
      </c>
      <c r="G22" s="30"/>
    </row>
    <row r="23" spans="2:7" s="24" customFormat="1" ht="18.75" x14ac:dyDescent="0.3">
      <c r="G23" s="30"/>
    </row>
    <row r="24" spans="2:7" s="24" customFormat="1" ht="32.1" customHeight="1" x14ac:dyDescent="0.3">
      <c r="B24" s="68" t="s">
        <v>1</v>
      </c>
      <c r="C24" s="68"/>
      <c r="D24" s="68"/>
      <c r="E24" s="68"/>
      <c r="F24" s="68"/>
    </row>
    <row r="25" spans="2:7" s="24" customFormat="1" ht="18.75" x14ac:dyDescent="0.3">
      <c r="B25" s="31" t="s">
        <v>39</v>
      </c>
      <c r="C25" s="65"/>
      <c r="D25" s="65"/>
      <c r="E25" s="65"/>
      <c r="F25" s="65"/>
    </row>
    <row r="26" spans="2:7" s="24" customFormat="1" ht="18.75" x14ac:dyDescent="0.3">
      <c r="B26" s="31" t="s">
        <v>40</v>
      </c>
      <c r="C26" s="65"/>
      <c r="D26" s="65"/>
      <c r="E26" s="65"/>
      <c r="F26" s="65"/>
    </row>
    <row r="27" spans="2:7" s="24" customFormat="1" ht="18.75" x14ac:dyDescent="0.3">
      <c r="B27" s="31" t="s">
        <v>41</v>
      </c>
      <c r="C27" s="65"/>
      <c r="D27" s="65"/>
      <c r="E27" s="66"/>
      <c r="F27" s="65"/>
    </row>
    <row r="28" spans="2:7" s="24" customFormat="1" ht="18.75" x14ac:dyDescent="0.3">
      <c r="B28" s="32" t="s">
        <v>8</v>
      </c>
      <c r="C28" s="33" t="s">
        <v>19</v>
      </c>
      <c r="D28" s="36" t="s">
        <v>16</v>
      </c>
      <c r="E28" s="39" t="s">
        <v>20</v>
      </c>
      <c r="F28" s="37" t="s">
        <v>21</v>
      </c>
    </row>
    <row r="29" spans="2:7" s="24" customFormat="1" ht="18.75" x14ac:dyDescent="0.3">
      <c r="B29" s="32" t="s">
        <v>24</v>
      </c>
      <c r="C29" s="40">
        <f>C25*36000</f>
        <v>0</v>
      </c>
      <c r="D29" s="41">
        <f>C25*(IF(C8="ótimo", 9000, IF(C8="bom", 6750, IF(C8="suficiente", 4500, IF(C8="regular", 2250, "Valor não encontrado")))))</f>
        <v>0</v>
      </c>
      <c r="E29" s="42">
        <v>0</v>
      </c>
      <c r="F29" s="43">
        <f>SUM(C29:D29)</f>
        <v>0</v>
      </c>
    </row>
    <row r="30" spans="2:7" s="24" customFormat="1" ht="18.75" x14ac:dyDescent="0.3">
      <c r="B30" s="32" t="s">
        <v>25</v>
      </c>
      <c r="C30" s="40">
        <f>C26*24000</f>
        <v>0</v>
      </c>
      <c r="D30" s="41">
        <f>C26*(IF(C8="ótimo", 6000, IF(C8="bom", 4500, IF(C8="suficiente", 3000, IF(C8="regular", 1500, "Valor não encontrado")))))</f>
        <v>0</v>
      </c>
      <c r="E30" s="42">
        <v>0</v>
      </c>
      <c r="F30" s="43">
        <f t="shared" ref="F30:F31" si="1">SUM(C30:D30)</f>
        <v>0</v>
      </c>
    </row>
    <row r="31" spans="2:7" s="24" customFormat="1" ht="18.75" x14ac:dyDescent="0.3">
      <c r="B31" s="32" t="s">
        <v>26</v>
      </c>
      <c r="C31" s="40">
        <f>C27*12000</f>
        <v>0</v>
      </c>
      <c r="D31" s="41">
        <f>C27*(IF(C8="ótimo", 3000, IF(C8="bom", 2250, IF(C8="suficiente", 1500, IF(C8="regular",750, "Valor não encontrado")))))</f>
        <v>0</v>
      </c>
      <c r="E31" s="42">
        <v>0</v>
      </c>
      <c r="F31" s="43">
        <f t="shared" si="1"/>
        <v>0</v>
      </c>
    </row>
    <row r="32" spans="2:7" s="24" customFormat="1" ht="18.75" x14ac:dyDescent="0.3">
      <c r="B32" s="23" t="s">
        <v>22</v>
      </c>
      <c r="C32" s="70">
        <f>SUM(F29:F31)</f>
        <v>0</v>
      </c>
      <c r="D32" s="70"/>
      <c r="E32" s="67"/>
      <c r="F32" s="70"/>
    </row>
    <row r="33" spans="2:6" s="24" customFormat="1" ht="18.75" x14ac:dyDescent="0.3"/>
    <row r="34" spans="2:6" s="24" customFormat="1" ht="65.45" customHeight="1" x14ac:dyDescent="0.3">
      <c r="B34" s="68" t="s">
        <v>10720</v>
      </c>
      <c r="C34" s="68"/>
      <c r="D34" s="68"/>
      <c r="E34" s="68"/>
      <c r="F34" s="68"/>
    </row>
    <row r="35" spans="2:6" s="24" customFormat="1" ht="18.75" x14ac:dyDescent="0.3">
      <c r="B35" s="23" t="s">
        <v>22</v>
      </c>
      <c r="C35" s="69" t="e">
        <f>VLOOKUP(C5,'per capita'!C4:E5568,3,FALSE)</f>
        <v>#N/A</v>
      </c>
      <c r="D35" s="69"/>
      <c r="E35" s="69"/>
      <c r="F35" s="69"/>
    </row>
    <row r="36" spans="2:6" s="24" customFormat="1" ht="18.75" x14ac:dyDescent="0.3"/>
    <row r="37" spans="2:6" s="24" customFormat="1" ht="32.1" customHeight="1" x14ac:dyDescent="0.3">
      <c r="B37" s="68" t="s">
        <v>2</v>
      </c>
      <c r="C37" s="68"/>
      <c r="D37" s="68"/>
      <c r="E37" s="68"/>
      <c r="F37" s="68"/>
    </row>
    <row r="38" spans="2:6" s="24" customFormat="1" ht="18.75" x14ac:dyDescent="0.3">
      <c r="B38" s="31" t="s">
        <v>42</v>
      </c>
      <c r="C38" s="65"/>
      <c r="D38" s="65"/>
      <c r="E38" s="65"/>
      <c r="F38" s="65"/>
    </row>
    <row r="39" spans="2:6" s="24" customFormat="1" ht="18.75" x14ac:dyDescent="0.3">
      <c r="B39" s="31" t="s">
        <v>43</v>
      </c>
      <c r="C39" s="65"/>
      <c r="D39" s="65"/>
      <c r="E39" s="65"/>
      <c r="F39" s="65"/>
    </row>
    <row r="40" spans="2:6" s="24" customFormat="1" ht="18.75" x14ac:dyDescent="0.3">
      <c r="B40" s="44" t="s">
        <v>44</v>
      </c>
      <c r="C40" s="65"/>
      <c r="D40" s="65"/>
      <c r="E40" s="65"/>
      <c r="F40" s="65"/>
    </row>
    <row r="41" spans="2:6" s="24" customFormat="1" ht="18.75" x14ac:dyDescent="0.3">
      <c r="B41" s="44" t="s">
        <v>45</v>
      </c>
      <c r="C41" s="65"/>
      <c r="D41" s="65"/>
      <c r="E41" s="65"/>
      <c r="F41" s="65"/>
    </row>
    <row r="42" spans="2:6" s="24" customFormat="1" ht="18.75" x14ac:dyDescent="0.3">
      <c r="B42" s="31" t="s">
        <v>46</v>
      </c>
      <c r="C42" s="65"/>
      <c r="D42" s="65"/>
      <c r="E42" s="65"/>
      <c r="F42" s="65"/>
    </row>
    <row r="43" spans="2:6" s="24" customFormat="1" ht="18.75" x14ac:dyDescent="0.3">
      <c r="B43" s="31" t="s">
        <v>47</v>
      </c>
      <c r="C43" s="65"/>
      <c r="D43" s="65"/>
      <c r="E43" s="65"/>
      <c r="F43" s="65"/>
    </row>
    <row r="44" spans="2:6" s="24" customFormat="1" ht="18.75" x14ac:dyDescent="0.3">
      <c r="B44" s="31" t="s">
        <v>10718</v>
      </c>
      <c r="C44" s="65"/>
      <c r="D44" s="65"/>
      <c r="E44" s="65"/>
      <c r="F44" s="65"/>
    </row>
    <row r="45" spans="2:6" s="24" customFormat="1" ht="18.75" x14ac:dyDescent="0.3">
      <c r="B45" s="31" t="s">
        <v>10717</v>
      </c>
      <c r="C45" s="65"/>
      <c r="D45" s="65"/>
      <c r="E45" s="65"/>
      <c r="F45" s="65"/>
    </row>
    <row r="46" spans="2:6" s="24" customFormat="1" ht="18.75" x14ac:dyDescent="0.3">
      <c r="B46" s="31" t="s">
        <v>10716</v>
      </c>
      <c r="C46" s="65"/>
      <c r="D46" s="65"/>
      <c r="E46" s="65"/>
      <c r="F46" s="65"/>
    </row>
    <row r="47" spans="2:6" s="24" customFormat="1" ht="18.75" x14ac:dyDescent="0.3">
      <c r="B47" s="31" t="s">
        <v>10715</v>
      </c>
      <c r="C47" s="65"/>
      <c r="D47" s="65"/>
      <c r="E47" s="65"/>
      <c r="F47" s="65"/>
    </row>
    <row r="48" spans="2:6" s="24" customFormat="1" ht="18.75" x14ac:dyDescent="0.3">
      <c r="B48" s="31" t="s">
        <v>48</v>
      </c>
      <c r="C48" s="65"/>
      <c r="D48" s="65"/>
      <c r="E48" s="65"/>
      <c r="F48" s="65"/>
    </row>
    <row r="49" spans="2:12" s="24" customFormat="1" ht="18.75" x14ac:dyDescent="0.3">
      <c r="B49" s="31" t="s">
        <v>49</v>
      </c>
      <c r="C49" s="65"/>
      <c r="D49" s="65"/>
      <c r="E49" s="65"/>
      <c r="F49" s="65"/>
    </row>
    <row r="50" spans="2:12" s="24" customFormat="1" ht="18.75" x14ac:dyDescent="0.3">
      <c r="B50" s="31" t="s">
        <v>50</v>
      </c>
      <c r="C50" s="65"/>
      <c r="D50" s="65"/>
      <c r="E50" s="65"/>
      <c r="F50" s="65"/>
    </row>
    <row r="51" spans="2:12" s="24" customFormat="1" ht="18.75" x14ac:dyDescent="0.3">
      <c r="B51" s="31" t="s">
        <v>53</v>
      </c>
      <c r="C51" s="65"/>
      <c r="D51" s="65"/>
      <c r="E51" s="65"/>
      <c r="F51" s="65"/>
    </row>
    <row r="52" spans="2:12" s="24" customFormat="1" ht="18.75" x14ac:dyDescent="0.3">
      <c r="B52" s="31" t="s">
        <v>54</v>
      </c>
      <c r="C52" s="65"/>
      <c r="D52" s="65"/>
      <c r="E52" s="65"/>
      <c r="F52" s="65"/>
    </row>
    <row r="53" spans="2:12" s="24" customFormat="1" ht="18.75" x14ac:dyDescent="0.3">
      <c r="B53" s="31" t="s">
        <v>55</v>
      </c>
      <c r="C53" s="65"/>
      <c r="D53" s="65"/>
      <c r="E53" s="65"/>
      <c r="F53" s="65"/>
    </row>
    <row r="54" spans="2:12" s="24" customFormat="1" ht="18.75" x14ac:dyDescent="0.3">
      <c r="B54" s="31" t="s">
        <v>51</v>
      </c>
      <c r="C54" s="65"/>
      <c r="D54" s="65"/>
      <c r="E54" s="65"/>
      <c r="F54" s="65"/>
    </row>
    <row r="55" spans="2:12" s="24" customFormat="1" ht="18.75" x14ac:dyDescent="0.3">
      <c r="B55" s="31" t="s">
        <v>52</v>
      </c>
      <c r="C55" s="66"/>
      <c r="D55" s="66"/>
      <c r="E55" s="66"/>
      <c r="F55" s="66"/>
    </row>
    <row r="56" spans="2:12" s="24" customFormat="1" ht="18.75" x14ac:dyDescent="0.3">
      <c r="B56" s="45" t="s">
        <v>8</v>
      </c>
      <c r="C56" s="33" t="s">
        <v>19</v>
      </c>
      <c r="D56" s="33" t="s">
        <v>16</v>
      </c>
      <c r="E56" s="39" t="s">
        <v>20</v>
      </c>
      <c r="F56" s="33" t="s">
        <v>21</v>
      </c>
    </row>
    <row r="57" spans="2:12" s="24" customFormat="1" ht="18.75" x14ac:dyDescent="0.3">
      <c r="B57" s="45" t="s">
        <v>28</v>
      </c>
      <c r="C57" s="34">
        <f>C38*4014</f>
        <v>0</v>
      </c>
      <c r="D57" s="34">
        <f>C38*(IF(C8="ótimo", 2449, IF(C8="bom",1836.75, IF(C8="suficiente", 1224.5, IF(C8="regular", 612.25, "Valor não encontrado")))))</f>
        <v>0</v>
      </c>
      <c r="E57" s="46">
        <v>0</v>
      </c>
      <c r="F57" s="35">
        <f>SUM(C57:D57)</f>
        <v>0</v>
      </c>
      <c r="H57" s="30"/>
    </row>
    <row r="58" spans="2:12" s="24" customFormat="1" ht="18.75" x14ac:dyDescent="0.3">
      <c r="B58" s="45" t="s">
        <v>29</v>
      </c>
      <c r="C58" s="34">
        <f>C39*7064</f>
        <v>0</v>
      </c>
      <c r="D58" s="34">
        <f>C39*(IF(C8="ótimo", 3267, IF(C8="bom",2450.25, IF(C8="suficiente", 1633.5, IF(C8="regular", 816.75, "Valor não encontrado")))))</f>
        <v>0</v>
      </c>
      <c r="E58" s="46">
        <v>0</v>
      </c>
      <c r="F58" s="35">
        <f t="shared" ref="F58:F60" si="2">SUM(C58:D58)</f>
        <v>0</v>
      </c>
    </row>
    <row r="59" spans="2:12" s="24" customFormat="1" ht="18.75" x14ac:dyDescent="0.3">
      <c r="B59" s="47" t="s">
        <v>30</v>
      </c>
      <c r="C59" s="34">
        <f>C40*6021</f>
        <v>0</v>
      </c>
      <c r="D59" s="34">
        <f>C40*(IF(C8="ótimo", 3673.5, IF(C8="bom",2755.13, IF(C8="suficiente", 1836.75, IF(C8="regular", 918.38, "Valor não encontrado")))))</f>
        <v>0</v>
      </c>
      <c r="E59" s="46">
        <v>0</v>
      </c>
      <c r="F59" s="35">
        <f t="shared" si="2"/>
        <v>0</v>
      </c>
    </row>
    <row r="60" spans="2:12" s="24" customFormat="1" ht="18.75" x14ac:dyDescent="0.3">
      <c r="B60" s="47" t="s">
        <v>31</v>
      </c>
      <c r="C60" s="34">
        <f>C41*10596</f>
        <v>0</v>
      </c>
      <c r="D60" s="34">
        <f>C41*(IF(C8="ótimo", 4900.5, IF(C8="bom",3675.38, IF(C8="suficiente",2450.25, IF(C8="regular", 1225.13, "Valor não encontrado")))))</f>
        <v>0</v>
      </c>
      <c r="E60" s="46">
        <v>0</v>
      </c>
      <c r="F60" s="35">
        <f t="shared" si="2"/>
        <v>0</v>
      </c>
    </row>
    <row r="61" spans="2:12" s="24" customFormat="1" ht="18.75" x14ac:dyDescent="0.3">
      <c r="B61" s="45" t="s">
        <v>32</v>
      </c>
      <c r="C61" s="34">
        <f>C42*2007</f>
        <v>0</v>
      </c>
      <c r="D61" s="46">
        <v>0</v>
      </c>
      <c r="E61" s="46">
        <v>0</v>
      </c>
      <c r="F61" s="35">
        <f>C61</f>
        <v>0</v>
      </c>
    </row>
    <row r="62" spans="2:12" s="24" customFormat="1" ht="18.75" x14ac:dyDescent="0.3">
      <c r="B62" s="45" t="s">
        <v>33</v>
      </c>
      <c r="C62" s="34">
        <f>C43*3010</f>
        <v>0</v>
      </c>
      <c r="D62" s="46">
        <v>0</v>
      </c>
      <c r="E62" s="46">
        <v>0</v>
      </c>
      <c r="F62" s="35">
        <f t="shared" ref="F62:F72" si="3">C62</f>
        <v>0</v>
      </c>
    </row>
    <row r="63" spans="2:12" s="24" customFormat="1" ht="18.75" x14ac:dyDescent="0.3">
      <c r="B63" s="45" t="s">
        <v>10719</v>
      </c>
      <c r="C63" s="34" t="str">
        <f>IF(C44&lt;&gt;"", 50*225, IF(C45&lt;&gt;"", 80*225, IF(C46&lt;&gt;"", 120*225, IF(C47&lt;&gt;"", 150*225, ""))))</f>
        <v/>
      </c>
      <c r="D63" s="46">
        <v>0</v>
      </c>
      <c r="E63" s="46">
        <v>0</v>
      </c>
      <c r="F63" s="48" t="str">
        <f>C63</f>
        <v/>
      </c>
    </row>
    <row r="64" spans="2:12" s="24" customFormat="1" ht="18.75" x14ac:dyDescent="0.3">
      <c r="B64" s="45" t="s">
        <v>34</v>
      </c>
      <c r="C64" s="34">
        <f>C48*23100</f>
        <v>0</v>
      </c>
      <c r="D64" s="46">
        <v>0</v>
      </c>
      <c r="E64" s="46">
        <v>0</v>
      </c>
      <c r="F64" s="35">
        <f t="shared" si="3"/>
        <v>0</v>
      </c>
      <c r="L64" s="49"/>
    </row>
    <row r="65" spans="2:12" s="24" customFormat="1" ht="18.75" x14ac:dyDescent="0.3">
      <c r="B65" s="45" t="s">
        <v>35</v>
      </c>
      <c r="C65" s="34">
        <f>C49*30800</f>
        <v>0</v>
      </c>
      <c r="D65" s="46">
        <v>0</v>
      </c>
      <c r="E65" s="46">
        <v>0</v>
      </c>
      <c r="F65" s="35">
        <f t="shared" si="3"/>
        <v>0</v>
      </c>
      <c r="H65" s="50"/>
      <c r="L65" s="49"/>
    </row>
    <row r="66" spans="2:12" s="24" customFormat="1" ht="18.75" x14ac:dyDescent="0.3">
      <c r="B66" s="45" t="s">
        <v>36</v>
      </c>
      <c r="C66" s="34">
        <f>C50*53900</f>
        <v>0</v>
      </c>
      <c r="D66" s="46">
        <v>0</v>
      </c>
      <c r="E66" s="46">
        <v>0</v>
      </c>
      <c r="F66" s="35">
        <f t="shared" si="3"/>
        <v>0</v>
      </c>
    </row>
    <row r="67" spans="2:12" s="24" customFormat="1" ht="18.75" x14ac:dyDescent="0.3">
      <c r="B67" s="45" t="s">
        <v>56</v>
      </c>
      <c r="C67" s="34">
        <f>C51*(23100+4620)</f>
        <v>0</v>
      </c>
      <c r="D67" s="46">
        <v>0</v>
      </c>
      <c r="E67" s="46">
        <v>0</v>
      </c>
      <c r="F67" s="35">
        <f t="shared" ref="F67:F69" si="4">C67</f>
        <v>0</v>
      </c>
      <c r="I67" s="51"/>
      <c r="L67" s="52"/>
    </row>
    <row r="68" spans="2:12" s="24" customFormat="1" ht="18.75" x14ac:dyDescent="0.3">
      <c r="B68" s="45" t="s">
        <v>57</v>
      </c>
      <c r="C68" s="34">
        <f>C52*(30800+6160)</f>
        <v>0</v>
      </c>
      <c r="D68" s="46">
        <v>0</v>
      </c>
      <c r="E68" s="46">
        <v>0</v>
      </c>
      <c r="F68" s="35">
        <f t="shared" si="4"/>
        <v>0</v>
      </c>
      <c r="I68" s="51"/>
    </row>
    <row r="69" spans="2:12" s="24" customFormat="1" ht="18.75" x14ac:dyDescent="0.3">
      <c r="B69" s="45" t="s">
        <v>58</v>
      </c>
      <c r="C69" s="34">
        <f>C53*(53900+10760)</f>
        <v>0</v>
      </c>
      <c r="D69" s="46">
        <v>0</v>
      </c>
      <c r="E69" s="46">
        <v>0</v>
      </c>
      <c r="F69" s="35">
        <f t="shared" si="4"/>
        <v>0</v>
      </c>
      <c r="I69" s="53"/>
    </row>
    <row r="70" spans="2:12" s="24" customFormat="1" ht="18.75" x14ac:dyDescent="0.3">
      <c r="B70" s="45" t="s">
        <v>10703</v>
      </c>
      <c r="C70" s="46">
        <v>0</v>
      </c>
      <c r="D70" s="34" t="str">
        <f>IF(OR(C48&lt;&gt;"",C49&lt;&gt;"",C50&lt;&gt;"",C51&lt;&gt;"",C52&lt;&gt;"",C53&lt;&gt;""), IFERROR(VLOOKUP(C5,'PMAQ-CEO'!B2:G949,5,FALSE), ""), "")</f>
        <v/>
      </c>
      <c r="E70" s="46"/>
      <c r="F70" s="35" t="str">
        <f>D70</f>
        <v/>
      </c>
      <c r="I70" s="53"/>
    </row>
    <row r="71" spans="2:12" s="24" customFormat="1" ht="18.75" x14ac:dyDescent="0.3">
      <c r="B71" s="45" t="s">
        <v>37</v>
      </c>
      <c r="C71" s="34">
        <f>C54*9360</f>
        <v>0</v>
      </c>
      <c r="D71" s="46">
        <v>0</v>
      </c>
      <c r="E71" s="46">
        <v>0</v>
      </c>
      <c r="F71" s="35">
        <f t="shared" si="3"/>
        <v>0</v>
      </c>
      <c r="I71" s="29"/>
    </row>
    <row r="72" spans="2:12" s="24" customFormat="1" ht="18.75" x14ac:dyDescent="0.3">
      <c r="B72" s="45" t="s">
        <v>38</v>
      </c>
      <c r="C72" s="34">
        <f>C55*7200</f>
        <v>0</v>
      </c>
      <c r="D72" s="46">
        <v>0</v>
      </c>
      <c r="E72" s="46">
        <v>0</v>
      </c>
      <c r="F72" s="35">
        <f t="shared" si="3"/>
        <v>0</v>
      </c>
      <c r="I72" s="53"/>
    </row>
    <row r="73" spans="2:12" s="24" customFormat="1" ht="18.75" x14ac:dyDescent="0.3">
      <c r="B73" s="23" t="s">
        <v>22</v>
      </c>
      <c r="C73" s="67">
        <f>SUM(F57:F72)</f>
        <v>0</v>
      </c>
      <c r="D73" s="67"/>
      <c r="E73" s="67"/>
      <c r="F73" s="67"/>
    </row>
    <row r="74" spans="2:12" s="24" customFormat="1" ht="18.75" x14ac:dyDescent="0.3"/>
    <row r="75" spans="2:12" s="24" customFormat="1" ht="32.1" customHeight="1" x14ac:dyDescent="0.3">
      <c r="B75" s="68" t="s">
        <v>5</v>
      </c>
      <c r="C75" s="68"/>
      <c r="D75" s="68"/>
      <c r="E75" s="68"/>
      <c r="F75" s="68"/>
    </row>
    <row r="76" spans="2:12" s="24" customFormat="1" ht="18.75" x14ac:dyDescent="0.3">
      <c r="B76" s="31" t="s">
        <v>10704</v>
      </c>
      <c r="C76" s="56" t="s">
        <v>10714</v>
      </c>
      <c r="D76" s="57"/>
      <c r="E76" s="57"/>
      <c r="F76" s="58"/>
    </row>
    <row r="77" spans="2:12" s="24" customFormat="1" ht="18.75" x14ac:dyDescent="0.3">
      <c r="B77" s="31" t="s">
        <v>10705</v>
      </c>
      <c r="C77" s="59"/>
      <c r="D77" s="60"/>
      <c r="E77" s="60"/>
      <c r="F77" s="61"/>
    </row>
    <row r="78" spans="2:12" s="24" customFormat="1" ht="18.75" x14ac:dyDescent="0.3">
      <c r="B78" s="31" t="s">
        <v>10708</v>
      </c>
      <c r="C78" s="59"/>
      <c r="D78" s="60"/>
      <c r="E78" s="60"/>
      <c r="F78" s="61"/>
    </row>
    <row r="79" spans="2:12" s="24" customFormat="1" ht="18.75" x14ac:dyDescent="0.3">
      <c r="B79" s="31" t="s">
        <v>10709</v>
      </c>
      <c r="C79" s="59"/>
      <c r="D79" s="60"/>
      <c r="E79" s="60"/>
      <c r="F79" s="61"/>
    </row>
    <row r="80" spans="2:12" s="24" customFormat="1" ht="18.75" x14ac:dyDescent="0.3">
      <c r="B80" s="31" t="s">
        <v>10710</v>
      </c>
      <c r="C80" s="59"/>
      <c r="D80" s="60"/>
      <c r="E80" s="60"/>
      <c r="F80" s="61"/>
    </row>
    <row r="81" spans="2:6" s="24" customFormat="1" ht="18.75" x14ac:dyDescent="0.3">
      <c r="B81" s="31" t="s">
        <v>10711</v>
      </c>
      <c r="C81" s="59"/>
      <c r="D81" s="60"/>
      <c r="E81" s="60"/>
      <c r="F81" s="61"/>
    </row>
    <row r="82" spans="2:6" s="24" customFormat="1" ht="18.75" x14ac:dyDescent="0.3">
      <c r="B82" s="31" t="s">
        <v>10706</v>
      </c>
      <c r="C82" s="59"/>
      <c r="D82" s="60"/>
      <c r="E82" s="60"/>
      <c r="F82" s="61"/>
    </row>
    <row r="83" spans="2:6" s="24" customFormat="1" ht="18.75" x14ac:dyDescent="0.3">
      <c r="B83" s="31" t="s">
        <v>10707</v>
      </c>
      <c r="C83" s="59"/>
      <c r="D83" s="60"/>
      <c r="E83" s="60"/>
      <c r="F83" s="61"/>
    </row>
    <row r="84" spans="2:6" s="24" customFormat="1" ht="18.75" x14ac:dyDescent="0.3">
      <c r="B84" s="31" t="s">
        <v>10712</v>
      </c>
      <c r="C84" s="59"/>
      <c r="D84" s="60"/>
      <c r="E84" s="60"/>
      <c r="F84" s="61"/>
    </row>
    <row r="85" spans="2:6" s="24" customFormat="1" ht="18.75" x14ac:dyDescent="0.3">
      <c r="B85" s="31" t="s">
        <v>10713</v>
      </c>
      <c r="C85" s="62"/>
      <c r="D85" s="63"/>
      <c r="E85" s="63"/>
      <c r="F85" s="64"/>
    </row>
    <row r="86" spans="2:6" s="24" customFormat="1" ht="18.75" x14ac:dyDescent="0.3"/>
    <row r="87" spans="2:6" ht="80.099999999999994" customHeight="1" x14ac:dyDescent="0.25">
      <c r="B87" s="54" t="s">
        <v>10721</v>
      </c>
      <c r="C87" s="55"/>
      <c r="D87" s="55"/>
      <c r="E87" s="55"/>
      <c r="F87" s="55"/>
    </row>
  </sheetData>
  <sheetProtection algorithmName="SHA-512" hashValue="Ao+FnzXYrl3X/HX4GmEj+x/AUENZkZgiiuWP8QTyQOrNd4Lt0Yc2TKXr4cEu2D37qmFR8s0ZLU2Igp/nopyXzw==" saltValue="iDTuDtd4mskJWeqvfK0V1w==" spinCount="100000" sheet="1" objects="1" scenarios="1" selectLockedCells="1"/>
  <mergeCells count="39">
    <mergeCell ref="B1:F1"/>
    <mergeCell ref="B2:E2"/>
    <mergeCell ref="B21:E21"/>
    <mergeCell ref="B22:E22"/>
    <mergeCell ref="B12:F12"/>
    <mergeCell ref="C13:F13"/>
    <mergeCell ref="C14:F14"/>
    <mergeCell ref="C15:F15"/>
    <mergeCell ref="C16:F16"/>
    <mergeCell ref="C27:F27"/>
    <mergeCell ref="C32:F32"/>
    <mergeCell ref="B24:F24"/>
    <mergeCell ref="C25:F25"/>
    <mergeCell ref="C26:F26"/>
    <mergeCell ref="C49:F49"/>
    <mergeCell ref="B34:F34"/>
    <mergeCell ref="C35:F35"/>
    <mergeCell ref="B37:F37"/>
    <mergeCell ref="C38:F38"/>
    <mergeCell ref="C39:F39"/>
    <mergeCell ref="C40:F40"/>
    <mergeCell ref="C41:F41"/>
    <mergeCell ref="C42:F42"/>
    <mergeCell ref="C43:F43"/>
    <mergeCell ref="C44:F44"/>
    <mergeCell ref="C48:F48"/>
    <mergeCell ref="C45:F45"/>
    <mergeCell ref="C46:F46"/>
    <mergeCell ref="C47:F47"/>
    <mergeCell ref="B87:F87"/>
    <mergeCell ref="C76:F85"/>
    <mergeCell ref="C50:F50"/>
    <mergeCell ref="C54:F54"/>
    <mergeCell ref="C55:F55"/>
    <mergeCell ref="C73:F73"/>
    <mergeCell ref="B75:F75"/>
    <mergeCell ref="C51:F51"/>
    <mergeCell ref="C52:F52"/>
    <mergeCell ref="C53:F53"/>
  </mergeCells>
  <dataValidations count="1">
    <dataValidation type="list" allowBlank="1" showInputMessage="1" showErrorMessage="1" sqref="C8" xr:uid="{00000000-0002-0000-0000-000000000000}">
      <formula1>"Ótimo,Bom,Suficiente,Regular"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ignoredErrors>
    <ignoredError sqref="F7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568"/>
  <sheetViews>
    <sheetView workbookViewId="0">
      <selection activeCell="B12" sqref="B12"/>
    </sheetView>
  </sheetViews>
  <sheetFormatPr defaultRowHeight="15" x14ac:dyDescent="0.25"/>
  <cols>
    <col min="2" max="2" width="8.5703125" bestFit="1" customWidth="1"/>
    <col min="3" max="3" width="13.5703125" customWidth="1"/>
    <col min="5" max="5" width="12.28515625" bestFit="1" customWidth="1"/>
    <col min="6" max="6" width="13.140625" bestFit="1" customWidth="1"/>
  </cols>
  <sheetData>
    <row r="2" spans="2:6" ht="15.75" thickBot="1" x14ac:dyDescent="0.3">
      <c r="B2" s="1"/>
    </row>
    <row r="3" spans="2:6" ht="15.75" thickBot="1" x14ac:dyDescent="0.3">
      <c r="B3" s="5" t="s">
        <v>62</v>
      </c>
      <c r="C3" s="3" t="s">
        <v>63</v>
      </c>
      <c r="D3" s="3" t="s">
        <v>6</v>
      </c>
      <c r="E3" s="3" t="s">
        <v>64</v>
      </c>
      <c r="F3" s="6" t="s">
        <v>65</v>
      </c>
    </row>
    <row r="4" spans="2:6" ht="23.25" thickBot="1" x14ac:dyDescent="0.3">
      <c r="B4" s="5" t="s">
        <v>66</v>
      </c>
      <c r="C4" s="3">
        <v>120005</v>
      </c>
      <c r="D4" s="3" t="s">
        <v>67</v>
      </c>
      <c r="E4" s="4">
        <v>4016.25</v>
      </c>
      <c r="F4" s="7">
        <v>48195</v>
      </c>
    </row>
    <row r="5" spans="2:6" ht="15.75" thickBot="1" x14ac:dyDescent="0.3">
      <c r="B5" s="5" t="s">
        <v>66</v>
      </c>
      <c r="C5" s="3">
        <v>120013</v>
      </c>
      <c r="D5" s="3" t="s">
        <v>68</v>
      </c>
      <c r="E5" s="4">
        <v>6404.68</v>
      </c>
      <c r="F5" s="7">
        <v>76856.160000000003</v>
      </c>
    </row>
    <row r="6" spans="2:6" ht="23.25" thickBot="1" x14ac:dyDescent="0.3">
      <c r="B6" s="5" t="s">
        <v>66</v>
      </c>
      <c r="C6" s="3">
        <v>120020</v>
      </c>
      <c r="D6" s="3" t="s">
        <v>69</v>
      </c>
      <c r="E6" s="4">
        <v>45561.13</v>
      </c>
      <c r="F6" s="7">
        <v>546733.56000000006</v>
      </c>
    </row>
    <row r="7" spans="2:6" ht="15.75" thickBot="1" x14ac:dyDescent="0.3">
      <c r="B7" s="5" t="s">
        <v>66</v>
      </c>
      <c r="C7" s="3">
        <v>120030</v>
      </c>
      <c r="D7" s="3" t="s">
        <v>70</v>
      </c>
      <c r="E7" s="4">
        <v>17565.39</v>
      </c>
      <c r="F7" s="7">
        <v>210784.68</v>
      </c>
    </row>
    <row r="8" spans="2:6" ht="15.75" thickBot="1" x14ac:dyDescent="0.3">
      <c r="B8" s="5" t="s">
        <v>66</v>
      </c>
      <c r="C8" s="3">
        <v>120032</v>
      </c>
      <c r="D8" s="3" t="s">
        <v>71</v>
      </c>
      <c r="E8" s="4">
        <v>4572.58</v>
      </c>
      <c r="F8" s="7">
        <v>54870.96</v>
      </c>
    </row>
    <row r="9" spans="2:6" ht="23.25" thickBot="1" x14ac:dyDescent="0.3">
      <c r="B9" s="5" t="s">
        <v>66</v>
      </c>
      <c r="C9" s="3">
        <v>120034</v>
      </c>
      <c r="D9" s="3" t="s">
        <v>72</v>
      </c>
      <c r="E9" s="4">
        <v>5948.02</v>
      </c>
      <c r="F9" s="7">
        <v>71376.240000000005</v>
      </c>
    </row>
    <row r="10" spans="2:6" ht="15.75" thickBot="1" x14ac:dyDescent="0.3">
      <c r="B10" s="5" t="s">
        <v>73</v>
      </c>
      <c r="C10" s="3">
        <v>270030</v>
      </c>
      <c r="D10" s="3" t="s">
        <v>74</v>
      </c>
      <c r="E10" s="4">
        <v>116370.1</v>
      </c>
      <c r="F10" s="7">
        <v>1396441.2</v>
      </c>
    </row>
    <row r="11" spans="2:6" ht="34.5" thickBot="1" x14ac:dyDescent="0.3">
      <c r="B11" s="5" t="s">
        <v>73</v>
      </c>
      <c r="C11" s="3">
        <v>270050</v>
      </c>
      <c r="D11" s="3" t="s">
        <v>75</v>
      </c>
      <c r="E11" s="4">
        <v>8114.31</v>
      </c>
      <c r="F11" s="7">
        <v>97371.72</v>
      </c>
    </row>
    <row r="12" spans="2:6" ht="15.75" thickBot="1" x14ac:dyDescent="0.3">
      <c r="B12" s="5" t="s">
        <v>73</v>
      </c>
      <c r="C12" s="3">
        <v>270080</v>
      </c>
      <c r="D12" s="3" t="s">
        <v>76</v>
      </c>
      <c r="E12" s="4">
        <v>2341.33</v>
      </c>
      <c r="F12" s="7">
        <v>28095.96</v>
      </c>
    </row>
    <row r="13" spans="2:6" ht="23.25" thickBot="1" x14ac:dyDescent="0.3">
      <c r="B13" s="5" t="s">
        <v>73</v>
      </c>
      <c r="C13" s="3">
        <v>270200</v>
      </c>
      <c r="D13" s="3" t="s">
        <v>77</v>
      </c>
      <c r="E13" s="4">
        <v>5359.96</v>
      </c>
      <c r="F13" s="7">
        <v>64319.519999999997</v>
      </c>
    </row>
    <row r="14" spans="2:6" ht="15.75" thickBot="1" x14ac:dyDescent="0.3">
      <c r="B14" s="5" t="s">
        <v>73</v>
      </c>
      <c r="C14" s="3">
        <v>270235</v>
      </c>
      <c r="D14" s="3" t="s">
        <v>78</v>
      </c>
      <c r="E14" s="4">
        <v>12240.14</v>
      </c>
      <c r="F14" s="7">
        <v>146881.68</v>
      </c>
    </row>
    <row r="15" spans="2:6" ht="23.25" thickBot="1" x14ac:dyDescent="0.3">
      <c r="B15" s="5" t="s">
        <v>73</v>
      </c>
      <c r="C15" s="3">
        <v>270260</v>
      </c>
      <c r="D15" s="3" t="s">
        <v>79</v>
      </c>
      <c r="E15" s="4">
        <v>11261.37</v>
      </c>
      <c r="F15" s="7">
        <v>135136.44</v>
      </c>
    </row>
    <row r="16" spans="2:6" ht="15.75" thickBot="1" x14ac:dyDescent="0.3">
      <c r="B16" s="5" t="s">
        <v>73</v>
      </c>
      <c r="C16" s="3">
        <v>270360</v>
      </c>
      <c r="D16" s="3" t="s">
        <v>80</v>
      </c>
      <c r="E16" s="4">
        <v>4571.09</v>
      </c>
      <c r="F16" s="7">
        <v>54853.08</v>
      </c>
    </row>
    <row r="17" spans="2:6" ht="23.25" thickBot="1" x14ac:dyDescent="0.3">
      <c r="B17" s="5" t="s">
        <v>73</v>
      </c>
      <c r="C17" s="3">
        <v>270410</v>
      </c>
      <c r="D17" s="3" t="s">
        <v>81</v>
      </c>
      <c r="E17" s="4">
        <v>9151.6</v>
      </c>
      <c r="F17" s="7">
        <v>109819.2</v>
      </c>
    </row>
    <row r="18" spans="2:6" ht="15.75" thickBot="1" x14ac:dyDescent="0.3">
      <c r="B18" s="5" t="s">
        <v>73</v>
      </c>
      <c r="C18" s="3">
        <v>270460</v>
      </c>
      <c r="D18" s="3" t="s">
        <v>82</v>
      </c>
      <c r="E18" s="4">
        <v>4727.28</v>
      </c>
      <c r="F18" s="7">
        <v>56727.360000000001</v>
      </c>
    </row>
    <row r="19" spans="2:6" ht="23.25" thickBot="1" x14ac:dyDescent="0.3">
      <c r="B19" s="5" t="s">
        <v>73</v>
      </c>
      <c r="C19" s="3">
        <v>270470</v>
      </c>
      <c r="D19" s="3" t="s">
        <v>83</v>
      </c>
      <c r="E19" s="4">
        <v>29933.46</v>
      </c>
      <c r="F19" s="7">
        <v>359201.52</v>
      </c>
    </row>
    <row r="20" spans="2:6" ht="15.75" thickBot="1" x14ac:dyDescent="0.3">
      <c r="B20" s="5" t="s">
        <v>73</v>
      </c>
      <c r="C20" s="3">
        <v>270480</v>
      </c>
      <c r="D20" s="3" t="s">
        <v>84</v>
      </c>
      <c r="E20" s="4">
        <v>6782.5</v>
      </c>
      <c r="F20" s="7">
        <v>81390</v>
      </c>
    </row>
    <row r="21" spans="2:6" ht="23.25" thickBot="1" x14ac:dyDescent="0.3">
      <c r="B21" s="5" t="s">
        <v>73</v>
      </c>
      <c r="C21" s="3">
        <v>270540</v>
      </c>
      <c r="D21" s="3" t="s">
        <v>85</v>
      </c>
      <c r="E21" s="4">
        <v>3562.07</v>
      </c>
      <c r="F21" s="7">
        <v>42744.84</v>
      </c>
    </row>
    <row r="22" spans="2:6" ht="15.75" thickBot="1" x14ac:dyDescent="0.3">
      <c r="B22" s="5" t="s">
        <v>73</v>
      </c>
      <c r="C22" s="3">
        <v>270642</v>
      </c>
      <c r="D22" s="3" t="s">
        <v>86</v>
      </c>
      <c r="E22" s="4">
        <v>5242.45</v>
      </c>
      <c r="F22" s="7">
        <v>62909.4</v>
      </c>
    </row>
    <row r="23" spans="2:6" ht="15.75" thickBot="1" x14ac:dyDescent="0.3">
      <c r="B23" s="5" t="s">
        <v>73</v>
      </c>
      <c r="C23" s="3">
        <v>270644</v>
      </c>
      <c r="D23" s="3" t="s">
        <v>87</v>
      </c>
      <c r="E23" s="4">
        <v>6859.85</v>
      </c>
      <c r="F23" s="7">
        <v>82318.2</v>
      </c>
    </row>
    <row r="24" spans="2:6" ht="15.75" thickBot="1" x14ac:dyDescent="0.3">
      <c r="B24" s="5" t="s">
        <v>73</v>
      </c>
      <c r="C24" s="3">
        <v>270690</v>
      </c>
      <c r="D24" s="3" t="s">
        <v>88</v>
      </c>
      <c r="E24" s="4">
        <v>17537.63</v>
      </c>
      <c r="F24" s="7">
        <v>210451.56</v>
      </c>
    </row>
    <row r="25" spans="2:6" ht="23.25" thickBot="1" x14ac:dyDescent="0.3">
      <c r="B25" s="5" t="s">
        <v>73</v>
      </c>
      <c r="C25" s="3">
        <v>270740</v>
      </c>
      <c r="D25" s="3" t="s">
        <v>89</v>
      </c>
      <c r="E25" s="4">
        <v>4608.7700000000004</v>
      </c>
      <c r="F25" s="7">
        <v>55305.24</v>
      </c>
    </row>
    <row r="26" spans="2:6" ht="15.75" thickBot="1" x14ac:dyDescent="0.3">
      <c r="B26" s="5" t="s">
        <v>73</v>
      </c>
      <c r="C26" s="3">
        <v>270770</v>
      </c>
      <c r="D26" s="3" t="s">
        <v>90</v>
      </c>
      <c r="E26" s="4">
        <v>46572.14</v>
      </c>
      <c r="F26" s="7">
        <v>558865.68000000005</v>
      </c>
    </row>
    <row r="27" spans="2:6" ht="23.25" thickBot="1" x14ac:dyDescent="0.3">
      <c r="B27" s="5" t="s">
        <v>73</v>
      </c>
      <c r="C27" s="3">
        <v>270810</v>
      </c>
      <c r="D27" s="3" t="s">
        <v>91</v>
      </c>
      <c r="E27" s="4">
        <v>5614.32</v>
      </c>
      <c r="F27" s="7">
        <v>67371.839999999997</v>
      </c>
    </row>
    <row r="28" spans="2:6" ht="34.5" thickBot="1" x14ac:dyDescent="0.3">
      <c r="B28" s="5" t="s">
        <v>73</v>
      </c>
      <c r="C28" s="3">
        <v>270870</v>
      </c>
      <c r="D28" s="3" t="s">
        <v>92</v>
      </c>
      <c r="E28" s="4">
        <v>4205.66</v>
      </c>
      <c r="F28" s="7">
        <v>50467.92</v>
      </c>
    </row>
    <row r="29" spans="2:6" ht="15.75" thickBot="1" x14ac:dyDescent="0.3">
      <c r="B29" s="5" t="s">
        <v>73</v>
      </c>
      <c r="C29" s="3">
        <v>270890</v>
      </c>
      <c r="D29" s="3" t="s">
        <v>93</v>
      </c>
      <c r="E29" s="4">
        <v>12037.84</v>
      </c>
      <c r="F29" s="7">
        <v>144454.07999999999</v>
      </c>
    </row>
    <row r="30" spans="2:6" ht="15.75" thickBot="1" x14ac:dyDescent="0.3">
      <c r="B30" s="5" t="s">
        <v>94</v>
      </c>
      <c r="C30" s="3">
        <v>130030</v>
      </c>
      <c r="D30" s="3" t="s">
        <v>95</v>
      </c>
      <c r="E30" s="4">
        <v>20608.82</v>
      </c>
      <c r="F30" s="7">
        <v>247305.84</v>
      </c>
    </row>
    <row r="31" spans="2:6" ht="15.75" thickBot="1" x14ac:dyDescent="0.3">
      <c r="B31" s="5" t="s">
        <v>94</v>
      </c>
      <c r="C31" s="3">
        <v>130063</v>
      </c>
      <c r="D31" s="3" t="s">
        <v>96</v>
      </c>
      <c r="E31" s="4">
        <v>10272.68</v>
      </c>
      <c r="F31" s="7">
        <v>123272.16</v>
      </c>
    </row>
    <row r="32" spans="2:6" ht="23.25" thickBot="1" x14ac:dyDescent="0.3">
      <c r="B32" s="5" t="s">
        <v>94</v>
      </c>
      <c r="C32" s="3">
        <v>130068</v>
      </c>
      <c r="D32" s="3" t="s">
        <v>97</v>
      </c>
      <c r="E32" s="4">
        <v>11793.4</v>
      </c>
      <c r="F32" s="7">
        <v>141520.79999999999</v>
      </c>
    </row>
    <row r="33" spans="2:6" ht="23.25" thickBot="1" x14ac:dyDescent="0.3">
      <c r="B33" s="5" t="s">
        <v>94</v>
      </c>
      <c r="C33" s="3">
        <v>130070</v>
      </c>
      <c r="D33" s="3" t="s">
        <v>98</v>
      </c>
      <c r="E33" s="4">
        <v>17575.8</v>
      </c>
      <c r="F33" s="7">
        <v>210909.6</v>
      </c>
    </row>
    <row r="34" spans="2:6" ht="15.75" thickBot="1" x14ac:dyDescent="0.3">
      <c r="B34" s="5" t="s">
        <v>94</v>
      </c>
      <c r="C34" s="3">
        <v>130090</v>
      </c>
      <c r="D34" s="3" t="s">
        <v>99</v>
      </c>
      <c r="E34" s="4">
        <v>8364.2099999999991</v>
      </c>
      <c r="F34" s="7">
        <v>100370.52</v>
      </c>
    </row>
    <row r="35" spans="2:6" ht="15.75" thickBot="1" x14ac:dyDescent="0.3">
      <c r="B35" s="5" t="s">
        <v>94</v>
      </c>
      <c r="C35" s="3">
        <v>130100</v>
      </c>
      <c r="D35" s="3" t="s">
        <v>100</v>
      </c>
      <c r="E35" s="4">
        <v>14251.24</v>
      </c>
      <c r="F35" s="7">
        <v>171014.88</v>
      </c>
    </row>
    <row r="36" spans="2:6" ht="15.75" thickBot="1" x14ac:dyDescent="0.3">
      <c r="B36" s="5" t="s">
        <v>94</v>
      </c>
      <c r="C36" s="3">
        <v>130160</v>
      </c>
      <c r="D36" s="3" t="s">
        <v>101</v>
      </c>
      <c r="E36" s="4">
        <v>12827.7</v>
      </c>
      <c r="F36" s="7">
        <v>153932.4</v>
      </c>
    </row>
    <row r="37" spans="2:6" ht="15.75" thickBot="1" x14ac:dyDescent="0.3">
      <c r="B37" s="5" t="s">
        <v>94</v>
      </c>
      <c r="C37" s="3">
        <v>130170</v>
      </c>
      <c r="D37" s="3" t="s">
        <v>102</v>
      </c>
      <c r="E37" s="4">
        <v>28497.03</v>
      </c>
      <c r="F37" s="7">
        <v>341964.36</v>
      </c>
    </row>
    <row r="38" spans="2:6" ht="15.75" thickBot="1" x14ac:dyDescent="0.3">
      <c r="B38" s="5" t="s">
        <v>94</v>
      </c>
      <c r="C38" s="3">
        <v>130185</v>
      </c>
      <c r="D38" s="3" t="s">
        <v>103</v>
      </c>
      <c r="E38" s="4">
        <v>30326.65</v>
      </c>
      <c r="F38" s="7">
        <v>363919.8</v>
      </c>
    </row>
    <row r="39" spans="2:6" ht="15.75" thickBot="1" x14ac:dyDescent="0.3">
      <c r="B39" s="5" t="s">
        <v>94</v>
      </c>
      <c r="C39" s="3">
        <v>130195</v>
      </c>
      <c r="D39" s="3" t="s">
        <v>104</v>
      </c>
      <c r="E39" s="4">
        <v>5422.93</v>
      </c>
      <c r="F39" s="7">
        <v>65075.16</v>
      </c>
    </row>
    <row r="40" spans="2:6" ht="15.75" thickBot="1" x14ac:dyDescent="0.3">
      <c r="B40" s="5" t="s">
        <v>94</v>
      </c>
      <c r="C40" s="3">
        <v>130200</v>
      </c>
      <c r="D40" s="3" t="s">
        <v>105</v>
      </c>
      <c r="E40" s="4">
        <v>5038.66</v>
      </c>
      <c r="F40" s="7">
        <v>60463.92</v>
      </c>
    </row>
    <row r="41" spans="2:6" ht="15.75" thickBot="1" x14ac:dyDescent="0.3">
      <c r="B41" s="5" t="s">
        <v>94</v>
      </c>
      <c r="C41" s="3">
        <v>130210</v>
      </c>
      <c r="D41" s="3" t="s">
        <v>106</v>
      </c>
      <c r="E41" s="4">
        <v>4392.09</v>
      </c>
      <c r="F41" s="7">
        <v>52705.08</v>
      </c>
    </row>
    <row r="42" spans="2:6" ht="15.75" thickBot="1" x14ac:dyDescent="0.3">
      <c r="B42" s="5" t="s">
        <v>94</v>
      </c>
      <c r="C42" s="3">
        <v>130230</v>
      </c>
      <c r="D42" s="3" t="s">
        <v>107</v>
      </c>
      <c r="E42" s="4">
        <v>12481.12</v>
      </c>
      <c r="F42" s="7">
        <v>149773.44</v>
      </c>
    </row>
    <row r="43" spans="2:6" ht="23.25" thickBot="1" x14ac:dyDescent="0.3">
      <c r="B43" s="5" t="s">
        <v>94</v>
      </c>
      <c r="C43" s="3">
        <v>130250</v>
      </c>
      <c r="D43" s="3" t="s">
        <v>108</v>
      </c>
      <c r="E43" s="4">
        <v>50516.99</v>
      </c>
      <c r="F43" s="7">
        <v>606203.88</v>
      </c>
    </row>
    <row r="44" spans="2:6" ht="34.5" thickBot="1" x14ac:dyDescent="0.3">
      <c r="B44" s="5" t="s">
        <v>94</v>
      </c>
      <c r="C44" s="3">
        <v>130370</v>
      </c>
      <c r="D44" s="3" t="s">
        <v>109</v>
      </c>
      <c r="E44" s="4">
        <v>13987.95</v>
      </c>
      <c r="F44" s="7">
        <v>167855.4</v>
      </c>
    </row>
    <row r="45" spans="2:6" ht="34.5" thickBot="1" x14ac:dyDescent="0.3">
      <c r="B45" s="5" t="s">
        <v>94</v>
      </c>
      <c r="C45" s="3">
        <v>130380</v>
      </c>
      <c r="D45" s="3" t="s">
        <v>110</v>
      </c>
      <c r="E45" s="4">
        <v>25681.69</v>
      </c>
      <c r="F45" s="7">
        <v>308180.28000000003</v>
      </c>
    </row>
    <row r="46" spans="2:6" ht="15.75" thickBot="1" x14ac:dyDescent="0.3">
      <c r="B46" s="5" t="s">
        <v>94</v>
      </c>
      <c r="C46" s="3">
        <v>130400</v>
      </c>
      <c r="D46" s="3" t="s">
        <v>111</v>
      </c>
      <c r="E46" s="4">
        <v>5731.34</v>
      </c>
      <c r="F46" s="7">
        <v>68776.08</v>
      </c>
    </row>
    <row r="47" spans="2:6" ht="15.75" thickBot="1" x14ac:dyDescent="0.3">
      <c r="B47" s="5" t="s">
        <v>94</v>
      </c>
      <c r="C47" s="3">
        <v>130410</v>
      </c>
      <c r="D47" s="3" t="s">
        <v>112</v>
      </c>
      <c r="E47" s="4">
        <v>9717.84</v>
      </c>
      <c r="F47" s="7">
        <v>116614.08</v>
      </c>
    </row>
    <row r="48" spans="2:6" ht="15.75" thickBot="1" x14ac:dyDescent="0.3">
      <c r="B48" s="5" t="s">
        <v>94</v>
      </c>
      <c r="C48" s="3">
        <v>130420</v>
      </c>
      <c r="D48" s="3" t="s">
        <v>113</v>
      </c>
      <c r="E48" s="4">
        <v>36527.550000000003</v>
      </c>
      <c r="F48" s="7">
        <v>438330.6</v>
      </c>
    </row>
    <row r="49" spans="2:6" ht="15.75" thickBot="1" x14ac:dyDescent="0.3">
      <c r="B49" s="5" t="s">
        <v>94</v>
      </c>
      <c r="C49" s="3">
        <v>130423</v>
      </c>
      <c r="D49" s="3" t="s">
        <v>114</v>
      </c>
      <c r="E49" s="4">
        <v>9543.2999999999993</v>
      </c>
      <c r="F49" s="7">
        <v>114519.6</v>
      </c>
    </row>
    <row r="50" spans="2:6" ht="15.75" thickBot="1" x14ac:dyDescent="0.3">
      <c r="B50" s="5" t="s">
        <v>94</v>
      </c>
      <c r="C50" s="3">
        <v>130426</v>
      </c>
      <c r="D50" s="3" t="s">
        <v>115</v>
      </c>
      <c r="E50" s="4">
        <v>7155.37</v>
      </c>
      <c r="F50" s="7">
        <v>85864.44</v>
      </c>
    </row>
    <row r="51" spans="2:6" ht="15.75" thickBot="1" x14ac:dyDescent="0.3">
      <c r="B51" s="5" t="s">
        <v>94</v>
      </c>
      <c r="C51" s="3">
        <v>130430</v>
      </c>
      <c r="D51" s="3" t="s">
        <v>116</v>
      </c>
      <c r="E51" s="4">
        <v>9237.8700000000008</v>
      </c>
      <c r="F51" s="7">
        <v>110854.44</v>
      </c>
    </row>
    <row r="52" spans="2:6" ht="15.75" thickBot="1" x14ac:dyDescent="0.3">
      <c r="B52" s="5" t="s">
        <v>117</v>
      </c>
      <c r="C52" s="3">
        <v>290060</v>
      </c>
      <c r="D52" s="3" t="s">
        <v>118</v>
      </c>
      <c r="E52" s="4">
        <v>2204.9699999999998</v>
      </c>
      <c r="F52" s="7">
        <v>26459.64</v>
      </c>
    </row>
    <row r="53" spans="2:6" ht="15.75" thickBot="1" x14ac:dyDescent="0.3">
      <c r="B53" s="5" t="s">
        <v>117</v>
      </c>
      <c r="C53" s="3">
        <v>290080</v>
      </c>
      <c r="D53" s="3" t="s">
        <v>119</v>
      </c>
      <c r="E53" s="4">
        <v>12162.79</v>
      </c>
      <c r="F53" s="7">
        <v>145953.48000000001</v>
      </c>
    </row>
    <row r="54" spans="2:6" ht="15.75" thickBot="1" x14ac:dyDescent="0.3">
      <c r="B54" s="5" t="s">
        <v>117</v>
      </c>
      <c r="C54" s="3">
        <v>290120</v>
      </c>
      <c r="D54" s="3" t="s">
        <v>120</v>
      </c>
      <c r="E54" s="4">
        <v>12613.01</v>
      </c>
      <c r="F54" s="7">
        <v>151356.12</v>
      </c>
    </row>
    <row r="55" spans="2:6" ht="15.75" thickBot="1" x14ac:dyDescent="0.3">
      <c r="B55" s="5" t="s">
        <v>117</v>
      </c>
      <c r="C55" s="3">
        <v>290135</v>
      </c>
      <c r="D55" s="3" t="s">
        <v>121</v>
      </c>
      <c r="E55" s="4">
        <v>7443.45</v>
      </c>
      <c r="F55" s="7">
        <v>89321.4</v>
      </c>
    </row>
    <row r="56" spans="2:6" ht="15.75" thickBot="1" x14ac:dyDescent="0.3">
      <c r="B56" s="5" t="s">
        <v>117</v>
      </c>
      <c r="C56" s="3">
        <v>290200</v>
      </c>
      <c r="D56" s="3" t="s">
        <v>122</v>
      </c>
      <c r="E56" s="4">
        <v>6909.93</v>
      </c>
      <c r="F56" s="7">
        <v>82919.16</v>
      </c>
    </row>
    <row r="57" spans="2:6" ht="23.25" thickBot="1" x14ac:dyDescent="0.3">
      <c r="B57" s="5" t="s">
        <v>117</v>
      </c>
      <c r="C57" s="3">
        <v>290240</v>
      </c>
      <c r="D57" s="3" t="s">
        <v>123</v>
      </c>
      <c r="E57" s="4">
        <v>5542.92</v>
      </c>
      <c r="F57" s="7">
        <v>66515.039999999994</v>
      </c>
    </row>
    <row r="58" spans="2:6" ht="23.25" thickBot="1" x14ac:dyDescent="0.3">
      <c r="B58" s="5" t="s">
        <v>117</v>
      </c>
      <c r="C58" s="3">
        <v>290280</v>
      </c>
      <c r="D58" s="3" t="s">
        <v>124</v>
      </c>
      <c r="E58" s="4">
        <v>12904.56</v>
      </c>
      <c r="F58" s="7">
        <v>154854.72</v>
      </c>
    </row>
    <row r="59" spans="2:6" ht="23.25" thickBot="1" x14ac:dyDescent="0.3">
      <c r="B59" s="5" t="s">
        <v>117</v>
      </c>
      <c r="C59" s="3">
        <v>290290</v>
      </c>
      <c r="D59" s="3" t="s">
        <v>125</v>
      </c>
      <c r="E59" s="4">
        <v>18117.25</v>
      </c>
      <c r="F59" s="7">
        <v>217407</v>
      </c>
    </row>
    <row r="60" spans="2:6" ht="23.25" thickBot="1" x14ac:dyDescent="0.3">
      <c r="B60" s="5" t="s">
        <v>117</v>
      </c>
      <c r="C60" s="3">
        <v>290300</v>
      </c>
      <c r="D60" s="3" t="s">
        <v>126</v>
      </c>
      <c r="E60" s="4">
        <v>6860.35</v>
      </c>
      <c r="F60" s="7">
        <v>82324.2</v>
      </c>
    </row>
    <row r="61" spans="2:6" ht="23.25" thickBot="1" x14ac:dyDescent="0.3">
      <c r="B61" s="5" t="s">
        <v>117</v>
      </c>
      <c r="C61" s="3">
        <v>290310</v>
      </c>
      <c r="D61" s="3" t="s">
        <v>127</v>
      </c>
      <c r="E61" s="4">
        <v>2863.44</v>
      </c>
      <c r="F61" s="7">
        <v>34361.279999999999</v>
      </c>
    </row>
    <row r="62" spans="2:6" ht="15.75" thickBot="1" x14ac:dyDescent="0.3">
      <c r="B62" s="5" t="s">
        <v>117</v>
      </c>
      <c r="C62" s="3">
        <v>290320</v>
      </c>
      <c r="D62" s="3" t="s">
        <v>128</v>
      </c>
      <c r="E62" s="4">
        <v>79201.440000000002</v>
      </c>
      <c r="F62" s="7">
        <v>950417.28</v>
      </c>
    </row>
    <row r="63" spans="2:6" ht="15.75" thickBot="1" x14ac:dyDescent="0.3">
      <c r="B63" s="5" t="s">
        <v>117</v>
      </c>
      <c r="C63" s="3">
        <v>290330</v>
      </c>
      <c r="D63" s="3" t="s">
        <v>129</v>
      </c>
      <c r="E63" s="4">
        <v>2892.2</v>
      </c>
      <c r="F63" s="7">
        <v>34706.400000000001</v>
      </c>
    </row>
    <row r="64" spans="2:6" ht="15.75" thickBot="1" x14ac:dyDescent="0.3">
      <c r="B64" s="5" t="s">
        <v>117</v>
      </c>
      <c r="C64" s="3">
        <v>290350</v>
      </c>
      <c r="D64" s="3" t="s">
        <v>130</v>
      </c>
      <c r="E64" s="4">
        <v>9129.2800000000007</v>
      </c>
      <c r="F64" s="7">
        <v>109551.36</v>
      </c>
    </row>
    <row r="65" spans="2:6" ht="15.75" thickBot="1" x14ac:dyDescent="0.3">
      <c r="B65" s="5" t="s">
        <v>117</v>
      </c>
      <c r="C65" s="3">
        <v>290370</v>
      </c>
      <c r="D65" s="3" t="s">
        <v>131</v>
      </c>
      <c r="E65" s="4">
        <v>6787.96</v>
      </c>
      <c r="F65" s="7">
        <v>81455.520000000004</v>
      </c>
    </row>
    <row r="66" spans="2:6" ht="15.75" thickBot="1" x14ac:dyDescent="0.3">
      <c r="B66" s="5" t="s">
        <v>117</v>
      </c>
      <c r="C66" s="3">
        <v>290420</v>
      </c>
      <c r="D66" s="3" t="s">
        <v>132</v>
      </c>
      <c r="E66" s="4">
        <v>5466.07</v>
      </c>
      <c r="F66" s="7">
        <v>65592.84</v>
      </c>
    </row>
    <row r="67" spans="2:6" ht="23.25" thickBot="1" x14ac:dyDescent="0.3">
      <c r="B67" s="5" t="s">
        <v>117</v>
      </c>
      <c r="C67" s="3">
        <v>290450</v>
      </c>
      <c r="D67" s="3" t="s">
        <v>133</v>
      </c>
      <c r="E67" s="4">
        <v>5833.48</v>
      </c>
      <c r="F67" s="7">
        <v>70001.759999999995</v>
      </c>
    </row>
    <row r="68" spans="2:6" ht="15.75" thickBot="1" x14ac:dyDescent="0.3">
      <c r="B68" s="5" t="s">
        <v>117</v>
      </c>
      <c r="C68" s="3">
        <v>290460</v>
      </c>
      <c r="D68" s="3" t="s">
        <v>134</v>
      </c>
      <c r="E68" s="4">
        <v>34961.21</v>
      </c>
      <c r="F68" s="7">
        <v>419534.52</v>
      </c>
    </row>
    <row r="69" spans="2:6" ht="15.75" thickBot="1" x14ac:dyDescent="0.3">
      <c r="B69" s="5" t="s">
        <v>117</v>
      </c>
      <c r="C69" s="3">
        <v>290510</v>
      </c>
      <c r="D69" s="3" t="s">
        <v>135</v>
      </c>
      <c r="E69" s="4">
        <v>5148.7299999999996</v>
      </c>
      <c r="F69" s="7">
        <v>61784.76</v>
      </c>
    </row>
    <row r="70" spans="2:6" ht="15.75" thickBot="1" x14ac:dyDescent="0.3">
      <c r="B70" s="5" t="s">
        <v>117</v>
      </c>
      <c r="C70" s="3">
        <v>290520</v>
      </c>
      <c r="D70" s="3" t="s">
        <v>136</v>
      </c>
      <c r="E70" s="4">
        <v>25789.279999999999</v>
      </c>
      <c r="F70" s="7">
        <v>309471.35999999999</v>
      </c>
    </row>
    <row r="71" spans="2:6" ht="34.5" thickBot="1" x14ac:dyDescent="0.3">
      <c r="B71" s="5" t="s">
        <v>117</v>
      </c>
      <c r="C71" s="3">
        <v>290590</v>
      </c>
      <c r="D71" s="3" t="s">
        <v>137</v>
      </c>
      <c r="E71" s="4">
        <v>15207.7</v>
      </c>
      <c r="F71" s="7">
        <v>182492.4</v>
      </c>
    </row>
    <row r="72" spans="2:6" ht="15.75" thickBot="1" x14ac:dyDescent="0.3">
      <c r="B72" s="5" t="s">
        <v>117</v>
      </c>
      <c r="C72" s="3">
        <v>290610</v>
      </c>
      <c r="D72" s="3" t="s">
        <v>138</v>
      </c>
      <c r="E72" s="4">
        <v>5069.8999999999996</v>
      </c>
      <c r="F72" s="7">
        <v>60838.8</v>
      </c>
    </row>
    <row r="73" spans="2:6" ht="15.75" thickBot="1" x14ac:dyDescent="0.3">
      <c r="B73" s="5" t="s">
        <v>117</v>
      </c>
      <c r="C73" s="3">
        <v>290630</v>
      </c>
      <c r="D73" s="3" t="s">
        <v>139</v>
      </c>
      <c r="E73" s="4">
        <v>16205.32</v>
      </c>
      <c r="F73" s="7">
        <v>194463.84</v>
      </c>
    </row>
    <row r="74" spans="2:6" ht="23.25" thickBot="1" x14ac:dyDescent="0.3">
      <c r="B74" s="5" t="s">
        <v>117</v>
      </c>
      <c r="C74" s="3">
        <v>290670</v>
      </c>
      <c r="D74" s="3" t="s">
        <v>140</v>
      </c>
      <c r="E74" s="4">
        <v>12518.3</v>
      </c>
      <c r="F74" s="7">
        <v>150219.6</v>
      </c>
    </row>
    <row r="75" spans="2:6" ht="15.75" thickBot="1" x14ac:dyDescent="0.3">
      <c r="B75" s="5" t="s">
        <v>117</v>
      </c>
      <c r="C75" s="3">
        <v>290680</v>
      </c>
      <c r="D75" s="3" t="s">
        <v>141</v>
      </c>
      <c r="E75" s="4">
        <v>18563.5</v>
      </c>
      <c r="F75" s="7">
        <v>222762</v>
      </c>
    </row>
    <row r="76" spans="2:6" ht="23.25" thickBot="1" x14ac:dyDescent="0.3">
      <c r="B76" s="5" t="s">
        <v>117</v>
      </c>
      <c r="C76" s="3">
        <v>290687</v>
      </c>
      <c r="D76" s="3" t="s">
        <v>142</v>
      </c>
      <c r="E76" s="4">
        <v>16479.02</v>
      </c>
      <c r="F76" s="7">
        <v>197748.24</v>
      </c>
    </row>
    <row r="77" spans="2:6" ht="15.75" thickBot="1" x14ac:dyDescent="0.3">
      <c r="B77" s="5" t="s">
        <v>117</v>
      </c>
      <c r="C77" s="3">
        <v>290689</v>
      </c>
      <c r="D77" s="3" t="s">
        <v>143</v>
      </c>
      <c r="E77" s="4">
        <v>4928.58</v>
      </c>
      <c r="F77" s="7">
        <v>59142.96</v>
      </c>
    </row>
    <row r="78" spans="2:6" ht="15.75" thickBot="1" x14ac:dyDescent="0.3">
      <c r="B78" s="5" t="s">
        <v>117</v>
      </c>
      <c r="C78" s="3">
        <v>290800</v>
      </c>
      <c r="D78" s="3" t="s">
        <v>144</v>
      </c>
      <c r="E78" s="4">
        <v>8594.2800000000007</v>
      </c>
      <c r="F78" s="7">
        <v>103131.36</v>
      </c>
    </row>
    <row r="79" spans="2:6" ht="15.75" thickBot="1" x14ac:dyDescent="0.3">
      <c r="B79" s="5" t="s">
        <v>117</v>
      </c>
      <c r="C79" s="3">
        <v>290810</v>
      </c>
      <c r="D79" s="3" t="s">
        <v>145</v>
      </c>
      <c r="E79" s="4">
        <v>9495.7000000000007</v>
      </c>
      <c r="F79" s="7">
        <v>113948.4</v>
      </c>
    </row>
    <row r="80" spans="2:6" ht="23.25" thickBot="1" x14ac:dyDescent="0.3">
      <c r="B80" s="5" t="s">
        <v>117</v>
      </c>
      <c r="C80" s="3">
        <v>290840</v>
      </c>
      <c r="D80" s="3" t="s">
        <v>146</v>
      </c>
      <c r="E80" s="4">
        <v>33629.9</v>
      </c>
      <c r="F80" s="7">
        <v>403558.8</v>
      </c>
    </row>
    <row r="81" spans="2:6" ht="23.25" thickBot="1" x14ac:dyDescent="0.3">
      <c r="B81" s="5" t="s">
        <v>117</v>
      </c>
      <c r="C81" s="3">
        <v>290850</v>
      </c>
      <c r="D81" s="3" t="s">
        <v>147</v>
      </c>
      <c r="E81" s="4">
        <v>17506.88</v>
      </c>
      <c r="F81" s="7">
        <v>210082.56</v>
      </c>
    </row>
    <row r="82" spans="2:6" ht="23.25" thickBot="1" x14ac:dyDescent="0.3">
      <c r="B82" s="5" t="s">
        <v>117</v>
      </c>
      <c r="C82" s="3">
        <v>290880</v>
      </c>
      <c r="D82" s="3" t="s">
        <v>148</v>
      </c>
      <c r="E82" s="4">
        <v>2148.4499999999998</v>
      </c>
      <c r="F82" s="7">
        <v>25781.4</v>
      </c>
    </row>
    <row r="83" spans="2:6" ht="23.25" thickBot="1" x14ac:dyDescent="0.3">
      <c r="B83" s="5" t="s">
        <v>117</v>
      </c>
      <c r="C83" s="3">
        <v>290890</v>
      </c>
      <c r="D83" s="3" t="s">
        <v>149</v>
      </c>
      <c r="E83" s="4">
        <v>13234.78</v>
      </c>
      <c r="F83" s="7">
        <v>158817.35999999999</v>
      </c>
    </row>
    <row r="84" spans="2:6" ht="23.25" thickBot="1" x14ac:dyDescent="0.3">
      <c r="B84" s="5" t="s">
        <v>117</v>
      </c>
      <c r="C84" s="3">
        <v>290920</v>
      </c>
      <c r="D84" s="3" t="s">
        <v>150</v>
      </c>
      <c r="E84" s="4">
        <v>8456.93</v>
      </c>
      <c r="F84" s="7">
        <v>101483.16</v>
      </c>
    </row>
    <row r="85" spans="2:6" ht="15.75" thickBot="1" x14ac:dyDescent="0.3">
      <c r="B85" s="5" t="s">
        <v>117</v>
      </c>
      <c r="C85" s="3">
        <v>290930</v>
      </c>
      <c r="D85" s="3" t="s">
        <v>151</v>
      </c>
      <c r="E85" s="4">
        <v>16093.26</v>
      </c>
      <c r="F85" s="7">
        <v>193119.12</v>
      </c>
    </row>
    <row r="86" spans="2:6" ht="15.75" thickBot="1" x14ac:dyDescent="0.3">
      <c r="B86" s="5" t="s">
        <v>117</v>
      </c>
      <c r="C86" s="3">
        <v>290970</v>
      </c>
      <c r="D86" s="3" t="s">
        <v>152</v>
      </c>
      <c r="E86" s="4">
        <v>6938.2</v>
      </c>
      <c r="F86" s="7">
        <v>83258.399999999994</v>
      </c>
    </row>
    <row r="87" spans="2:6" ht="15.75" thickBot="1" x14ac:dyDescent="0.3">
      <c r="B87" s="5" t="s">
        <v>117</v>
      </c>
      <c r="C87" s="3">
        <v>291000</v>
      </c>
      <c r="D87" s="3" t="s">
        <v>153</v>
      </c>
      <c r="E87" s="4">
        <v>5364.92</v>
      </c>
      <c r="F87" s="7">
        <v>64379.040000000001</v>
      </c>
    </row>
    <row r="88" spans="2:6" ht="34.5" thickBot="1" x14ac:dyDescent="0.3">
      <c r="B88" s="5" t="s">
        <v>117</v>
      </c>
      <c r="C88" s="3">
        <v>291020</v>
      </c>
      <c r="D88" s="3" t="s">
        <v>154</v>
      </c>
      <c r="E88" s="4">
        <v>2185.14</v>
      </c>
      <c r="F88" s="7">
        <v>26221.68</v>
      </c>
    </row>
    <row r="89" spans="2:6" ht="23.25" thickBot="1" x14ac:dyDescent="0.3">
      <c r="B89" s="5" t="s">
        <v>117</v>
      </c>
      <c r="C89" s="3">
        <v>291040</v>
      </c>
      <c r="D89" s="3" t="s">
        <v>155</v>
      </c>
      <c r="E89" s="4">
        <v>9473.89</v>
      </c>
      <c r="F89" s="7">
        <v>113686.68</v>
      </c>
    </row>
    <row r="90" spans="2:6" ht="23.25" thickBot="1" x14ac:dyDescent="0.3">
      <c r="B90" s="5" t="s">
        <v>117</v>
      </c>
      <c r="C90" s="3">
        <v>290050</v>
      </c>
      <c r="D90" s="3" t="s">
        <v>156</v>
      </c>
      <c r="E90" s="4">
        <v>5257.82</v>
      </c>
      <c r="F90" s="7">
        <v>63093.84</v>
      </c>
    </row>
    <row r="91" spans="2:6" ht="23.25" thickBot="1" x14ac:dyDescent="0.3">
      <c r="B91" s="5" t="s">
        <v>117</v>
      </c>
      <c r="C91" s="3">
        <v>291070</v>
      </c>
      <c r="D91" s="3" t="s">
        <v>157</v>
      </c>
      <c r="E91" s="4">
        <v>30471.93</v>
      </c>
      <c r="F91" s="7">
        <v>365663.16</v>
      </c>
    </row>
    <row r="92" spans="2:6" ht="15.75" thickBot="1" x14ac:dyDescent="0.3">
      <c r="B92" s="5" t="s">
        <v>117</v>
      </c>
      <c r="C92" s="3">
        <v>291075</v>
      </c>
      <c r="D92" s="3" t="s">
        <v>158</v>
      </c>
      <c r="E92" s="4">
        <v>8873.43</v>
      </c>
      <c r="F92" s="7">
        <v>106481.16</v>
      </c>
    </row>
    <row r="93" spans="2:6" ht="15.75" thickBot="1" x14ac:dyDescent="0.3">
      <c r="B93" s="5" t="s">
        <v>117</v>
      </c>
      <c r="C93" s="3">
        <v>291085</v>
      </c>
      <c r="D93" s="3" t="s">
        <v>159</v>
      </c>
      <c r="E93" s="4">
        <v>8873.93</v>
      </c>
      <c r="F93" s="7">
        <v>106487.16</v>
      </c>
    </row>
    <row r="94" spans="2:6" ht="23.25" thickBot="1" x14ac:dyDescent="0.3">
      <c r="B94" s="5" t="s">
        <v>117</v>
      </c>
      <c r="C94" s="3">
        <v>291100</v>
      </c>
      <c r="D94" s="3" t="s">
        <v>160</v>
      </c>
      <c r="E94" s="4">
        <v>5483.42</v>
      </c>
      <c r="F94" s="7">
        <v>65801.039999999994</v>
      </c>
    </row>
    <row r="95" spans="2:6" ht="15.75" thickBot="1" x14ac:dyDescent="0.3">
      <c r="B95" s="5" t="s">
        <v>117</v>
      </c>
      <c r="C95" s="3">
        <v>291140</v>
      </c>
      <c r="D95" s="3" t="s">
        <v>161</v>
      </c>
      <c r="E95" s="4">
        <v>7697.32</v>
      </c>
      <c r="F95" s="7">
        <v>92367.84</v>
      </c>
    </row>
    <row r="96" spans="2:6" ht="15.75" thickBot="1" x14ac:dyDescent="0.3">
      <c r="B96" s="5" t="s">
        <v>117</v>
      </c>
      <c r="C96" s="3">
        <v>291165</v>
      </c>
      <c r="D96" s="3" t="s">
        <v>162</v>
      </c>
      <c r="E96" s="4">
        <v>3991.46</v>
      </c>
      <c r="F96" s="7">
        <v>47897.52</v>
      </c>
    </row>
    <row r="97" spans="2:6" ht="15.75" thickBot="1" x14ac:dyDescent="0.3">
      <c r="B97" s="5" t="s">
        <v>117</v>
      </c>
      <c r="C97" s="3">
        <v>291170</v>
      </c>
      <c r="D97" s="3" t="s">
        <v>163</v>
      </c>
      <c r="E97" s="4">
        <v>43542.6</v>
      </c>
      <c r="F97" s="7">
        <v>522511.2</v>
      </c>
    </row>
    <row r="98" spans="2:6" ht="15.75" thickBot="1" x14ac:dyDescent="0.3">
      <c r="B98" s="5" t="s">
        <v>117</v>
      </c>
      <c r="C98" s="3">
        <v>291190</v>
      </c>
      <c r="D98" s="3" t="s">
        <v>164</v>
      </c>
      <c r="E98" s="4">
        <v>12200.97</v>
      </c>
      <c r="F98" s="7">
        <v>146411.64000000001</v>
      </c>
    </row>
    <row r="99" spans="2:6" ht="15.75" thickBot="1" x14ac:dyDescent="0.3">
      <c r="B99" s="5" t="s">
        <v>117</v>
      </c>
      <c r="C99" s="3">
        <v>291200</v>
      </c>
      <c r="D99" s="3" t="s">
        <v>165</v>
      </c>
      <c r="E99" s="4">
        <v>5171.05</v>
      </c>
      <c r="F99" s="7">
        <v>62052.6</v>
      </c>
    </row>
    <row r="100" spans="2:6" ht="15.75" thickBot="1" x14ac:dyDescent="0.3">
      <c r="B100" s="5" t="s">
        <v>117</v>
      </c>
      <c r="C100" s="3">
        <v>291210</v>
      </c>
      <c r="D100" s="3" t="s">
        <v>166</v>
      </c>
      <c r="E100" s="4">
        <v>10742.23</v>
      </c>
      <c r="F100" s="7">
        <v>128906.76</v>
      </c>
    </row>
    <row r="101" spans="2:6" ht="15.75" thickBot="1" x14ac:dyDescent="0.3">
      <c r="B101" s="5" t="s">
        <v>117</v>
      </c>
      <c r="C101" s="3">
        <v>291220</v>
      </c>
      <c r="D101" s="3" t="s">
        <v>167</v>
      </c>
      <c r="E101" s="4">
        <v>10305.9</v>
      </c>
      <c r="F101" s="7">
        <v>123670.8</v>
      </c>
    </row>
    <row r="102" spans="2:6" ht="15.75" thickBot="1" x14ac:dyDescent="0.3">
      <c r="B102" s="5" t="s">
        <v>117</v>
      </c>
      <c r="C102" s="3">
        <v>291270</v>
      </c>
      <c r="D102" s="3" t="s">
        <v>168</v>
      </c>
      <c r="E102" s="4">
        <v>12566.4</v>
      </c>
      <c r="F102" s="7">
        <v>150796.79999999999</v>
      </c>
    </row>
    <row r="103" spans="2:6" ht="15.75" thickBot="1" x14ac:dyDescent="0.3">
      <c r="B103" s="5" t="s">
        <v>117</v>
      </c>
      <c r="C103" s="3">
        <v>291280</v>
      </c>
      <c r="D103" s="3" t="s">
        <v>169</v>
      </c>
      <c r="E103" s="4">
        <v>4410.93</v>
      </c>
      <c r="F103" s="7">
        <v>52931.16</v>
      </c>
    </row>
    <row r="104" spans="2:6" ht="15.75" thickBot="1" x14ac:dyDescent="0.3">
      <c r="B104" s="5" t="s">
        <v>117</v>
      </c>
      <c r="C104" s="3">
        <v>291290</v>
      </c>
      <c r="D104" s="3" t="s">
        <v>170</v>
      </c>
      <c r="E104" s="4">
        <v>9317.7000000000007</v>
      </c>
      <c r="F104" s="7">
        <v>111812.4</v>
      </c>
    </row>
    <row r="105" spans="2:6" ht="15.75" thickBot="1" x14ac:dyDescent="0.3">
      <c r="B105" s="5" t="s">
        <v>117</v>
      </c>
      <c r="C105" s="3">
        <v>291345</v>
      </c>
      <c r="D105" s="3" t="s">
        <v>171</v>
      </c>
      <c r="E105" s="4">
        <v>6520.7</v>
      </c>
      <c r="F105" s="7">
        <v>78248.399999999994</v>
      </c>
    </row>
    <row r="106" spans="2:6" ht="15.75" thickBot="1" x14ac:dyDescent="0.3">
      <c r="B106" s="5" t="s">
        <v>117</v>
      </c>
      <c r="C106" s="3">
        <v>291360</v>
      </c>
      <c r="D106" s="3" t="s">
        <v>172</v>
      </c>
      <c r="E106" s="4">
        <v>88580.13</v>
      </c>
      <c r="F106" s="7">
        <v>1062961.56</v>
      </c>
    </row>
    <row r="107" spans="2:6" ht="15.75" thickBot="1" x14ac:dyDescent="0.3">
      <c r="B107" s="5" t="s">
        <v>117</v>
      </c>
      <c r="C107" s="3">
        <v>291430</v>
      </c>
      <c r="D107" s="3" t="s">
        <v>173</v>
      </c>
      <c r="E107" s="4">
        <v>5331.2</v>
      </c>
      <c r="F107" s="7">
        <v>63974.400000000001</v>
      </c>
    </row>
    <row r="108" spans="2:6" ht="15.75" thickBot="1" x14ac:dyDescent="0.3">
      <c r="B108" s="5" t="s">
        <v>117</v>
      </c>
      <c r="C108" s="3">
        <v>291460</v>
      </c>
      <c r="D108" s="3" t="s">
        <v>174</v>
      </c>
      <c r="E108" s="4">
        <v>36943.050000000003</v>
      </c>
      <c r="F108" s="7">
        <v>443316.6</v>
      </c>
    </row>
    <row r="109" spans="2:6" ht="15.75" thickBot="1" x14ac:dyDescent="0.3">
      <c r="B109" s="5" t="s">
        <v>117</v>
      </c>
      <c r="C109" s="3">
        <v>291470</v>
      </c>
      <c r="D109" s="3" t="s">
        <v>175</v>
      </c>
      <c r="E109" s="4">
        <v>32265.360000000001</v>
      </c>
      <c r="F109" s="7">
        <v>387184.32</v>
      </c>
    </row>
    <row r="110" spans="2:6" ht="15.75" thickBot="1" x14ac:dyDescent="0.3">
      <c r="B110" s="5" t="s">
        <v>117</v>
      </c>
      <c r="C110" s="3">
        <v>291510</v>
      </c>
      <c r="D110" s="3" t="s">
        <v>176</v>
      </c>
      <c r="E110" s="4">
        <v>6843.99</v>
      </c>
      <c r="F110" s="7">
        <v>82127.88</v>
      </c>
    </row>
    <row r="111" spans="2:6" ht="15.75" thickBot="1" x14ac:dyDescent="0.3">
      <c r="B111" s="5" t="s">
        <v>117</v>
      </c>
      <c r="C111" s="3">
        <v>291520</v>
      </c>
      <c r="D111" s="3" t="s">
        <v>177</v>
      </c>
      <c r="E111" s="4">
        <v>7591.21</v>
      </c>
      <c r="F111" s="7">
        <v>91094.52</v>
      </c>
    </row>
    <row r="112" spans="2:6" ht="15.75" thickBot="1" x14ac:dyDescent="0.3">
      <c r="B112" s="5" t="s">
        <v>117</v>
      </c>
      <c r="C112" s="3">
        <v>291580</v>
      </c>
      <c r="D112" s="3" t="s">
        <v>178</v>
      </c>
      <c r="E112" s="4">
        <v>12095.36</v>
      </c>
      <c r="F112" s="7">
        <v>145144.32000000001</v>
      </c>
    </row>
    <row r="113" spans="2:6" ht="15.75" thickBot="1" x14ac:dyDescent="0.3">
      <c r="B113" s="5" t="s">
        <v>117</v>
      </c>
      <c r="C113" s="3">
        <v>291620</v>
      </c>
      <c r="D113" s="3" t="s">
        <v>179</v>
      </c>
      <c r="E113" s="4">
        <v>5127.41</v>
      </c>
      <c r="F113" s="7">
        <v>61528.92</v>
      </c>
    </row>
    <row r="114" spans="2:6" ht="15.75" thickBot="1" x14ac:dyDescent="0.3">
      <c r="B114" s="5" t="s">
        <v>117</v>
      </c>
      <c r="C114" s="3">
        <v>291685</v>
      </c>
      <c r="D114" s="3" t="s">
        <v>180</v>
      </c>
      <c r="E114" s="4">
        <v>7802.93</v>
      </c>
      <c r="F114" s="7">
        <v>93635.16</v>
      </c>
    </row>
    <row r="115" spans="2:6" ht="15.75" thickBot="1" x14ac:dyDescent="0.3">
      <c r="B115" s="5" t="s">
        <v>117</v>
      </c>
      <c r="C115" s="3">
        <v>291733</v>
      </c>
      <c r="D115" s="3" t="s">
        <v>181</v>
      </c>
      <c r="E115" s="4">
        <v>5512.68</v>
      </c>
      <c r="F115" s="7">
        <v>66152.160000000003</v>
      </c>
    </row>
    <row r="116" spans="2:6" ht="15.75" thickBot="1" x14ac:dyDescent="0.3">
      <c r="B116" s="5" t="s">
        <v>117</v>
      </c>
      <c r="C116" s="3">
        <v>291735</v>
      </c>
      <c r="D116" s="3" t="s">
        <v>182</v>
      </c>
      <c r="E116" s="4">
        <v>4598.8500000000004</v>
      </c>
      <c r="F116" s="7">
        <v>55186.2</v>
      </c>
    </row>
    <row r="117" spans="2:6" ht="15.75" thickBot="1" x14ac:dyDescent="0.3">
      <c r="B117" s="5" t="s">
        <v>117</v>
      </c>
      <c r="C117" s="3">
        <v>291750</v>
      </c>
      <c r="D117" s="3" t="s">
        <v>183</v>
      </c>
      <c r="E117" s="4">
        <v>40950.879999999997</v>
      </c>
      <c r="F117" s="7">
        <v>491410.56</v>
      </c>
    </row>
    <row r="118" spans="2:6" ht="15.75" thickBot="1" x14ac:dyDescent="0.3">
      <c r="B118" s="5" t="s">
        <v>117</v>
      </c>
      <c r="C118" s="3">
        <v>291800</v>
      </c>
      <c r="D118" s="3" t="s">
        <v>184</v>
      </c>
      <c r="E118" s="4">
        <v>78744.78</v>
      </c>
      <c r="F118" s="7">
        <v>944937.36</v>
      </c>
    </row>
    <row r="119" spans="2:6" ht="15.75" thickBot="1" x14ac:dyDescent="0.3">
      <c r="B119" s="5" t="s">
        <v>117</v>
      </c>
      <c r="C119" s="3">
        <v>291830</v>
      </c>
      <c r="D119" s="3" t="s">
        <v>185</v>
      </c>
      <c r="E119" s="4">
        <v>7117.69</v>
      </c>
      <c r="F119" s="7">
        <v>85412.28</v>
      </c>
    </row>
    <row r="120" spans="2:6" ht="15.75" thickBot="1" x14ac:dyDescent="0.3">
      <c r="B120" s="5" t="s">
        <v>117</v>
      </c>
      <c r="C120" s="3">
        <v>291840</v>
      </c>
      <c r="D120" s="3" t="s">
        <v>186</v>
      </c>
      <c r="E120" s="4">
        <v>117919.58</v>
      </c>
      <c r="F120" s="7">
        <v>1415034.96</v>
      </c>
    </row>
    <row r="121" spans="2:6" ht="15.75" thickBot="1" x14ac:dyDescent="0.3">
      <c r="B121" s="5" t="s">
        <v>117</v>
      </c>
      <c r="C121" s="3">
        <v>291845</v>
      </c>
      <c r="D121" s="3" t="s">
        <v>187</v>
      </c>
      <c r="E121" s="4">
        <v>4787.2700000000004</v>
      </c>
      <c r="F121" s="7">
        <v>57447.24</v>
      </c>
    </row>
    <row r="122" spans="2:6" ht="15.75" thickBot="1" x14ac:dyDescent="0.3">
      <c r="B122" s="5" t="s">
        <v>117</v>
      </c>
      <c r="C122" s="3">
        <v>291850</v>
      </c>
      <c r="D122" s="3" t="s">
        <v>188</v>
      </c>
      <c r="E122" s="4">
        <v>8108.86</v>
      </c>
      <c r="F122" s="7">
        <v>97306.32</v>
      </c>
    </row>
    <row r="123" spans="2:6" ht="15.75" thickBot="1" x14ac:dyDescent="0.3">
      <c r="B123" s="5" t="s">
        <v>117</v>
      </c>
      <c r="C123" s="3">
        <v>291855</v>
      </c>
      <c r="D123" s="3" t="s">
        <v>189</v>
      </c>
      <c r="E123" s="4">
        <v>2919.47</v>
      </c>
      <c r="F123" s="7">
        <v>35033.64</v>
      </c>
    </row>
    <row r="124" spans="2:6" ht="15.75" thickBot="1" x14ac:dyDescent="0.3">
      <c r="B124" s="5" t="s">
        <v>117</v>
      </c>
      <c r="C124" s="3">
        <v>291860</v>
      </c>
      <c r="D124" s="3" t="s">
        <v>190</v>
      </c>
      <c r="E124" s="4">
        <v>3658.75</v>
      </c>
      <c r="F124" s="7">
        <v>43905</v>
      </c>
    </row>
    <row r="125" spans="2:6" ht="23.25" thickBot="1" x14ac:dyDescent="0.3">
      <c r="B125" s="5" t="s">
        <v>117</v>
      </c>
      <c r="C125" s="3">
        <v>291870</v>
      </c>
      <c r="D125" s="3" t="s">
        <v>191</v>
      </c>
      <c r="E125" s="4">
        <v>2020.52</v>
      </c>
      <c r="F125" s="7">
        <v>24246.240000000002</v>
      </c>
    </row>
    <row r="126" spans="2:6" ht="15.75" thickBot="1" x14ac:dyDescent="0.3">
      <c r="B126" s="5" t="s">
        <v>117</v>
      </c>
      <c r="C126" s="3">
        <v>291910</v>
      </c>
      <c r="D126" s="3" t="s">
        <v>192</v>
      </c>
      <c r="E126" s="4">
        <v>4469.9399999999996</v>
      </c>
      <c r="F126" s="7">
        <v>53639.28</v>
      </c>
    </row>
    <row r="127" spans="2:6" ht="34.5" thickBot="1" x14ac:dyDescent="0.3">
      <c r="B127" s="5" t="s">
        <v>117</v>
      </c>
      <c r="C127" s="3">
        <v>291955</v>
      </c>
      <c r="D127" s="3" t="s">
        <v>193</v>
      </c>
      <c r="E127" s="4">
        <v>53504.88</v>
      </c>
      <c r="F127" s="7">
        <v>642058.56000000006</v>
      </c>
    </row>
    <row r="128" spans="2:6" ht="15.75" thickBot="1" x14ac:dyDescent="0.3">
      <c r="B128" s="5" t="s">
        <v>117</v>
      </c>
      <c r="C128" s="3">
        <v>291970</v>
      </c>
      <c r="D128" s="3" t="s">
        <v>194</v>
      </c>
      <c r="E128" s="4">
        <v>10709.5</v>
      </c>
      <c r="F128" s="7">
        <v>128514</v>
      </c>
    </row>
    <row r="129" spans="2:6" ht="15.75" thickBot="1" x14ac:dyDescent="0.3">
      <c r="B129" s="5" t="s">
        <v>117</v>
      </c>
      <c r="C129" s="3">
        <v>291995</v>
      </c>
      <c r="D129" s="3" t="s">
        <v>195</v>
      </c>
      <c r="E129" s="4">
        <v>3457.45</v>
      </c>
      <c r="F129" s="7">
        <v>41489.4</v>
      </c>
    </row>
    <row r="130" spans="2:6" ht="23.25" thickBot="1" x14ac:dyDescent="0.3">
      <c r="B130" s="5" t="s">
        <v>117</v>
      </c>
      <c r="C130" s="3">
        <v>292030</v>
      </c>
      <c r="D130" s="3" t="s">
        <v>196</v>
      </c>
      <c r="E130" s="4">
        <v>4298.88</v>
      </c>
      <c r="F130" s="7">
        <v>51586.559999999998</v>
      </c>
    </row>
    <row r="131" spans="2:6" ht="23.25" thickBot="1" x14ac:dyDescent="0.3">
      <c r="B131" s="5" t="s">
        <v>117</v>
      </c>
      <c r="C131" s="3">
        <v>292040</v>
      </c>
      <c r="D131" s="3" t="s">
        <v>197</v>
      </c>
      <c r="E131" s="4">
        <v>6872.25</v>
      </c>
      <c r="F131" s="7">
        <v>82467</v>
      </c>
    </row>
    <row r="132" spans="2:6" ht="15.75" thickBot="1" x14ac:dyDescent="0.3">
      <c r="B132" s="5" t="s">
        <v>117</v>
      </c>
      <c r="C132" s="3">
        <v>292045</v>
      </c>
      <c r="D132" s="3" t="s">
        <v>198</v>
      </c>
      <c r="E132" s="4">
        <v>6901.5</v>
      </c>
      <c r="F132" s="7">
        <v>82818</v>
      </c>
    </row>
    <row r="133" spans="2:6" ht="15.75" thickBot="1" x14ac:dyDescent="0.3">
      <c r="B133" s="5" t="s">
        <v>117</v>
      </c>
      <c r="C133" s="3">
        <v>292050</v>
      </c>
      <c r="D133" s="3" t="s">
        <v>199</v>
      </c>
      <c r="E133" s="4">
        <v>13694.92</v>
      </c>
      <c r="F133" s="7">
        <v>164339.04</v>
      </c>
    </row>
    <row r="134" spans="2:6" ht="15.75" thickBot="1" x14ac:dyDescent="0.3">
      <c r="B134" s="5" t="s">
        <v>117</v>
      </c>
      <c r="C134" s="3">
        <v>292070</v>
      </c>
      <c r="D134" s="3" t="s">
        <v>200</v>
      </c>
      <c r="E134" s="4">
        <v>12161.3</v>
      </c>
      <c r="F134" s="7">
        <v>145935.6</v>
      </c>
    </row>
    <row r="135" spans="2:6" ht="15.75" thickBot="1" x14ac:dyDescent="0.3">
      <c r="B135" s="5" t="s">
        <v>117</v>
      </c>
      <c r="C135" s="3">
        <v>292130</v>
      </c>
      <c r="D135" s="3" t="s">
        <v>201</v>
      </c>
      <c r="E135" s="4">
        <v>5489.37</v>
      </c>
      <c r="F135" s="7">
        <v>65872.44</v>
      </c>
    </row>
    <row r="136" spans="2:6" ht="15.75" thickBot="1" x14ac:dyDescent="0.3">
      <c r="B136" s="5" t="s">
        <v>117</v>
      </c>
      <c r="C136" s="3">
        <v>292145</v>
      </c>
      <c r="D136" s="3" t="s">
        <v>202</v>
      </c>
      <c r="E136" s="4">
        <v>5051.05</v>
      </c>
      <c r="F136" s="7">
        <v>60612.6</v>
      </c>
    </row>
    <row r="137" spans="2:6" ht="15.75" thickBot="1" x14ac:dyDescent="0.3">
      <c r="B137" s="5" t="s">
        <v>117</v>
      </c>
      <c r="C137" s="3">
        <v>292190</v>
      </c>
      <c r="D137" s="3" t="s">
        <v>203</v>
      </c>
      <c r="E137" s="4">
        <v>6017.93</v>
      </c>
      <c r="F137" s="7">
        <v>72215.16</v>
      </c>
    </row>
    <row r="138" spans="2:6" ht="23.25" thickBot="1" x14ac:dyDescent="0.3">
      <c r="B138" s="5" t="s">
        <v>117</v>
      </c>
      <c r="C138" s="3">
        <v>292205</v>
      </c>
      <c r="D138" s="3" t="s">
        <v>204</v>
      </c>
      <c r="E138" s="4">
        <v>6521.2</v>
      </c>
      <c r="F138" s="7">
        <v>78254.399999999994</v>
      </c>
    </row>
    <row r="139" spans="2:6" ht="15.75" thickBot="1" x14ac:dyDescent="0.3">
      <c r="B139" s="5" t="s">
        <v>117</v>
      </c>
      <c r="C139" s="3">
        <v>292265</v>
      </c>
      <c r="D139" s="3" t="s">
        <v>205</v>
      </c>
      <c r="E139" s="4">
        <v>9184.32</v>
      </c>
      <c r="F139" s="7">
        <v>110211.84</v>
      </c>
    </row>
    <row r="140" spans="2:6" ht="23.25" thickBot="1" x14ac:dyDescent="0.3">
      <c r="B140" s="5" t="s">
        <v>117</v>
      </c>
      <c r="C140" s="3">
        <v>292273</v>
      </c>
      <c r="D140" s="3" t="s">
        <v>206</v>
      </c>
      <c r="E140" s="4">
        <v>3950.3</v>
      </c>
      <c r="F140" s="7">
        <v>47403.6</v>
      </c>
    </row>
    <row r="141" spans="2:6" ht="15.75" thickBot="1" x14ac:dyDescent="0.3">
      <c r="B141" s="5" t="s">
        <v>117</v>
      </c>
      <c r="C141" s="3">
        <v>292335</v>
      </c>
      <c r="D141" s="3" t="s">
        <v>207</v>
      </c>
      <c r="E141" s="4">
        <v>9541.32</v>
      </c>
      <c r="F141" s="7">
        <v>114495.84</v>
      </c>
    </row>
    <row r="142" spans="2:6" ht="15.75" thickBot="1" x14ac:dyDescent="0.3">
      <c r="B142" s="5" t="s">
        <v>117</v>
      </c>
      <c r="C142" s="3">
        <v>292350</v>
      </c>
      <c r="D142" s="3" t="s">
        <v>208</v>
      </c>
      <c r="E142" s="4">
        <v>5126.42</v>
      </c>
      <c r="F142" s="7">
        <v>61517.04</v>
      </c>
    </row>
    <row r="143" spans="2:6" ht="15.75" thickBot="1" x14ac:dyDescent="0.3">
      <c r="B143" s="5" t="s">
        <v>117</v>
      </c>
      <c r="C143" s="3">
        <v>292430</v>
      </c>
      <c r="D143" s="3" t="s">
        <v>209</v>
      </c>
      <c r="E143" s="4">
        <v>9959.31</v>
      </c>
      <c r="F143" s="7">
        <v>119511.72</v>
      </c>
    </row>
    <row r="144" spans="2:6" ht="23.25" thickBot="1" x14ac:dyDescent="0.3">
      <c r="B144" s="5" t="s">
        <v>117</v>
      </c>
      <c r="C144" s="3">
        <v>292440</v>
      </c>
      <c r="D144" s="3" t="s">
        <v>210</v>
      </c>
      <c r="E144" s="4">
        <v>17531.18</v>
      </c>
      <c r="F144" s="7">
        <v>210374.16</v>
      </c>
    </row>
    <row r="145" spans="2:6" ht="23.25" thickBot="1" x14ac:dyDescent="0.3">
      <c r="B145" s="5" t="s">
        <v>117</v>
      </c>
      <c r="C145" s="3">
        <v>292467</v>
      </c>
      <c r="D145" s="3" t="s">
        <v>211</v>
      </c>
      <c r="E145" s="4">
        <v>5441.28</v>
      </c>
      <c r="F145" s="7">
        <v>65295.360000000001</v>
      </c>
    </row>
    <row r="146" spans="2:6" ht="15.75" thickBot="1" x14ac:dyDescent="0.3">
      <c r="B146" s="5" t="s">
        <v>117</v>
      </c>
      <c r="C146" s="3">
        <v>292510</v>
      </c>
      <c r="D146" s="3" t="s">
        <v>212</v>
      </c>
      <c r="E146" s="4">
        <v>23945.279999999999</v>
      </c>
      <c r="F146" s="7">
        <v>287343.35999999999</v>
      </c>
    </row>
    <row r="147" spans="2:6" ht="15.75" thickBot="1" x14ac:dyDescent="0.3">
      <c r="B147" s="5" t="s">
        <v>117</v>
      </c>
      <c r="C147" s="3">
        <v>292525</v>
      </c>
      <c r="D147" s="3" t="s">
        <v>213</v>
      </c>
      <c r="E147" s="4">
        <v>8894.26</v>
      </c>
      <c r="F147" s="7">
        <v>106731.12</v>
      </c>
    </row>
    <row r="148" spans="2:6" ht="23.25" thickBot="1" x14ac:dyDescent="0.3">
      <c r="B148" s="5" t="s">
        <v>117</v>
      </c>
      <c r="C148" s="3">
        <v>292530</v>
      </c>
      <c r="D148" s="3" t="s">
        <v>214</v>
      </c>
      <c r="E148" s="4">
        <v>83461.64</v>
      </c>
      <c r="F148" s="7">
        <v>1001539.68</v>
      </c>
    </row>
    <row r="149" spans="2:6" ht="15.75" thickBot="1" x14ac:dyDescent="0.3">
      <c r="B149" s="5" t="s">
        <v>117</v>
      </c>
      <c r="C149" s="3">
        <v>292540</v>
      </c>
      <c r="D149" s="3" t="s">
        <v>215</v>
      </c>
      <c r="E149" s="4">
        <v>5094.1899999999996</v>
      </c>
      <c r="F149" s="7">
        <v>61130.28</v>
      </c>
    </row>
    <row r="150" spans="2:6" ht="15.75" thickBot="1" x14ac:dyDescent="0.3">
      <c r="B150" s="5" t="s">
        <v>117</v>
      </c>
      <c r="C150" s="3">
        <v>292550</v>
      </c>
      <c r="D150" s="3" t="s">
        <v>216</v>
      </c>
      <c r="E150" s="4">
        <v>17355.650000000001</v>
      </c>
      <c r="F150" s="7">
        <v>208267.8</v>
      </c>
    </row>
    <row r="151" spans="2:6" ht="34.5" thickBot="1" x14ac:dyDescent="0.3">
      <c r="B151" s="5" t="s">
        <v>117</v>
      </c>
      <c r="C151" s="3">
        <v>292570</v>
      </c>
      <c r="D151" s="3" t="s">
        <v>217</v>
      </c>
      <c r="E151" s="4">
        <v>6257.91</v>
      </c>
      <c r="F151" s="7">
        <v>75094.92</v>
      </c>
    </row>
    <row r="152" spans="2:6" ht="15.75" thickBot="1" x14ac:dyDescent="0.3">
      <c r="B152" s="5" t="s">
        <v>117</v>
      </c>
      <c r="C152" s="3">
        <v>292580</v>
      </c>
      <c r="D152" s="3" t="s">
        <v>218</v>
      </c>
      <c r="E152" s="4">
        <v>12885.72</v>
      </c>
      <c r="F152" s="7">
        <v>154628.64000000001</v>
      </c>
    </row>
    <row r="153" spans="2:6" ht="15.75" thickBot="1" x14ac:dyDescent="0.3">
      <c r="B153" s="5" t="s">
        <v>117</v>
      </c>
      <c r="C153" s="3">
        <v>292593</v>
      </c>
      <c r="D153" s="3" t="s">
        <v>219</v>
      </c>
      <c r="E153" s="4">
        <v>4691.08</v>
      </c>
      <c r="F153" s="7">
        <v>56292.959999999999</v>
      </c>
    </row>
    <row r="154" spans="2:6" ht="23.25" thickBot="1" x14ac:dyDescent="0.3">
      <c r="B154" s="5" t="s">
        <v>117</v>
      </c>
      <c r="C154" s="3">
        <v>292665</v>
      </c>
      <c r="D154" s="3" t="s">
        <v>220</v>
      </c>
      <c r="E154" s="4">
        <v>4829.42</v>
      </c>
      <c r="F154" s="7">
        <v>57953.04</v>
      </c>
    </row>
    <row r="155" spans="2:6" ht="23.25" thickBot="1" x14ac:dyDescent="0.3">
      <c r="B155" s="5" t="s">
        <v>117</v>
      </c>
      <c r="C155" s="3">
        <v>292670</v>
      </c>
      <c r="D155" s="3" t="s">
        <v>221</v>
      </c>
      <c r="E155" s="4">
        <v>6537.07</v>
      </c>
      <c r="F155" s="7">
        <v>78444.84</v>
      </c>
    </row>
    <row r="156" spans="2:6" ht="15.75" thickBot="1" x14ac:dyDescent="0.3">
      <c r="B156" s="5" t="s">
        <v>117</v>
      </c>
      <c r="C156" s="3">
        <v>292710</v>
      </c>
      <c r="D156" s="3" t="s">
        <v>222</v>
      </c>
      <c r="E156" s="4">
        <v>5111.05</v>
      </c>
      <c r="F156" s="7">
        <v>61332.6</v>
      </c>
    </row>
    <row r="157" spans="2:6" ht="23.25" thickBot="1" x14ac:dyDescent="0.3">
      <c r="B157" s="5" t="s">
        <v>117</v>
      </c>
      <c r="C157" s="3">
        <v>292760</v>
      </c>
      <c r="D157" s="3" t="s">
        <v>223</v>
      </c>
      <c r="E157" s="4">
        <v>7420.15</v>
      </c>
      <c r="F157" s="7">
        <v>89041.8</v>
      </c>
    </row>
    <row r="158" spans="2:6" ht="23.25" thickBot="1" x14ac:dyDescent="0.3">
      <c r="B158" s="5" t="s">
        <v>117</v>
      </c>
      <c r="C158" s="3">
        <v>292770</v>
      </c>
      <c r="D158" s="3" t="s">
        <v>224</v>
      </c>
      <c r="E158" s="4">
        <v>14470.9</v>
      </c>
      <c r="F158" s="7">
        <v>173650.8</v>
      </c>
    </row>
    <row r="159" spans="2:6" ht="15.75" thickBot="1" x14ac:dyDescent="0.3">
      <c r="B159" s="5" t="s">
        <v>117</v>
      </c>
      <c r="C159" s="3">
        <v>292805</v>
      </c>
      <c r="D159" s="3" t="s">
        <v>225</v>
      </c>
      <c r="E159" s="4">
        <v>6890.1</v>
      </c>
      <c r="F159" s="7">
        <v>82681.2</v>
      </c>
    </row>
    <row r="160" spans="2:6" ht="15.75" thickBot="1" x14ac:dyDescent="0.3">
      <c r="B160" s="5" t="s">
        <v>117</v>
      </c>
      <c r="C160" s="3">
        <v>292800</v>
      </c>
      <c r="D160" s="3" t="s">
        <v>226</v>
      </c>
      <c r="E160" s="4">
        <v>18759.36</v>
      </c>
      <c r="F160" s="7">
        <v>225112.32000000001</v>
      </c>
    </row>
    <row r="161" spans="2:6" ht="45.75" thickBot="1" x14ac:dyDescent="0.3">
      <c r="B161" s="5" t="s">
        <v>117</v>
      </c>
      <c r="C161" s="3">
        <v>292930</v>
      </c>
      <c r="D161" s="3" t="s">
        <v>227</v>
      </c>
      <c r="E161" s="4">
        <v>19591.86</v>
      </c>
      <c r="F161" s="7">
        <v>235102.32</v>
      </c>
    </row>
    <row r="162" spans="2:6" ht="15.75" thickBot="1" x14ac:dyDescent="0.3">
      <c r="B162" s="5" t="s">
        <v>117</v>
      </c>
      <c r="C162" s="3">
        <v>292960</v>
      </c>
      <c r="D162" s="3" t="s">
        <v>228</v>
      </c>
      <c r="E162" s="4">
        <v>8906.65</v>
      </c>
      <c r="F162" s="7">
        <v>106879.8</v>
      </c>
    </row>
    <row r="163" spans="2:6" ht="15.75" thickBot="1" x14ac:dyDescent="0.3">
      <c r="B163" s="5" t="s">
        <v>117</v>
      </c>
      <c r="C163" s="3">
        <v>292990</v>
      </c>
      <c r="D163" s="3" t="s">
        <v>229</v>
      </c>
      <c r="E163" s="4">
        <v>22887.67</v>
      </c>
      <c r="F163" s="7">
        <v>274652.03999999998</v>
      </c>
    </row>
    <row r="164" spans="2:6" ht="23.25" thickBot="1" x14ac:dyDescent="0.3">
      <c r="B164" s="5" t="s">
        <v>117</v>
      </c>
      <c r="C164" s="3">
        <v>293015</v>
      </c>
      <c r="D164" s="3" t="s">
        <v>230</v>
      </c>
      <c r="E164" s="4">
        <v>16968.41</v>
      </c>
      <c r="F164" s="7">
        <v>203620.92</v>
      </c>
    </row>
    <row r="165" spans="2:6" ht="15.75" thickBot="1" x14ac:dyDescent="0.3">
      <c r="B165" s="5" t="s">
        <v>117</v>
      </c>
      <c r="C165" s="3">
        <v>293040</v>
      </c>
      <c r="D165" s="3" t="s">
        <v>231</v>
      </c>
      <c r="E165" s="4">
        <v>8923.02</v>
      </c>
      <c r="F165" s="7">
        <v>107076.24</v>
      </c>
    </row>
    <row r="166" spans="2:6" ht="23.25" thickBot="1" x14ac:dyDescent="0.3">
      <c r="B166" s="5" t="s">
        <v>117</v>
      </c>
      <c r="C166" s="3">
        <v>293075</v>
      </c>
      <c r="D166" s="3" t="s">
        <v>232</v>
      </c>
      <c r="E166" s="4">
        <v>6648.13</v>
      </c>
      <c r="F166" s="7">
        <v>79777.56</v>
      </c>
    </row>
    <row r="167" spans="2:6" ht="23.25" thickBot="1" x14ac:dyDescent="0.3">
      <c r="B167" s="5" t="s">
        <v>117</v>
      </c>
      <c r="C167" s="3">
        <v>293076</v>
      </c>
      <c r="D167" s="3" t="s">
        <v>233</v>
      </c>
      <c r="E167" s="4">
        <v>6835.56</v>
      </c>
      <c r="F167" s="7">
        <v>82026.720000000001</v>
      </c>
    </row>
    <row r="168" spans="2:6" ht="15.75" thickBot="1" x14ac:dyDescent="0.3">
      <c r="B168" s="5" t="s">
        <v>117</v>
      </c>
      <c r="C168" s="3">
        <v>293077</v>
      </c>
      <c r="D168" s="3" t="s">
        <v>234</v>
      </c>
      <c r="E168" s="4">
        <v>12631.35</v>
      </c>
      <c r="F168" s="7">
        <v>151576.20000000001</v>
      </c>
    </row>
    <row r="169" spans="2:6" ht="15.75" thickBot="1" x14ac:dyDescent="0.3">
      <c r="B169" s="5" t="s">
        <v>117</v>
      </c>
      <c r="C169" s="3">
        <v>293100</v>
      </c>
      <c r="D169" s="3" t="s">
        <v>235</v>
      </c>
      <c r="E169" s="4">
        <v>10415.48</v>
      </c>
      <c r="F169" s="7">
        <v>124985.76</v>
      </c>
    </row>
    <row r="170" spans="2:6" ht="15.75" thickBot="1" x14ac:dyDescent="0.3">
      <c r="B170" s="5" t="s">
        <v>117</v>
      </c>
      <c r="C170" s="3">
        <v>293160</v>
      </c>
      <c r="D170" s="3" t="s">
        <v>236</v>
      </c>
      <c r="E170" s="4">
        <v>7602.12</v>
      </c>
      <c r="F170" s="7">
        <v>91225.44</v>
      </c>
    </row>
    <row r="171" spans="2:6" ht="15.75" thickBot="1" x14ac:dyDescent="0.3">
      <c r="B171" s="5" t="s">
        <v>117</v>
      </c>
      <c r="C171" s="3">
        <v>293180</v>
      </c>
      <c r="D171" s="3" t="s">
        <v>237</v>
      </c>
      <c r="E171" s="4">
        <v>8070.68</v>
      </c>
      <c r="F171" s="7">
        <v>96848.16</v>
      </c>
    </row>
    <row r="172" spans="2:6" ht="15.75" thickBot="1" x14ac:dyDescent="0.3">
      <c r="B172" s="5" t="s">
        <v>117</v>
      </c>
      <c r="C172" s="3">
        <v>293200</v>
      </c>
      <c r="D172" s="3" t="s">
        <v>238</v>
      </c>
      <c r="E172" s="4">
        <v>12229.73</v>
      </c>
      <c r="F172" s="7">
        <v>146756.76</v>
      </c>
    </row>
    <row r="173" spans="2:6" ht="15.75" thickBot="1" x14ac:dyDescent="0.3">
      <c r="B173" s="5" t="s">
        <v>117</v>
      </c>
      <c r="C173" s="3">
        <v>293250</v>
      </c>
      <c r="D173" s="3" t="s">
        <v>239</v>
      </c>
      <c r="E173" s="4">
        <v>8989.9500000000007</v>
      </c>
      <c r="F173" s="7">
        <v>107879.4</v>
      </c>
    </row>
    <row r="174" spans="2:6" ht="15.75" thickBot="1" x14ac:dyDescent="0.3">
      <c r="B174" s="5" t="s">
        <v>117</v>
      </c>
      <c r="C174" s="3">
        <v>293270</v>
      </c>
      <c r="D174" s="3" t="s">
        <v>240</v>
      </c>
      <c r="E174" s="4">
        <v>10620.75</v>
      </c>
      <c r="F174" s="7">
        <v>127449</v>
      </c>
    </row>
    <row r="175" spans="2:6" ht="23.25" thickBot="1" x14ac:dyDescent="0.3">
      <c r="B175" s="5" t="s">
        <v>117</v>
      </c>
      <c r="C175" s="3">
        <v>293315</v>
      </c>
      <c r="D175" s="3" t="s">
        <v>241</v>
      </c>
      <c r="E175" s="4">
        <v>6632.76</v>
      </c>
      <c r="F175" s="7">
        <v>79593.119999999995</v>
      </c>
    </row>
    <row r="176" spans="2:6" ht="15.75" thickBot="1" x14ac:dyDescent="0.3">
      <c r="B176" s="5" t="s">
        <v>117</v>
      </c>
      <c r="C176" s="3">
        <v>293317</v>
      </c>
      <c r="D176" s="3" t="s">
        <v>242</v>
      </c>
      <c r="E176" s="4">
        <v>4915.2</v>
      </c>
      <c r="F176" s="7">
        <v>58982.400000000001</v>
      </c>
    </row>
    <row r="177" spans="2:6" ht="23.25" thickBot="1" x14ac:dyDescent="0.3">
      <c r="B177" s="5" t="s">
        <v>117</v>
      </c>
      <c r="C177" s="3">
        <v>293330</v>
      </c>
      <c r="D177" s="3" t="s">
        <v>243</v>
      </c>
      <c r="E177" s="4">
        <v>183894.17</v>
      </c>
      <c r="F177" s="7">
        <v>2206730.04</v>
      </c>
    </row>
    <row r="178" spans="2:6" ht="15.75" thickBot="1" x14ac:dyDescent="0.3">
      <c r="B178" s="5" t="s">
        <v>117</v>
      </c>
      <c r="C178" s="3">
        <v>293340</v>
      </c>
      <c r="D178" s="3" t="s">
        <v>244</v>
      </c>
      <c r="E178" s="4">
        <v>4711.8999999999996</v>
      </c>
      <c r="F178" s="7">
        <v>56542.8</v>
      </c>
    </row>
    <row r="179" spans="2:6" ht="15.75" thickBot="1" x14ac:dyDescent="0.3">
      <c r="B179" s="5" t="s">
        <v>117</v>
      </c>
      <c r="C179" s="3">
        <v>293345</v>
      </c>
      <c r="D179" s="3" t="s">
        <v>245</v>
      </c>
      <c r="E179" s="4">
        <v>6429.97</v>
      </c>
      <c r="F179" s="7">
        <v>77159.64</v>
      </c>
    </row>
    <row r="180" spans="2:6" ht="23.25" thickBot="1" x14ac:dyDescent="0.3">
      <c r="B180" s="5" t="s">
        <v>117</v>
      </c>
      <c r="C180" s="3">
        <v>293350</v>
      </c>
      <c r="D180" s="3" t="s">
        <v>246</v>
      </c>
      <c r="E180" s="4">
        <v>12135.03</v>
      </c>
      <c r="F180" s="7">
        <v>145620.35999999999</v>
      </c>
    </row>
    <row r="181" spans="2:6" ht="15.75" thickBot="1" x14ac:dyDescent="0.3">
      <c r="B181" s="5" t="s">
        <v>247</v>
      </c>
      <c r="C181" s="3">
        <v>230020</v>
      </c>
      <c r="D181" s="3" t="s">
        <v>248</v>
      </c>
      <c r="E181" s="4">
        <v>32360.07</v>
      </c>
      <c r="F181" s="7">
        <v>388320.84</v>
      </c>
    </row>
    <row r="182" spans="2:6" ht="15.75" thickBot="1" x14ac:dyDescent="0.3">
      <c r="B182" s="5" t="s">
        <v>247</v>
      </c>
      <c r="C182" s="3">
        <v>230125</v>
      </c>
      <c r="D182" s="3" t="s">
        <v>249</v>
      </c>
      <c r="E182" s="4">
        <v>5501.77</v>
      </c>
      <c r="F182" s="7">
        <v>66021.240000000005</v>
      </c>
    </row>
    <row r="183" spans="2:6" ht="15.75" thickBot="1" x14ac:dyDescent="0.3">
      <c r="B183" s="5" t="s">
        <v>247</v>
      </c>
      <c r="C183" s="3">
        <v>230190</v>
      </c>
      <c r="D183" s="3" t="s">
        <v>250</v>
      </c>
      <c r="E183" s="4">
        <v>37203.86</v>
      </c>
      <c r="F183" s="7">
        <v>446446.32</v>
      </c>
    </row>
    <row r="184" spans="2:6" ht="15.75" thickBot="1" x14ac:dyDescent="0.3">
      <c r="B184" s="5" t="s">
        <v>247</v>
      </c>
      <c r="C184" s="3">
        <v>230250</v>
      </c>
      <c r="D184" s="3" t="s">
        <v>251</v>
      </c>
      <c r="E184" s="4">
        <v>25332.13</v>
      </c>
      <c r="F184" s="7">
        <v>303985.56</v>
      </c>
    </row>
    <row r="185" spans="2:6" ht="15.75" thickBot="1" x14ac:dyDescent="0.3">
      <c r="B185" s="5" t="s">
        <v>247</v>
      </c>
      <c r="C185" s="3">
        <v>230350</v>
      </c>
      <c r="D185" s="3" t="s">
        <v>252</v>
      </c>
      <c r="E185" s="4">
        <v>36057</v>
      </c>
      <c r="F185" s="7">
        <v>432684</v>
      </c>
    </row>
    <row r="186" spans="2:6" ht="15.75" thickBot="1" x14ac:dyDescent="0.3">
      <c r="B186" s="5" t="s">
        <v>247</v>
      </c>
      <c r="C186" s="3">
        <v>230365</v>
      </c>
      <c r="D186" s="3" t="s">
        <v>253</v>
      </c>
      <c r="E186" s="4">
        <v>5178.4799999999996</v>
      </c>
      <c r="F186" s="7">
        <v>62141.760000000002</v>
      </c>
    </row>
    <row r="187" spans="2:6" ht="15.75" thickBot="1" x14ac:dyDescent="0.3">
      <c r="B187" s="5" t="s">
        <v>247</v>
      </c>
      <c r="C187" s="3">
        <v>230410</v>
      </c>
      <c r="D187" s="3" t="s">
        <v>254</v>
      </c>
      <c r="E187" s="4">
        <v>37876.71</v>
      </c>
      <c r="F187" s="7">
        <v>454520.52</v>
      </c>
    </row>
    <row r="188" spans="2:6" ht="15.75" thickBot="1" x14ac:dyDescent="0.3">
      <c r="B188" s="5" t="s">
        <v>247</v>
      </c>
      <c r="C188" s="3">
        <v>230425</v>
      </c>
      <c r="D188" s="3" t="s">
        <v>255</v>
      </c>
      <c r="E188" s="4">
        <v>14756.5</v>
      </c>
      <c r="F188" s="7">
        <v>177078</v>
      </c>
    </row>
    <row r="189" spans="2:6" ht="15.75" thickBot="1" x14ac:dyDescent="0.3">
      <c r="B189" s="5" t="s">
        <v>247</v>
      </c>
      <c r="C189" s="3">
        <v>230428</v>
      </c>
      <c r="D189" s="3" t="s">
        <v>256</v>
      </c>
      <c r="E189" s="4">
        <v>36775.96</v>
      </c>
      <c r="F189" s="7">
        <v>441311.52</v>
      </c>
    </row>
    <row r="190" spans="2:6" ht="15.75" thickBot="1" x14ac:dyDescent="0.3">
      <c r="B190" s="5" t="s">
        <v>247</v>
      </c>
      <c r="C190" s="3">
        <v>230445</v>
      </c>
      <c r="D190" s="3" t="s">
        <v>257</v>
      </c>
      <c r="E190" s="4">
        <v>8574.94</v>
      </c>
      <c r="F190" s="7">
        <v>102899.28</v>
      </c>
    </row>
    <row r="191" spans="2:6" ht="23.25" thickBot="1" x14ac:dyDescent="0.3">
      <c r="B191" s="5" t="s">
        <v>247</v>
      </c>
      <c r="C191" s="3">
        <v>230450</v>
      </c>
      <c r="D191" s="3" t="s">
        <v>258</v>
      </c>
      <c r="E191" s="4">
        <v>7763.26</v>
      </c>
      <c r="F191" s="7">
        <v>93159.12</v>
      </c>
    </row>
    <row r="192" spans="2:6" ht="15.75" thickBot="1" x14ac:dyDescent="0.3">
      <c r="B192" s="5" t="s">
        <v>247</v>
      </c>
      <c r="C192" s="3">
        <v>230480</v>
      </c>
      <c r="D192" s="3" t="s">
        <v>259</v>
      </c>
      <c r="E192" s="4">
        <v>2400.33</v>
      </c>
      <c r="F192" s="7">
        <v>28803.96</v>
      </c>
    </row>
    <row r="193" spans="2:6" ht="23.25" thickBot="1" x14ac:dyDescent="0.3">
      <c r="B193" s="5" t="s">
        <v>247</v>
      </c>
      <c r="C193" s="3">
        <v>230500</v>
      </c>
      <c r="D193" s="3" t="s">
        <v>260</v>
      </c>
      <c r="E193" s="4">
        <v>20851.28</v>
      </c>
      <c r="F193" s="7">
        <v>250215.36</v>
      </c>
    </row>
    <row r="194" spans="2:6" ht="23.25" thickBot="1" x14ac:dyDescent="0.3">
      <c r="B194" s="5" t="s">
        <v>247</v>
      </c>
      <c r="C194" s="3">
        <v>230510</v>
      </c>
      <c r="D194" s="3" t="s">
        <v>261</v>
      </c>
      <c r="E194" s="4">
        <v>2803.44</v>
      </c>
      <c r="F194" s="7">
        <v>33641.279999999999</v>
      </c>
    </row>
    <row r="195" spans="2:6" ht="15.75" thickBot="1" x14ac:dyDescent="0.3">
      <c r="B195" s="5" t="s">
        <v>247</v>
      </c>
      <c r="C195" s="3">
        <v>230523</v>
      </c>
      <c r="D195" s="3" t="s">
        <v>262</v>
      </c>
      <c r="E195" s="4">
        <v>37066.019999999997</v>
      </c>
      <c r="F195" s="7">
        <v>444792.24</v>
      </c>
    </row>
    <row r="196" spans="2:6" ht="15.75" thickBot="1" x14ac:dyDescent="0.3">
      <c r="B196" s="5" t="s">
        <v>247</v>
      </c>
      <c r="C196" s="3">
        <v>230535</v>
      </c>
      <c r="D196" s="3" t="s">
        <v>263</v>
      </c>
      <c r="E196" s="4">
        <v>10627.2</v>
      </c>
      <c r="F196" s="7">
        <v>127526.39999999999</v>
      </c>
    </row>
    <row r="197" spans="2:6" ht="15.75" thickBot="1" x14ac:dyDescent="0.3">
      <c r="B197" s="5" t="s">
        <v>247</v>
      </c>
      <c r="C197" s="3">
        <v>230625</v>
      </c>
      <c r="D197" s="3" t="s">
        <v>264</v>
      </c>
      <c r="E197" s="4">
        <v>32055.63</v>
      </c>
      <c r="F197" s="7">
        <v>384667.56</v>
      </c>
    </row>
    <row r="198" spans="2:6" ht="15.75" thickBot="1" x14ac:dyDescent="0.3">
      <c r="B198" s="5" t="s">
        <v>247</v>
      </c>
      <c r="C198" s="3">
        <v>230655</v>
      </c>
      <c r="D198" s="3" t="s">
        <v>265</v>
      </c>
      <c r="E198" s="4">
        <v>21299.51</v>
      </c>
      <c r="F198" s="7">
        <v>255594.12</v>
      </c>
    </row>
    <row r="199" spans="2:6" ht="15.75" thickBot="1" x14ac:dyDescent="0.3">
      <c r="B199" s="5" t="s">
        <v>247</v>
      </c>
      <c r="C199" s="3">
        <v>230710</v>
      </c>
      <c r="D199" s="3" t="s">
        <v>266</v>
      </c>
      <c r="E199" s="4">
        <v>13591.29</v>
      </c>
      <c r="F199" s="7">
        <v>163095.48000000001</v>
      </c>
    </row>
    <row r="200" spans="2:6" ht="34.5" thickBot="1" x14ac:dyDescent="0.3">
      <c r="B200" s="5" t="s">
        <v>247</v>
      </c>
      <c r="C200" s="3">
        <v>230725</v>
      </c>
      <c r="D200" s="3" t="s">
        <v>267</v>
      </c>
      <c r="E200" s="4">
        <v>12671.02</v>
      </c>
      <c r="F200" s="7">
        <v>152052.24</v>
      </c>
    </row>
    <row r="201" spans="2:6" ht="23.25" thickBot="1" x14ac:dyDescent="0.3">
      <c r="B201" s="5" t="s">
        <v>247</v>
      </c>
      <c r="C201" s="3">
        <v>230730</v>
      </c>
      <c r="D201" s="3" t="s">
        <v>268</v>
      </c>
      <c r="E201" s="4">
        <v>141867.82999999999</v>
      </c>
      <c r="F201" s="7">
        <v>1702413.96</v>
      </c>
    </row>
    <row r="202" spans="2:6" ht="15.75" thickBot="1" x14ac:dyDescent="0.3">
      <c r="B202" s="5" t="s">
        <v>247</v>
      </c>
      <c r="C202" s="3">
        <v>230765</v>
      </c>
      <c r="D202" s="3" t="s">
        <v>269</v>
      </c>
      <c r="E202" s="4">
        <v>116277.38</v>
      </c>
      <c r="F202" s="7">
        <v>1395328.56</v>
      </c>
    </row>
    <row r="203" spans="2:6" ht="15.75" thickBot="1" x14ac:dyDescent="0.3">
      <c r="B203" s="5" t="s">
        <v>247</v>
      </c>
      <c r="C203" s="3">
        <v>230835</v>
      </c>
      <c r="D203" s="3" t="s">
        <v>270</v>
      </c>
      <c r="E203" s="4">
        <v>7002.65</v>
      </c>
      <c r="F203" s="7">
        <v>84031.8</v>
      </c>
    </row>
    <row r="204" spans="2:6" ht="15.75" thickBot="1" x14ac:dyDescent="0.3">
      <c r="B204" s="5" t="s">
        <v>247</v>
      </c>
      <c r="C204" s="3">
        <v>230837</v>
      </c>
      <c r="D204" s="3" t="s">
        <v>271</v>
      </c>
      <c r="E204" s="4">
        <v>7038.85</v>
      </c>
      <c r="F204" s="7">
        <v>84466.2</v>
      </c>
    </row>
    <row r="205" spans="2:6" ht="23.25" thickBot="1" x14ac:dyDescent="0.3">
      <c r="B205" s="5" t="s">
        <v>247</v>
      </c>
      <c r="C205" s="3">
        <v>230840</v>
      </c>
      <c r="D205" s="3" t="s">
        <v>272</v>
      </c>
      <c r="E205" s="4">
        <v>18257.580000000002</v>
      </c>
      <c r="F205" s="7">
        <v>219090.96</v>
      </c>
    </row>
    <row r="206" spans="2:6" ht="15.75" thickBot="1" x14ac:dyDescent="0.3">
      <c r="B206" s="5" t="s">
        <v>247</v>
      </c>
      <c r="C206" s="3">
        <v>231020</v>
      </c>
      <c r="D206" s="3" t="s">
        <v>273</v>
      </c>
      <c r="E206" s="4">
        <v>19327.580000000002</v>
      </c>
      <c r="F206" s="7">
        <v>231930.96</v>
      </c>
    </row>
    <row r="207" spans="2:6" ht="15.75" thickBot="1" x14ac:dyDescent="0.3">
      <c r="B207" s="5" t="s">
        <v>247</v>
      </c>
      <c r="C207" s="3">
        <v>231030</v>
      </c>
      <c r="D207" s="3" t="s">
        <v>274</v>
      </c>
      <c r="E207" s="4">
        <v>15591.48</v>
      </c>
      <c r="F207" s="7">
        <v>187097.76</v>
      </c>
    </row>
    <row r="208" spans="2:6" ht="23.25" thickBot="1" x14ac:dyDescent="0.3">
      <c r="B208" s="5" t="s">
        <v>247</v>
      </c>
      <c r="C208" s="3">
        <v>231085</v>
      </c>
      <c r="D208" s="3" t="s">
        <v>275</v>
      </c>
      <c r="E208" s="4">
        <v>11598.04</v>
      </c>
      <c r="F208" s="7">
        <v>139176.48000000001</v>
      </c>
    </row>
    <row r="209" spans="2:6" ht="15.75" thickBot="1" x14ac:dyDescent="0.3">
      <c r="B209" s="5" t="s">
        <v>247</v>
      </c>
      <c r="C209" s="3">
        <v>231110</v>
      </c>
      <c r="D209" s="3" t="s">
        <v>276</v>
      </c>
      <c r="E209" s="4">
        <v>8453.9599999999991</v>
      </c>
      <c r="F209" s="7">
        <v>101447.52</v>
      </c>
    </row>
    <row r="210" spans="2:6" ht="15.75" thickBot="1" x14ac:dyDescent="0.3">
      <c r="B210" s="5" t="s">
        <v>247</v>
      </c>
      <c r="C210" s="3">
        <v>231170</v>
      </c>
      <c r="D210" s="3" t="s">
        <v>277</v>
      </c>
      <c r="E210" s="4">
        <v>9225.48</v>
      </c>
      <c r="F210" s="7">
        <v>110705.76</v>
      </c>
    </row>
    <row r="211" spans="2:6" ht="34.5" thickBot="1" x14ac:dyDescent="0.3">
      <c r="B211" s="5" t="s">
        <v>247</v>
      </c>
      <c r="C211" s="3">
        <v>231240</v>
      </c>
      <c r="D211" s="3" t="s">
        <v>278</v>
      </c>
      <c r="E211" s="4">
        <v>26845.9</v>
      </c>
      <c r="F211" s="7">
        <v>322150.8</v>
      </c>
    </row>
    <row r="212" spans="2:6" ht="15.75" thickBot="1" x14ac:dyDescent="0.3">
      <c r="B212" s="5" t="s">
        <v>247</v>
      </c>
      <c r="C212" s="3">
        <v>231330</v>
      </c>
      <c r="D212" s="3" t="s">
        <v>279</v>
      </c>
      <c r="E212" s="4">
        <v>30358.39</v>
      </c>
      <c r="F212" s="7">
        <v>364300.68</v>
      </c>
    </row>
    <row r="213" spans="2:6" ht="15.75" thickBot="1" x14ac:dyDescent="0.3">
      <c r="B213" s="5" t="s">
        <v>247</v>
      </c>
      <c r="C213" s="3">
        <v>231340</v>
      </c>
      <c r="D213" s="3" t="s">
        <v>280</v>
      </c>
      <c r="E213" s="4">
        <v>40413.39</v>
      </c>
      <c r="F213" s="7">
        <v>484960.68</v>
      </c>
    </row>
    <row r="214" spans="2:6" ht="15.75" thickBot="1" x14ac:dyDescent="0.3">
      <c r="B214" s="5" t="s">
        <v>247</v>
      </c>
      <c r="C214" s="3">
        <v>231350</v>
      </c>
      <c r="D214" s="3" t="s">
        <v>281</v>
      </c>
      <c r="E214" s="4">
        <v>28964.1</v>
      </c>
      <c r="F214" s="7">
        <v>347569.2</v>
      </c>
    </row>
    <row r="215" spans="2:6" ht="23.25" thickBot="1" x14ac:dyDescent="0.3">
      <c r="B215" s="5" t="s">
        <v>282</v>
      </c>
      <c r="C215" s="3">
        <v>320010</v>
      </c>
      <c r="D215" s="3" t="s">
        <v>283</v>
      </c>
      <c r="E215" s="4">
        <v>15214.15</v>
      </c>
      <c r="F215" s="7">
        <v>182569.8</v>
      </c>
    </row>
    <row r="216" spans="2:6" ht="23.25" thickBot="1" x14ac:dyDescent="0.3">
      <c r="B216" s="5" t="s">
        <v>282</v>
      </c>
      <c r="C216" s="3">
        <v>320016</v>
      </c>
      <c r="D216" s="3" t="s">
        <v>284</v>
      </c>
      <c r="E216" s="4">
        <v>5970.83</v>
      </c>
      <c r="F216" s="7">
        <v>71649.960000000006</v>
      </c>
    </row>
    <row r="217" spans="2:6" ht="23.25" thickBot="1" x14ac:dyDescent="0.3">
      <c r="B217" s="5" t="s">
        <v>282</v>
      </c>
      <c r="C217" s="3">
        <v>320013</v>
      </c>
      <c r="D217" s="3" t="s">
        <v>285</v>
      </c>
      <c r="E217" s="4">
        <v>4815.04</v>
      </c>
      <c r="F217" s="7">
        <v>57780.480000000003</v>
      </c>
    </row>
    <row r="218" spans="2:6" ht="23.25" thickBot="1" x14ac:dyDescent="0.3">
      <c r="B218" s="5" t="s">
        <v>282</v>
      </c>
      <c r="C218" s="3">
        <v>320110</v>
      </c>
      <c r="D218" s="3" t="s">
        <v>286</v>
      </c>
      <c r="E218" s="4">
        <v>5084.28</v>
      </c>
      <c r="F218" s="7">
        <v>61011.360000000001</v>
      </c>
    </row>
    <row r="219" spans="2:6" ht="15.75" thickBot="1" x14ac:dyDescent="0.3">
      <c r="B219" s="5" t="s">
        <v>282</v>
      </c>
      <c r="C219" s="3">
        <v>320115</v>
      </c>
      <c r="D219" s="3" t="s">
        <v>287</v>
      </c>
      <c r="E219" s="4">
        <v>6438.4</v>
      </c>
      <c r="F219" s="7">
        <v>77260.800000000003</v>
      </c>
    </row>
    <row r="220" spans="2:6" ht="34.5" thickBot="1" x14ac:dyDescent="0.3">
      <c r="B220" s="5" t="s">
        <v>282</v>
      </c>
      <c r="C220" s="3">
        <v>320180</v>
      </c>
      <c r="D220" s="3" t="s">
        <v>288</v>
      </c>
      <c r="E220" s="4">
        <v>2520.3200000000002</v>
      </c>
      <c r="F220" s="7">
        <v>30243.84</v>
      </c>
    </row>
    <row r="221" spans="2:6" ht="23.25" thickBot="1" x14ac:dyDescent="0.3">
      <c r="B221" s="5" t="s">
        <v>282</v>
      </c>
      <c r="C221" s="3">
        <v>320190</v>
      </c>
      <c r="D221" s="3" t="s">
        <v>289</v>
      </c>
      <c r="E221" s="4">
        <v>17560.43</v>
      </c>
      <c r="F221" s="7">
        <v>210725.16</v>
      </c>
    </row>
    <row r="222" spans="2:6" ht="15.75" thickBot="1" x14ac:dyDescent="0.3">
      <c r="B222" s="5" t="s">
        <v>282</v>
      </c>
      <c r="C222" s="3">
        <v>320255</v>
      </c>
      <c r="D222" s="3" t="s">
        <v>290</v>
      </c>
      <c r="E222" s="4">
        <v>4720.33</v>
      </c>
      <c r="F222" s="7">
        <v>56643.96</v>
      </c>
    </row>
    <row r="223" spans="2:6" ht="15.75" thickBot="1" x14ac:dyDescent="0.3">
      <c r="B223" s="5" t="s">
        <v>282</v>
      </c>
      <c r="C223" s="3">
        <v>320265</v>
      </c>
      <c r="D223" s="3" t="s">
        <v>291</v>
      </c>
      <c r="E223" s="4">
        <v>6797.88</v>
      </c>
      <c r="F223" s="7">
        <v>81574.559999999998</v>
      </c>
    </row>
    <row r="224" spans="2:6" ht="15.75" thickBot="1" x14ac:dyDescent="0.3">
      <c r="B224" s="5" t="s">
        <v>282</v>
      </c>
      <c r="C224" s="3">
        <v>320280</v>
      </c>
      <c r="D224" s="3" t="s">
        <v>292</v>
      </c>
      <c r="E224" s="4">
        <v>19750.03</v>
      </c>
      <c r="F224" s="7">
        <v>237000.36</v>
      </c>
    </row>
    <row r="225" spans="2:6" ht="15.75" thickBot="1" x14ac:dyDescent="0.3">
      <c r="B225" s="5" t="s">
        <v>282</v>
      </c>
      <c r="C225" s="3">
        <v>320290</v>
      </c>
      <c r="D225" s="3" t="s">
        <v>293</v>
      </c>
      <c r="E225" s="4">
        <v>5254.35</v>
      </c>
      <c r="F225" s="7">
        <v>63052.2</v>
      </c>
    </row>
    <row r="226" spans="2:6" ht="23.25" thickBot="1" x14ac:dyDescent="0.3">
      <c r="B226" s="5" t="s">
        <v>282</v>
      </c>
      <c r="C226" s="3">
        <v>320316</v>
      </c>
      <c r="D226" s="3" t="s">
        <v>294</v>
      </c>
      <c r="E226" s="4">
        <v>5500.78</v>
      </c>
      <c r="F226" s="7">
        <v>66009.36</v>
      </c>
    </row>
    <row r="227" spans="2:6" ht="15.75" thickBot="1" x14ac:dyDescent="0.3">
      <c r="B227" s="5" t="s">
        <v>282</v>
      </c>
      <c r="C227" s="3">
        <v>320332</v>
      </c>
      <c r="D227" s="3" t="s">
        <v>295</v>
      </c>
      <c r="E227" s="4">
        <v>20789.8</v>
      </c>
      <c r="F227" s="7">
        <v>249477.6</v>
      </c>
    </row>
    <row r="228" spans="2:6" ht="23.25" thickBot="1" x14ac:dyDescent="0.3">
      <c r="B228" s="5" t="s">
        <v>282</v>
      </c>
      <c r="C228" s="3">
        <v>320334</v>
      </c>
      <c r="D228" s="3" t="s">
        <v>296</v>
      </c>
      <c r="E228" s="4">
        <v>8747</v>
      </c>
      <c r="F228" s="7">
        <v>104964</v>
      </c>
    </row>
    <row r="229" spans="2:6" ht="23.25" thickBot="1" x14ac:dyDescent="0.3">
      <c r="B229" s="5" t="s">
        <v>282</v>
      </c>
      <c r="C229" s="3">
        <v>320370</v>
      </c>
      <c r="D229" s="3" t="s">
        <v>297</v>
      </c>
      <c r="E229" s="4">
        <v>9000.86</v>
      </c>
      <c r="F229" s="7">
        <v>108010.32</v>
      </c>
    </row>
    <row r="230" spans="2:6" ht="23.25" thickBot="1" x14ac:dyDescent="0.3">
      <c r="B230" s="5" t="s">
        <v>282</v>
      </c>
      <c r="C230" s="3">
        <v>320430</v>
      </c>
      <c r="D230" s="3" t="s">
        <v>298</v>
      </c>
      <c r="E230" s="4">
        <v>6790.93</v>
      </c>
      <c r="F230" s="7">
        <v>81491.16</v>
      </c>
    </row>
    <row r="231" spans="2:6" ht="23.25" thickBot="1" x14ac:dyDescent="0.3">
      <c r="B231" s="5" t="s">
        <v>282</v>
      </c>
      <c r="C231" s="3">
        <v>320450</v>
      </c>
      <c r="D231" s="3" t="s">
        <v>299</v>
      </c>
      <c r="E231" s="4">
        <v>6498.39</v>
      </c>
      <c r="F231" s="7">
        <v>77980.679999999993</v>
      </c>
    </row>
    <row r="232" spans="2:6" ht="23.25" thickBot="1" x14ac:dyDescent="0.3">
      <c r="B232" s="5" t="s">
        <v>282</v>
      </c>
      <c r="C232" s="3">
        <v>320455</v>
      </c>
      <c r="D232" s="3" t="s">
        <v>300</v>
      </c>
      <c r="E232" s="4">
        <v>20644.52</v>
      </c>
      <c r="F232" s="7">
        <v>247734.24</v>
      </c>
    </row>
    <row r="233" spans="2:6" ht="23.25" thickBot="1" x14ac:dyDescent="0.3">
      <c r="B233" s="5" t="s">
        <v>282</v>
      </c>
      <c r="C233" s="3">
        <v>320480</v>
      </c>
      <c r="D233" s="3" t="s">
        <v>301</v>
      </c>
      <c r="E233" s="4">
        <v>5393.68</v>
      </c>
      <c r="F233" s="7">
        <v>64724.160000000003</v>
      </c>
    </row>
    <row r="234" spans="2:6" ht="23.25" thickBot="1" x14ac:dyDescent="0.3">
      <c r="B234" s="5" t="s">
        <v>302</v>
      </c>
      <c r="C234" s="3">
        <v>520005</v>
      </c>
      <c r="D234" s="3" t="s">
        <v>303</v>
      </c>
      <c r="E234" s="4">
        <v>9484.2999999999993</v>
      </c>
      <c r="F234" s="7">
        <v>113811.6</v>
      </c>
    </row>
    <row r="235" spans="2:6" ht="15.75" thickBot="1" x14ac:dyDescent="0.3">
      <c r="B235" s="5" t="s">
        <v>302</v>
      </c>
      <c r="C235" s="3">
        <v>520020</v>
      </c>
      <c r="D235" s="3" t="s">
        <v>304</v>
      </c>
      <c r="E235" s="4">
        <v>921.26</v>
      </c>
      <c r="F235" s="7">
        <v>11055.12</v>
      </c>
    </row>
    <row r="236" spans="2:6" ht="34.5" thickBot="1" x14ac:dyDescent="0.3">
      <c r="B236" s="5" t="s">
        <v>302</v>
      </c>
      <c r="C236" s="3">
        <v>520025</v>
      </c>
      <c r="D236" s="3" t="s">
        <v>305</v>
      </c>
      <c r="E236" s="4">
        <v>111906.11</v>
      </c>
      <c r="F236" s="7">
        <v>1342873.32</v>
      </c>
    </row>
    <row r="237" spans="2:6" ht="34.5" thickBot="1" x14ac:dyDescent="0.3">
      <c r="B237" s="5" t="s">
        <v>302</v>
      </c>
      <c r="C237" s="3">
        <v>520060</v>
      </c>
      <c r="D237" s="3" t="s">
        <v>306</v>
      </c>
      <c r="E237" s="4">
        <v>5110.0600000000004</v>
      </c>
      <c r="F237" s="7">
        <v>61320.72</v>
      </c>
    </row>
    <row r="238" spans="2:6" ht="15.75" thickBot="1" x14ac:dyDescent="0.3">
      <c r="B238" s="5" t="s">
        <v>302</v>
      </c>
      <c r="C238" s="3">
        <v>520110</v>
      </c>
      <c r="D238" s="3" t="s">
        <v>307</v>
      </c>
      <c r="E238" s="4">
        <v>197772.55</v>
      </c>
      <c r="F238" s="7">
        <v>2373270.6</v>
      </c>
    </row>
    <row r="239" spans="2:6" ht="34.5" thickBot="1" x14ac:dyDescent="0.3">
      <c r="B239" s="5" t="s">
        <v>302</v>
      </c>
      <c r="C239" s="3">
        <v>520145</v>
      </c>
      <c r="D239" s="3" t="s">
        <v>308</v>
      </c>
      <c r="E239" s="4">
        <v>1441.39</v>
      </c>
      <c r="F239" s="7">
        <v>17296.68</v>
      </c>
    </row>
    <row r="240" spans="2:6" ht="15.75" thickBot="1" x14ac:dyDescent="0.3">
      <c r="B240" s="5" t="s">
        <v>302</v>
      </c>
      <c r="C240" s="3">
        <v>520150</v>
      </c>
      <c r="D240" s="3" t="s">
        <v>309</v>
      </c>
      <c r="E240" s="4">
        <v>2144.48</v>
      </c>
      <c r="F240" s="7">
        <v>25733.759999999998</v>
      </c>
    </row>
    <row r="241" spans="2:6" ht="15.75" thickBot="1" x14ac:dyDescent="0.3">
      <c r="B241" s="5" t="s">
        <v>302</v>
      </c>
      <c r="C241" s="3">
        <v>520160</v>
      </c>
      <c r="D241" s="3" t="s">
        <v>310</v>
      </c>
      <c r="E241" s="4">
        <v>1883.67</v>
      </c>
      <c r="F241" s="7">
        <v>22604.04</v>
      </c>
    </row>
    <row r="242" spans="2:6" ht="15.75" thickBot="1" x14ac:dyDescent="0.3">
      <c r="B242" s="5" t="s">
        <v>302</v>
      </c>
      <c r="C242" s="3">
        <v>520180</v>
      </c>
      <c r="D242" s="3" t="s">
        <v>311</v>
      </c>
      <c r="E242" s="4">
        <v>5895.46</v>
      </c>
      <c r="F242" s="7">
        <v>70745.52</v>
      </c>
    </row>
    <row r="243" spans="2:6" ht="15.75" thickBot="1" x14ac:dyDescent="0.3">
      <c r="B243" s="5" t="s">
        <v>302</v>
      </c>
      <c r="C243" s="3">
        <v>520235</v>
      </c>
      <c r="D243" s="3" t="s">
        <v>312</v>
      </c>
      <c r="E243" s="4">
        <v>1460.73</v>
      </c>
      <c r="F243" s="7">
        <v>17528.759999999998</v>
      </c>
    </row>
    <row r="244" spans="2:6" ht="15.75" thickBot="1" x14ac:dyDescent="0.3">
      <c r="B244" s="5" t="s">
        <v>302</v>
      </c>
      <c r="C244" s="3">
        <v>520260</v>
      </c>
      <c r="D244" s="3" t="s">
        <v>313</v>
      </c>
      <c r="E244" s="4">
        <v>1628.32</v>
      </c>
      <c r="F244" s="7">
        <v>19539.84</v>
      </c>
    </row>
    <row r="245" spans="2:6" ht="23.25" thickBot="1" x14ac:dyDescent="0.3">
      <c r="B245" s="5" t="s">
        <v>302</v>
      </c>
      <c r="C245" s="3">
        <v>520280</v>
      </c>
      <c r="D245" s="3" t="s">
        <v>314</v>
      </c>
      <c r="E245" s="4">
        <v>1422.05</v>
      </c>
      <c r="F245" s="7">
        <v>17064.599999999999</v>
      </c>
    </row>
    <row r="246" spans="2:6" ht="23.25" thickBot="1" x14ac:dyDescent="0.3">
      <c r="B246" s="5" t="s">
        <v>302</v>
      </c>
      <c r="C246" s="3">
        <v>520330</v>
      </c>
      <c r="D246" s="3" t="s">
        <v>315</v>
      </c>
      <c r="E246" s="4">
        <v>17078.98</v>
      </c>
      <c r="F246" s="7">
        <v>204947.76</v>
      </c>
    </row>
    <row r="247" spans="2:6" ht="23.25" thickBot="1" x14ac:dyDescent="0.3">
      <c r="B247" s="5" t="s">
        <v>302</v>
      </c>
      <c r="C247" s="3">
        <v>520355</v>
      </c>
      <c r="D247" s="3" t="s">
        <v>316</v>
      </c>
      <c r="E247" s="4">
        <v>5105.1000000000004</v>
      </c>
      <c r="F247" s="7">
        <v>61261.2</v>
      </c>
    </row>
    <row r="248" spans="2:6" ht="23.25" thickBot="1" x14ac:dyDescent="0.3">
      <c r="B248" s="5" t="s">
        <v>302</v>
      </c>
      <c r="C248" s="3">
        <v>520360</v>
      </c>
      <c r="D248" s="3" t="s">
        <v>317</v>
      </c>
      <c r="E248" s="4">
        <v>1979.37</v>
      </c>
      <c r="F248" s="7">
        <v>23752.44</v>
      </c>
    </row>
    <row r="249" spans="2:6" ht="23.25" thickBot="1" x14ac:dyDescent="0.3">
      <c r="B249" s="5" t="s">
        <v>302</v>
      </c>
      <c r="C249" s="3">
        <v>520390</v>
      </c>
      <c r="D249" s="3" t="s">
        <v>318</v>
      </c>
      <c r="E249" s="4">
        <v>5203.7700000000004</v>
      </c>
      <c r="F249" s="7">
        <v>62445.24</v>
      </c>
    </row>
    <row r="250" spans="2:6" ht="23.25" thickBot="1" x14ac:dyDescent="0.3">
      <c r="B250" s="5" t="s">
        <v>302</v>
      </c>
      <c r="C250" s="3">
        <v>520393</v>
      </c>
      <c r="D250" s="3" t="s">
        <v>319</v>
      </c>
      <c r="E250" s="4">
        <v>1354.62</v>
      </c>
      <c r="F250" s="7">
        <v>16255.44</v>
      </c>
    </row>
    <row r="251" spans="2:6" ht="23.25" thickBot="1" x14ac:dyDescent="0.3">
      <c r="B251" s="5" t="s">
        <v>302</v>
      </c>
      <c r="C251" s="3">
        <v>520420</v>
      </c>
      <c r="D251" s="3" t="s">
        <v>320</v>
      </c>
      <c r="E251" s="4">
        <v>696.65</v>
      </c>
      <c r="F251" s="7">
        <v>8359.7999999999993</v>
      </c>
    </row>
    <row r="252" spans="2:6" ht="23.25" thickBot="1" x14ac:dyDescent="0.3">
      <c r="B252" s="5" t="s">
        <v>302</v>
      </c>
      <c r="C252" s="3">
        <v>520450</v>
      </c>
      <c r="D252" s="3" t="s">
        <v>321</v>
      </c>
      <c r="E252" s="4">
        <v>48900.08</v>
      </c>
      <c r="F252" s="7">
        <v>586800.96</v>
      </c>
    </row>
    <row r="253" spans="2:6" ht="15.75" thickBot="1" x14ac:dyDescent="0.3">
      <c r="B253" s="5" t="s">
        <v>302</v>
      </c>
      <c r="C253" s="3">
        <v>520455</v>
      </c>
      <c r="D253" s="3" t="s">
        <v>322</v>
      </c>
      <c r="E253" s="4">
        <v>2234.7199999999998</v>
      </c>
      <c r="F253" s="7">
        <v>26816.639999999999</v>
      </c>
    </row>
    <row r="254" spans="2:6" ht="23.25" thickBot="1" x14ac:dyDescent="0.3">
      <c r="B254" s="5" t="s">
        <v>302</v>
      </c>
      <c r="C254" s="3">
        <v>520460</v>
      </c>
      <c r="D254" s="3" t="s">
        <v>323</v>
      </c>
      <c r="E254" s="4">
        <v>1861.85</v>
      </c>
      <c r="F254" s="7">
        <v>22342.2</v>
      </c>
    </row>
    <row r="255" spans="2:6" ht="15.75" thickBot="1" x14ac:dyDescent="0.3">
      <c r="B255" s="5" t="s">
        <v>302</v>
      </c>
      <c r="C255" s="3">
        <v>520465</v>
      </c>
      <c r="D255" s="3" t="s">
        <v>324</v>
      </c>
      <c r="E255" s="4">
        <v>1838.55</v>
      </c>
      <c r="F255" s="7">
        <v>22062.6</v>
      </c>
    </row>
    <row r="256" spans="2:6" ht="23.25" thickBot="1" x14ac:dyDescent="0.3">
      <c r="B256" s="5" t="s">
        <v>302</v>
      </c>
      <c r="C256" s="3">
        <v>520495</v>
      </c>
      <c r="D256" s="3" t="s">
        <v>325</v>
      </c>
      <c r="E256" s="4">
        <v>1985.81</v>
      </c>
      <c r="F256" s="7">
        <v>23829.72</v>
      </c>
    </row>
    <row r="257" spans="2:6" ht="15.75" thickBot="1" x14ac:dyDescent="0.3">
      <c r="B257" s="5" t="s">
        <v>302</v>
      </c>
      <c r="C257" s="3">
        <v>520510</v>
      </c>
      <c r="D257" s="3" t="s">
        <v>326</v>
      </c>
      <c r="E257" s="4">
        <v>56736.72</v>
      </c>
      <c r="F257" s="7">
        <v>680840.64</v>
      </c>
    </row>
    <row r="258" spans="2:6" ht="15.75" thickBot="1" x14ac:dyDescent="0.3">
      <c r="B258" s="5" t="s">
        <v>302</v>
      </c>
      <c r="C258" s="3">
        <v>520520</v>
      </c>
      <c r="D258" s="3" t="s">
        <v>327</v>
      </c>
      <c r="E258" s="4">
        <v>2570.4</v>
      </c>
      <c r="F258" s="7">
        <v>30844.799999999999</v>
      </c>
    </row>
    <row r="259" spans="2:6" ht="23.25" thickBot="1" x14ac:dyDescent="0.3">
      <c r="B259" s="5" t="s">
        <v>302</v>
      </c>
      <c r="C259" s="3">
        <v>520547</v>
      </c>
      <c r="D259" s="3" t="s">
        <v>328</v>
      </c>
      <c r="E259" s="4">
        <v>6381.38</v>
      </c>
      <c r="F259" s="7">
        <v>76576.56</v>
      </c>
    </row>
    <row r="260" spans="2:6" ht="23.25" thickBot="1" x14ac:dyDescent="0.3">
      <c r="B260" s="5" t="s">
        <v>302</v>
      </c>
      <c r="C260" s="3">
        <v>520549</v>
      </c>
      <c r="D260" s="3" t="s">
        <v>329</v>
      </c>
      <c r="E260" s="4">
        <v>45501.14</v>
      </c>
      <c r="F260" s="7">
        <v>546013.68000000005</v>
      </c>
    </row>
    <row r="261" spans="2:6" ht="23.25" thickBot="1" x14ac:dyDescent="0.3">
      <c r="B261" s="5" t="s">
        <v>302</v>
      </c>
      <c r="C261" s="3">
        <v>520551</v>
      </c>
      <c r="D261" s="3" t="s">
        <v>330</v>
      </c>
      <c r="E261" s="4">
        <v>12403.77</v>
      </c>
      <c r="F261" s="7">
        <v>148845.24</v>
      </c>
    </row>
    <row r="262" spans="2:6" ht="23.25" thickBot="1" x14ac:dyDescent="0.3">
      <c r="B262" s="5" t="s">
        <v>302</v>
      </c>
      <c r="C262" s="3">
        <v>520552</v>
      </c>
      <c r="D262" s="3" t="s">
        <v>331</v>
      </c>
      <c r="E262" s="4">
        <v>1998.21</v>
      </c>
      <c r="F262" s="7">
        <v>23978.52</v>
      </c>
    </row>
    <row r="263" spans="2:6" ht="23.25" thickBot="1" x14ac:dyDescent="0.3">
      <c r="B263" s="5" t="s">
        <v>302</v>
      </c>
      <c r="C263" s="3">
        <v>520570</v>
      </c>
      <c r="D263" s="3" t="s">
        <v>332</v>
      </c>
      <c r="E263" s="4">
        <v>1216.78</v>
      </c>
      <c r="F263" s="7">
        <v>14601.36</v>
      </c>
    </row>
    <row r="264" spans="2:6" ht="15.75" thickBot="1" x14ac:dyDescent="0.3">
      <c r="B264" s="5" t="s">
        <v>302</v>
      </c>
      <c r="C264" s="3">
        <v>520620</v>
      </c>
      <c r="D264" s="3" t="s">
        <v>333</v>
      </c>
      <c r="E264" s="4">
        <v>30908.76</v>
      </c>
      <c r="F264" s="7">
        <v>370905.12</v>
      </c>
    </row>
    <row r="265" spans="2:6" ht="23.25" thickBot="1" x14ac:dyDescent="0.3">
      <c r="B265" s="5" t="s">
        <v>302</v>
      </c>
      <c r="C265" s="3">
        <v>520630</v>
      </c>
      <c r="D265" s="3" t="s">
        <v>334</v>
      </c>
      <c r="E265" s="4">
        <v>1737.4</v>
      </c>
      <c r="F265" s="7">
        <v>20848.8</v>
      </c>
    </row>
    <row r="266" spans="2:6" ht="15.75" thickBot="1" x14ac:dyDescent="0.3">
      <c r="B266" s="5" t="s">
        <v>302</v>
      </c>
      <c r="C266" s="3">
        <v>520650</v>
      </c>
      <c r="D266" s="3" t="s">
        <v>335</v>
      </c>
      <c r="E266" s="4">
        <v>1925.32</v>
      </c>
      <c r="F266" s="7">
        <v>23103.84</v>
      </c>
    </row>
    <row r="267" spans="2:6" ht="15.75" thickBot="1" x14ac:dyDescent="0.3">
      <c r="B267" s="5" t="s">
        <v>302</v>
      </c>
      <c r="C267" s="3">
        <v>520660</v>
      </c>
      <c r="D267" s="3" t="s">
        <v>336</v>
      </c>
      <c r="E267" s="4">
        <v>1451.3</v>
      </c>
      <c r="F267" s="7">
        <v>17415.599999999999</v>
      </c>
    </row>
    <row r="268" spans="2:6" ht="23.25" thickBot="1" x14ac:dyDescent="0.3">
      <c r="B268" s="5" t="s">
        <v>302</v>
      </c>
      <c r="C268" s="3">
        <v>520670</v>
      </c>
      <c r="D268" s="3" t="s">
        <v>337</v>
      </c>
      <c r="E268" s="4">
        <v>1869.29</v>
      </c>
      <c r="F268" s="7">
        <v>22431.48</v>
      </c>
    </row>
    <row r="269" spans="2:6" ht="15.75" thickBot="1" x14ac:dyDescent="0.3">
      <c r="B269" s="5" t="s">
        <v>302</v>
      </c>
      <c r="C269" s="3">
        <v>520735</v>
      </c>
      <c r="D269" s="3" t="s">
        <v>338</v>
      </c>
      <c r="E269" s="4">
        <v>1983.83</v>
      </c>
      <c r="F269" s="7">
        <v>23805.96</v>
      </c>
    </row>
    <row r="270" spans="2:6" ht="15.75" thickBot="1" x14ac:dyDescent="0.3">
      <c r="B270" s="5" t="s">
        <v>302</v>
      </c>
      <c r="C270" s="3">
        <v>520753</v>
      </c>
      <c r="D270" s="3" t="s">
        <v>339</v>
      </c>
      <c r="E270" s="4">
        <v>3505.54</v>
      </c>
      <c r="F270" s="7">
        <v>42066.48</v>
      </c>
    </row>
    <row r="271" spans="2:6" ht="23.25" thickBot="1" x14ac:dyDescent="0.3">
      <c r="B271" s="5" t="s">
        <v>302</v>
      </c>
      <c r="C271" s="3">
        <v>520760</v>
      </c>
      <c r="D271" s="3" t="s">
        <v>340</v>
      </c>
      <c r="E271" s="4">
        <v>2914.01</v>
      </c>
      <c r="F271" s="7">
        <v>34968.120000000003</v>
      </c>
    </row>
    <row r="272" spans="2:6" ht="15.75" thickBot="1" x14ac:dyDescent="0.3">
      <c r="B272" s="5" t="s">
        <v>302</v>
      </c>
      <c r="C272" s="3">
        <v>520810</v>
      </c>
      <c r="D272" s="3" t="s">
        <v>341</v>
      </c>
      <c r="E272" s="4">
        <v>2310.58</v>
      </c>
      <c r="F272" s="7">
        <v>27726.959999999999</v>
      </c>
    </row>
    <row r="273" spans="2:6" ht="15.75" thickBot="1" x14ac:dyDescent="0.3">
      <c r="B273" s="5" t="s">
        <v>302</v>
      </c>
      <c r="C273" s="3">
        <v>520840</v>
      </c>
      <c r="D273" s="3" t="s">
        <v>342</v>
      </c>
      <c r="E273" s="4">
        <v>6925.3</v>
      </c>
      <c r="F273" s="7">
        <v>83103.600000000006</v>
      </c>
    </row>
    <row r="274" spans="2:6" ht="15.75" thickBot="1" x14ac:dyDescent="0.3">
      <c r="B274" s="5" t="s">
        <v>302</v>
      </c>
      <c r="C274" s="3">
        <v>520860</v>
      </c>
      <c r="D274" s="3" t="s">
        <v>343</v>
      </c>
      <c r="E274" s="4">
        <v>36546.39</v>
      </c>
      <c r="F274" s="7">
        <v>438556.68</v>
      </c>
    </row>
    <row r="275" spans="2:6" ht="15.75" thickBot="1" x14ac:dyDescent="0.3">
      <c r="B275" s="5" t="s">
        <v>302</v>
      </c>
      <c r="C275" s="3">
        <v>520880</v>
      </c>
      <c r="D275" s="3" t="s">
        <v>344</v>
      </c>
      <c r="E275" s="4">
        <v>35658.35</v>
      </c>
      <c r="F275" s="7">
        <v>427900.2</v>
      </c>
    </row>
    <row r="276" spans="2:6" ht="15.75" thickBot="1" x14ac:dyDescent="0.3">
      <c r="B276" s="5" t="s">
        <v>302</v>
      </c>
      <c r="C276" s="3">
        <v>520890</v>
      </c>
      <c r="D276" s="3" t="s">
        <v>345</v>
      </c>
      <c r="E276" s="4">
        <v>11935.2</v>
      </c>
      <c r="F276" s="7">
        <v>143222.39999999999</v>
      </c>
    </row>
    <row r="277" spans="2:6" ht="15.75" thickBot="1" x14ac:dyDescent="0.3">
      <c r="B277" s="5" t="s">
        <v>302</v>
      </c>
      <c r="C277" s="3">
        <v>520910</v>
      </c>
      <c r="D277" s="3" t="s">
        <v>346</v>
      </c>
      <c r="E277" s="4">
        <v>17683.400000000001</v>
      </c>
      <c r="F277" s="7">
        <v>212200.8</v>
      </c>
    </row>
    <row r="278" spans="2:6" ht="15.75" thickBot="1" x14ac:dyDescent="0.3">
      <c r="B278" s="5" t="s">
        <v>302</v>
      </c>
      <c r="C278" s="3">
        <v>520920</v>
      </c>
      <c r="D278" s="3" t="s">
        <v>347</v>
      </c>
      <c r="E278" s="4">
        <v>9691.06</v>
      </c>
      <c r="F278" s="7">
        <v>116292.72</v>
      </c>
    </row>
    <row r="279" spans="2:6" ht="15.75" thickBot="1" x14ac:dyDescent="0.3">
      <c r="B279" s="5" t="s">
        <v>302</v>
      </c>
      <c r="C279" s="3">
        <v>520929</v>
      </c>
      <c r="D279" s="3" t="s">
        <v>348</v>
      </c>
      <c r="E279" s="4">
        <v>1084.8800000000001</v>
      </c>
      <c r="F279" s="7">
        <v>13018.56</v>
      </c>
    </row>
    <row r="280" spans="2:6" ht="23.25" thickBot="1" x14ac:dyDescent="0.3">
      <c r="B280" s="5" t="s">
        <v>302</v>
      </c>
      <c r="C280" s="3">
        <v>520940</v>
      </c>
      <c r="D280" s="3" t="s">
        <v>349</v>
      </c>
      <c r="E280" s="4">
        <v>2025.48</v>
      </c>
      <c r="F280" s="7">
        <v>24305.759999999998</v>
      </c>
    </row>
    <row r="281" spans="2:6" ht="15.75" thickBot="1" x14ac:dyDescent="0.3">
      <c r="B281" s="5" t="s">
        <v>302</v>
      </c>
      <c r="C281" s="3">
        <v>520945</v>
      </c>
      <c r="D281" s="3" t="s">
        <v>350</v>
      </c>
      <c r="E281" s="4">
        <v>1071.5</v>
      </c>
      <c r="F281" s="7">
        <v>12858</v>
      </c>
    </row>
    <row r="282" spans="2:6" ht="15.75" thickBot="1" x14ac:dyDescent="0.3">
      <c r="B282" s="5" t="s">
        <v>302</v>
      </c>
      <c r="C282" s="3">
        <v>520970</v>
      </c>
      <c r="D282" s="3" t="s">
        <v>351</v>
      </c>
      <c r="E282" s="4">
        <v>13755.41</v>
      </c>
      <c r="F282" s="7">
        <v>165064.92000000001</v>
      </c>
    </row>
    <row r="283" spans="2:6" ht="15.75" thickBot="1" x14ac:dyDescent="0.3">
      <c r="B283" s="5" t="s">
        <v>302</v>
      </c>
      <c r="C283" s="3">
        <v>520980</v>
      </c>
      <c r="D283" s="3" t="s">
        <v>352</v>
      </c>
      <c r="E283" s="4">
        <v>1757.73</v>
      </c>
      <c r="F283" s="7">
        <v>21092.76</v>
      </c>
    </row>
    <row r="284" spans="2:6" ht="15.75" thickBot="1" x14ac:dyDescent="0.3">
      <c r="B284" s="5" t="s">
        <v>302</v>
      </c>
      <c r="C284" s="3">
        <v>520995</v>
      </c>
      <c r="D284" s="3" t="s">
        <v>353</v>
      </c>
      <c r="E284" s="4">
        <v>8459.41</v>
      </c>
      <c r="F284" s="7">
        <v>101512.92</v>
      </c>
    </row>
    <row r="285" spans="2:6" ht="23.25" thickBot="1" x14ac:dyDescent="0.3">
      <c r="B285" s="5" t="s">
        <v>302</v>
      </c>
      <c r="C285" s="3">
        <v>521015</v>
      </c>
      <c r="D285" s="3" t="s">
        <v>354</v>
      </c>
      <c r="E285" s="4">
        <v>1447.34</v>
      </c>
      <c r="F285" s="7">
        <v>17368.080000000002</v>
      </c>
    </row>
    <row r="286" spans="2:6" ht="15.75" thickBot="1" x14ac:dyDescent="0.3">
      <c r="B286" s="5" t="s">
        <v>302</v>
      </c>
      <c r="C286" s="3">
        <v>521020</v>
      </c>
      <c r="D286" s="3" t="s">
        <v>355</v>
      </c>
      <c r="E286" s="4">
        <v>17693.32</v>
      </c>
      <c r="F286" s="7">
        <v>212319.84</v>
      </c>
    </row>
    <row r="287" spans="2:6" ht="15.75" thickBot="1" x14ac:dyDescent="0.3">
      <c r="B287" s="5" t="s">
        <v>302</v>
      </c>
      <c r="C287" s="3">
        <v>521040</v>
      </c>
      <c r="D287" s="3" t="s">
        <v>356</v>
      </c>
      <c r="E287" s="4">
        <v>22180.61</v>
      </c>
      <c r="F287" s="7">
        <v>266167.32</v>
      </c>
    </row>
    <row r="288" spans="2:6" ht="15.75" thickBot="1" x14ac:dyDescent="0.3">
      <c r="B288" s="5" t="s">
        <v>302</v>
      </c>
      <c r="C288" s="3">
        <v>521056</v>
      </c>
      <c r="D288" s="3" t="s">
        <v>357</v>
      </c>
      <c r="E288" s="4">
        <v>2460.8200000000002</v>
      </c>
      <c r="F288" s="7">
        <v>29529.84</v>
      </c>
    </row>
    <row r="289" spans="2:6" ht="15.75" thickBot="1" x14ac:dyDescent="0.3">
      <c r="B289" s="5" t="s">
        <v>302</v>
      </c>
      <c r="C289" s="3">
        <v>521100</v>
      </c>
      <c r="D289" s="3" t="s">
        <v>358</v>
      </c>
      <c r="E289" s="4">
        <v>3970.14</v>
      </c>
      <c r="F289" s="7">
        <v>47641.68</v>
      </c>
    </row>
    <row r="290" spans="2:6" ht="15.75" thickBot="1" x14ac:dyDescent="0.3">
      <c r="B290" s="5" t="s">
        <v>302</v>
      </c>
      <c r="C290" s="3">
        <v>521120</v>
      </c>
      <c r="D290" s="3" t="s">
        <v>359</v>
      </c>
      <c r="E290" s="4">
        <v>12947.7</v>
      </c>
      <c r="F290" s="7">
        <v>155372.4</v>
      </c>
    </row>
    <row r="291" spans="2:6" ht="15.75" thickBot="1" x14ac:dyDescent="0.3">
      <c r="B291" s="5" t="s">
        <v>302</v>
      </c>
      <c r="C291" s="3">
        <v>521150</v>
      </c>
      <c r="D291" s="3" t="s">
        <v>360</v>
      </c>
      <c r="E291" s="4">
        <v>53535.13</v>
      </c>
      <c r="F291" s="7">
        <v>642421.56000000006</v>
      </c>
    </row>
    <row r="292" spans="2:6" ht="15.75" thickBot="1" x14ac:dyDescent="0.3">
      <c r="B292" s="5" t="s">
        <v>302</v>
      </c>
      <c r="C292" s="3">
        <v>521160</v>
      </c>
      <c r="D292" s="3" t="s">
        <v>361</v>
      </c>
      <c r="E292" s="4">
        <v>1335.28</v>
      </c>
      <c r="F292" s="7">
        <v>16023.36</v>
      </c>
    </row>
    <row r="293" spans="2:6" ht="15.75" thickBot="1" x14ac:dyDescent="0.3">
      <c r="B293" s="5" t="s">
        <v>302</v>
      </c>
      <c r="C293" s="3">
        <v>521170</v>
      </c>
      <c r="D293" s="3" t="s">
        <v>362</v>
      </c>
      <c r="E293" s="4">
        <v>3109.87</v>
      </c>
      <c r="F293" s="7">
        <v>37318.44</v>
      </c>
    </row>
    <row r="294" spans="2:6" ht="15.75" thickBot="1" x14ac:dyDescent="0.3">
      <c r="B294" s="5" t="s">
        <v>302</v>
      </c>
      <c r="C294" s="3">
        <v>521190</v>
      </c>
      <c r="D294" s="3" t="s">
        <v>363</v>
      </c>
      <c r="E294" s="4">
        <v>52423.96</v>
      </c>
      <c r="F294" s="7">
        <v>629087.52</v>
      </c>
    </row>
    <row r="295" spans="2:6" ht="15.75" thickBot="1" x14ac:dyDescent="0.3">
      <c r="B295" s="5" t="s">
        <v>302</v>
      </c>
      <c r="C295" s="3">
        <v>521200</v>
      </c>
      <c r="D295" s="3" t="s">
        <v>364</v>
      </c>
      <c r="E295" s="4">
        <v>1449.82</v>
      </c>
      <c r="F295" s="7">
        <v>17397.84</v>
      </c>
    </row>
    <row r="296" spans="2:6" ht="15.75" thickBot="1" x14ac:dyDescent="0.3">
      <c r="B296" s="5" t="s">
        <v>302</v>
      </c>
      <c r="C296" s="3">
        <v>521220</v>
      </c>
      <c r="D296" s="3" t="s">
        <v>188</v>
      </c>
      <c r="E296" s="4">
        <v>9728.25</v>
      </c>
      <c r="F296" s="7">
        <v>116739</v>
      </c>
    </row>
    <row r="297" spans="2:6" ht="23.25" thickBot="1" x14ac:dyDescent="0.3">
      <c r="B297" s="5" t="s">
        <v>302</v>
      </c>
      <c r="C297" s="3">
        <v>521230</v>
      </c>
      <c r="D297" s="3" t="s">
        <v>365</v>
      </c>
      <c r="E297" s="4">
        <v>4336.0600000000004</v>
      </c>
      <c r="F297" s="7">
        <v>52032.72</v>
      </c>
    </row>
    <row r="298" spans="2:6" ht="15.75" thickBot="1" x14ac:dyDescent="0.3">
      <c r="B298" s="5" t="s">
        <v>302</v>
      </c>
      <c r="C298" s="3">
        <v>521260</v>
      </c>
      <c r="D298" s="3" t="s">
        <v>366</v>
      </c>
      <c r="E298" s="4">
        <v>1269.83</v>
      </c>
      <c r="F298" s="7">
        <v>15237.96</v>
      </c>
    </row>
    <row r="299" spans="2:6" ht="15.75" thickBot="1" x14ac:dyDescent="0.3">
      <c r="B299" s="5" t="s">
        <v>302</v>
      </c>
      <c r="C299" s="3">
        <v>521280</v>
      </c>
      <c r="D299" s="3" t="s">
        <v>367</v>
      </c>
      <c r="E299" s="4">
        <v>5305.42</v>
      </c>
      <c r="F299" s="7">
        <v>63665.04</v>
      </c>
    </row>
    <row r="300" spans="2:6" ht="15.75" thickBot="1" x14ac:dyDescent="0.3">
      <c r="B300" s="5" t="s">
        <v>302</v>
      </c>
      <c r="C300" s="3">
        <v>521290</v>
      </c>
      <c r="D300" s="3" t="s">
        <v>368</v>
      </c>
      <c r="E300" s="4">
        <v>1367.51</v>
      </c>
      <c r="F300" s="7">
        <v>16410.12</v>
      </c>
    </row>
    <row r="301" spans="2:6" ht="23.25" thickBot="1" x14ac:dyDescent="0.3">
      <c r="B301" s="5" t="s">
        <v>302</v>
      </c>
      <c r="C301" s="3">
        <v>521305</v>
      </c>
      <c r="D301" s="3" t="s">
        <v>369</v>
      </c>
      <c r="E301" s="4">
        <v>1296.1099999999999</v>
      </c>
      <c r="F301" s="7">
        <v>15553.32</v>
      </c>
    </row>
    <row r="302" spans="2:6" ht="15.75" thickBot="1" x14ac:dyDescent="0.3">
      <c r="B302" s="5" t="s">
        <v>302</v>
      </c>
      <c r="C302" s="3">
        <v>521310</v>
      </c>
      <c r="D302" s="3" t="s">
        <v>370</v>
      </c>
      <c r="E302" s="4">
        <v>34748.5</v>
      </c>
      <c r="F302" s="7">
        <v>416982</v>
      </c>
    </row>
    <row r="303" spans="2:6" ht="15.75" thickBot="1" x14ac:dyDescent="0.3">
      <c r="B303" s="5" t="s">
        <v>302</v>
      </c>
      <c r="C303" s="3">
        <v>521340</v>
      </c>
      <c r="D303" s="3" t="s">
        <v>371</v>
      </c>
      <c r="E303" s="4">
        <v>835.48</v>
      </c>
      <c r="F303" s="7">
        <v>10025.76</v>
      </c>
    </row>
    <row r="304" spans="2:6" ht="34.5" thickBot="1" x14ac:dyDescent="0.3">
      <c r="B304" s="5" t="s">
        <v>302</v>
      </c>
      <c r="C304" s="3">
        <v>521370</v>
      </c>
      <c r="D304" s="3" t="s">
        <v>372</v>
      </c>
      <c r="E304" s="4">
        <v>4341.5200000000004</v>
      </c>
      <c r="F304" s="7">
        <v>52098.239999999998</v>
      </c>
    </row>
    <row r="305" spans="2:6" ht="15.75" thickBot="1" x14ac:dyDescent="0.3">
      <c r="B305" s="5" t="s">
        <v>302</v>
      </c>
      <c r="C305" s="3">
        <v>521380</v>
      </c>
      <c r="D305" s="3" t="s">
        <v>373</v>
      </c>
      <c r="E305" s="4">
        <v>25461.54</v>
      </c>
      <c r="F305" s="7">
        <v>305538.48</v>
      </c>
    </row>
    <row r="306" spans="2:6" ht="34.5" thickBot="1" x14ac:dyDescent="0.3">
      <c r="B306" s="5" t="s">
        <v>302</v>
      </c>
      <c r="C306" s="3">
        <v>521385</v>
      </c>
      <c r="D306" s="3" t="s">
        <v>374</v>
      </c>
      <c r="E306" s="4">
        <v>1217.77</v>
      </c>
      <c r="F306" s="7">
        <v>14613.24</v>
      </c>
    </row>
    <row r="307" spans="2:6" ht="23.25" thickBot="1" x14ac:dyDescent="0.3">
      <c r="B307" s="5" t="s">
        <v>302</v>
      </c>
      <c r="C307" s="3">
        <v>521390</v>
      </c>
      <c r="D307" s="3" t="s">
        <v>375</v>
      </c>
      <c r="E307" s="4">
        <v>2307.61</v>
      </c>
      <c r="F307" s="7">
        <v>27691.32</v>
      </c>
    </row>
    <row r="308" spans="2:6" ht="23.25" thickBot="1" x14ac:dyDescent="0.3">
      <c r="B308" s="5" t="s">
        <v>302</v>
      </c>
      <c r="C308" s="3">
        <v>521405</v>
      </c>
      <c r="D308" s="3" t="s">
        <v>376</v>
      </c>
      <c r="E308" s="4">
        <v>3068.71</v>
      </c>
      <c r="F308" s="7">
        <v>36824.519999999997</v>
      </c>
    </row>
    <row r="309" spans="2:6" ht="15.75" thickBot="1" x14ac:dyDescent="0.3">
      <c r="B309" s="5" t="s">
        <v>302</v>
      </c>
      <c r="C309" s="3">
        <v>521450</v>
      </c>
      <c r="D309" s="3" t="s">
        <v>377</v>
      </c>
      <c r="E309" s="4">
        <v>15832.95</v>
      </c>
      <c r="F309" s="7">
        <v>189995.4</v>
      </c>
    </row>
    <row r="310" spans="2:6" ht="15.75" thickBot="1" x14ac:dyDescent="0.3">
      <c r="B310" s="5" t="s">
        <v>302</v>
      </c>
      <c r="C310" s="3">
        <v>521486</v>
      </c>
      <c r="D310" s="3" t="s">
        <v>378</v>
      </c>
      <c r="E310" s="4">
        <v>4120.38</v>
      </c>
      <c r="F310" s="7">
        <v>49444.56</v>
      </c>
    </row>
    <row r="311" spans="2:6" ht="34.5" thickBot="1" x14ac:dyDescent="0.3">
      <c r="B311" s="5" t="s">
        <v>302</v>
      </c>
      <c r="C311" s="3">
        <v>521487</v>
      </c>
      <c r="D311" s="3" t="s">
        <v>379</v>
      </c>
      <c r="E311" s="4">
        <v>1492.46</v>
      </c>
      <c r="F311" s="7">
        <v>17909.52</v>
      </c>
    </row>
    <row r="312" spans="2:6" ht="15.75" thickBot="1" x14ac:dyDescent="0.3">
      <c r="B312" s="5" t="s">
        <v>302</v>
      </c>
      <c r="C312" s="3">
        <v>521520</v>
      </c>
      <c r="D312" s="3" t="s">
        <v>380</v>
      </c>
      <c r="E312" s="4">
        <v>1748.8</v>
      </c>
      <c r="F312" s="7">
        <v>20985.599999999999</v>
      </c>
    </row>
    <row r="313" spans="2:6" ht="15.75" thickBot="1" x14ac:dyDescent="0.3">
      <c r="B313" s="5" t="s">
        <v>302</v>
      </c>
      <c r="C313" s="3">
        <v>521530</v>
      </c>
      <c r="D313" s="3" t="s">
        <v>381</v>
      </c>
      <c r="E313" s="4">
        <v>8131.17</v>
      </c>
      <c r="F313" s="7">
        <v>97574.04</v>
      </c>
    </row>
    <row r="314" spans="2:6" ht="23.25" thickBot="1" x14ac:dyDescent="0.3">
      <c r="B314" s="5" t="s">
        <v>302</v>
      </c>
      <c r="C314" s="3">
        <v>521540</v>
      </c>
      <c r="D314" s="3" t="s">
        <v>382</v>
      </c>
      <c r="E314" s="4">
        <v>2011.6</v>
      </c>
      <c r="F314" s="7">
        <v>24139.200000000001</v>
      </c>
    </row>
    <row r="315" spans="2:6" ht="15.75" thickBot="1" x14ac:dyDescent="0.3">
      <c r="B315" s="5" t="s">
        <v>302</v>
      </c>
      <c r="C315" s="3">
        <v>521550</v>
      </c>
      <c r="D315" s="3" t="s">
        <v>383</v>
      </c>
      <c r="E315" s="4">
        <v>3570</v>
      </c>
      <c r="F315" s="7">
        <v>42840</v>
      </c>
    </row>
    <row r="316" spans="2:6" ht="23.25" thickBot="1" x14ac:dyDescent="0.3">
      <c r="B316" s="5" t="s">
        <v>302</v>
      </c>
      <c r="C316" s="3">
        <v>521570</v>
      </c>
      <c r="D316" s="3" t="s">
        <v>384</v>
      </c>
      <c r="E316" s="4">
        <v>15796.26</v>
      </c>
      <c r="F316" s="7">
        <v>189555.12</v>
      </c>
    </row>
    <row r="317" spans="2:6" ht="23.25" thickBot="1" x14ac:dyDescent="0.3">
      <c r="B317" s="5" t="s">
        <v>302</v>
      </c>
      <c r="C317" s="3">
        <v>521590</v>
      </c>
      <c r="D317" s="3" t="s">
        <v>385</v>
      </c>
      <c r="E317" s="4">
        <v>1909.45</v>
      </c>
      <c r="F317" s="7">
        <v>22913.4</v>
      </c>
    </row>
    <row r="318" spans="2:6" ht="23.25" thickBot="1" x14ac:dyDescent="0.3">
      <c r="B318" s="5" t="s">
        <v>302</v>
      </c>
      <c r="C318" s="3">
        <v>521690</v>
      </c>
      <c r="D318" s="3" t="s">
        <v>386</v>
      </c>
      <c r="E318" s="4">
        <v>1154.3</v>
      </c>
      <c r="F318" s="7">
        <v>13851.6</v>
      </c>
    </row>
    <row r="319" spans="2:6" ht="15.75" thickBot="1" x14ac:dyDescent="0.3">
      <c r="B319" s="5" t="s">
        <v>302</v>
      </c>
      <c r="C319" s="3">
        <v>521710</v>
      </c>
      <c r="D319" s="3" t="s">
        <v>387</v>
      </c>
      <c r="E319" s="4">
        <v>12337.82</v>
      </c>
      <c r="F319" s="7">
        <v>148053.84</v>
      </c>
    </row>
    <row r="320" spans="2:6" ht="15.75" thickBot="1" x14ac:dyDescent="0.3">
      <c r="B320" s="5" t="s">
        <v>302</v>
      </c>
      <c r="C320" s="3">
        <v>521720</v>
      </c>
      <c r="D320" s="3" t="s">
        <v>388</v>
      </c>
      <c r="E320" s="4">
        <v>5807.2</v>
      </c>
      <c r="F320" s="7">
        <v>69686.399999999994</v>
      </c>
    </row>
    <row r="321" spans="2:6" ht="15.75" thickBot="1" x14ac:dyDescent="0.3">
      <c r="B321" s="5" t="s">
        <v>302</v>
      </c>
      <c r="C321" s="3">
        <v>521730</v>
      </c>
      <c r="D321" s="3" t="s">
        <v>389</v>
      </c>
      <c r="E321" s="4">
        <v>13233.79</v>
      </c>
      <c r="F321" s="7">
        <v>158805.48000000001</v>
      </c>
    </row>
    <row r="322" spans="2:6" ht="15.75" thickBot="1" x14ac:dyDescent="0.3">
      <c r="B322" s="5" t="s">
        <v>302</v>
      </c>
      <c r="C322" s="3">
        <v>521740</v>
      </c>
      <c r="D322" s="3" t="s">
        <v>390</v>
      </c>
      <c r="E322" s="4">
        <v>16051.61</v>
      </c>
      <c r="F322" s="7">
        <v>192619.32</v>
      </c>
    </row>
    <row r="323" spans="2:6" ht="15.75" thickBot="1" x14ac:dyDescent="0.3">
      <c r="B323" s="5" t="s">
        <v>302</v>
      </c>
      <c r="C323" s="3">
        <v>521760</v>
      </c>
      <c r="D323" s="3" t="s">
        <v>391</v>
      </c>
      <c r="E323" s="4">
        <v>52077.87</v>
      </c>
      <c r="F323" s="7">
        <v>624934.43999999994</v>
      </c>
    </row>
    <row r="324" spans="2:6" ht="15.75" thickBot="1" x14ac:dyDescent="0.3">
      <c r="B324" s="5" t="s">
        <v>302</v>
      </c>
      <c r="C324" s="3">
        <v>521770</v>
      </c>
      <c r="D324" s="3" t="s">
        <v>392</v>
      </c>
      <c r="E324" s="4">
        <v>9078.2099999999991</v>
      </c>
      <c r="F324" s="7">
        <v>108938.52</v>
      </c>
    </row>
    <row r="325" spans="2:6" ht="15.75" thickBot="1" x14ac:dyDescent="0.3">
      <c r="B325" s="5" t="s">
        <v>302</v>
      </c>
      <c r="C325" s="3">
        <v>521805</v>
      </c>
      <c r="D325" s="3" t="s">
        <v>393</v>
      </c>
      <c r="E325" s="4">
        <v>2018.04</v>
      </c>
      <c r="F325" s="7">
        <v>24216.48</v>
      </c>
    </row>
    <row r="326" spans="2:6" ht="23.25" thickBot="1" x14ac:dyDescent="0.3">
      <c r="B326" s="5" t="s">
        <v>302</v>
      </c>
      <c r="C326" s="3">
        <v>521839</v>
      </c>
      <c r="D326" s="3" t="s">
        <v>394</v>
      </c>
      <c r="E326" s="4">
        <v>1809.3</v>
      </c>
      <c r="F326" s="7">
        <v>21711.599999999999</v>
      </c>
    </row>
    <row r="327" spans="2:6" ht="15.75" thickBot="1" x14ac:dyDescent="0.3">
      <c r="B327" s="5" t="s">
        <v>302</v>
      </c>
      <c r="C327" s="3">
        <v>521860</v>
      </c>
      <c r="D327" s="3" t="s">
        <v>395</v>
      </c>
      <c r="E327" s="4">
        <v>6031.81</v>
      </c>
      <c r="F327" s="7">
        <v>72381.72</v>
      </c>
    </row>
    <row r="328" spans="2:6" ht="23.25" thickBot="1" x14ac:dyDescent="0.3">
      <c r="B328" s="5" t="s">
        <v>302</v>
      </c>
      <c r="C328" s="3">
        <v>521900</v>
      </c>
      <c r="D328" s="3" t="s">
        <v>396</v>
      </c>
      <c r="E328" s="4">
        <v>3926.01</v>
      </c>
      <c r="F328" s="7">
        <v>47112.12</v>
      </c>
    </row>
    <row r="329" spans="2:6" ht="23.25" thickBot="1" x14ac:dyDescent="0.3">
      <c r="B329" s="5" t="s">
        <v>302</v>
      </c>
      <c r="C329" s="3">
        <v>521920</v>
      </c>
      <c r="D329" s="3" t="s">
        <v>397</v>
      </c>
      <c r="E329" s="4">
        <v>1488.49</v>
      </c>
      <c r="F329" s="7">
        <v>17861.88</v>
      </c>
    </row>
    <row r="330" spans="2:6" ht="23.25" thickBot="1" x14ac:dyDescent="0.3">
      <c r="B330" s="5" t="s">
        <v>302</v>
      </c>
      <c r="C330" s="3">
        <v>521950</v>
      </c>
      <c r="D330" s="3" t="s">
        <v>398</v>
      </c>
      <c r="E330" s="4">
        <v>1398.25</v>
      </c>
      <c r="F330" s="7">
        <v>16779</v>
      </c>
    </row>
    <row r="331" spans="2:6" ht="34.5" thickBot="1" x14ac:dyDescent="0.3">
      <c r="B331" s="5" t="s">
        <v>302</v>
      </c>
      <c r="C331" s="3">
        <v>521960</v>
      </c>
      <c r="D331" s="3" t="s">
        <v>399</v>
      </c>
      <c r="E331" s="4">
        <v>1632.78</v>
      </c>
      <c r="F331" s="7">
        <v>19593.36</v>
      </c>
    </row>
    <row r="332" spans="2:6" ht="34.5" thickBot="1" x14ac:dyDescent="0.3">
      <c r="B332" s="5" t="s">
        <v>302</v>
      </c>
      <c r="C332" s="3">
        <v>521970</v>
      </c>
      <c r="D332" s="3" t="s">
        <v>400</v>
      </c>
      <c r="E332" s="4">
        <v>5278.15</v>
      </c>
      <c r="F332" s="7">
        <v>63337.8</v>
      </c>
    </row>
    <row r="333" spans="2:6" ht="34.5" thickBot="1" x14ac:dyDescent="0.3">
      <c r="B333" s="5" t="s">
        <v>302</v>
      </c>
      <c r="C333" s="3">
        <v>521973</v>
      </c>
      <c r="D333" s="3" t="s">
        <v>401</v>
      </c>
      <c r="E333" s="4">
        <v>3662.23</v>
      </c>
      <c r="F333" s="7">
        <v>43946.76</v>
      </c>
    </row>
    <row r="334" spans="2:6" ht="34.5" thickBot="1" x14ac:dyDescent="0.3">
      <c r="B334" s="5" t="s">
        <v>302</v>
      </c>
      <c r="C334" s="3">
        <v>521990</v>
      </c>
      <c r="D334" s="3" t="s">
        <v>402</v>
      </c>
      <c r="E334" s="4">
        <v>3162.43</v>
      </c>
      <c r="F334" s="7">
        <v>37949.160000000003</v>
      </c>
    </row>
    <row r="335" spans="2:6" ht="23.25" thickBot="1" x14ac:dyDescent="0.3">
      <c r="B335" s="5" t="s">
        <v>302</v>
      </c>
      <c r="C335" s="3">
        <v>522005</v>
      </c>
      <c r="D335" s="3" t="s">
        <v>403</v>
      </c>
      <c r="E335" s="4">
        <v>879.61</v>
      </c>
      <c r="F335" s="7">
        <v>10555.32</v>
      </c>
    </row>
    <row r="336" spans="2:6" ht="34.5" thickBot="1" x14ac:dyDescent="0.3">
      <c r="B336" s="5" t="s">
        <v>302</v>
      </c>
      <c r="C336" s="3">
        <v>522020</v>
      </c>
      <c r="D336" s="3" t="s">
        <v>404</v>
      </c>
      <c r="E336" s="4">
        <v>10858.75</v>
      </c>
      <c r="F336" s="7">
        <v>130305</v>
      </c>
    </row>
    <row r="337" spans="2:6" ht="34.5" thickBot="1" x14ac:dyDescent="0.3">
      <c r="B337" s="5" t="s">
        <v>302</v>
      </c>
      <c r="C337" s="3">
        <v>522026</v>
      </c>
      <c r="D337" s="3" t="s">
        <v>405</v>
      </c>
      <c r="E337" s="4">
        <v>2213.4</v>
      </c>
      <c r="F337" s="7">
        <v>26560.799999999999</v>
      </c>
    </row>
    <row r="338" spans="2:6" ht="15.75" thickBot="1" x14ac:dyDescent="0.3">
      <c r="B338" s="5" t="s">
        <v>302</v>
      </c>
      <c r="C338" s="3">
        <v>522028</v>
      </c>
      <c r="D338" s="3" t="s">
        <v>406</v>
      </c>
      <c r="E338" s="4">
        <v>1062.57</v>
      </c>
      <c r="F338" s="7">
        <v>12750.84</v>
      </c>
    </row>
    <row r="339" spans="2:6" ht="23.25" thickBot="1" x14ac:dyDescent="0.3">
      <c r="B339" s="5" t="s">
        <v>302</v>
      </c>
      <c r="C339" s="3">
        <v>522045</v>
      </c>
      <c r="D339" s="3" t="s">
        <v>407</v>
      </c>
      <c r="E339" s="4">
        <v>77169.02</v>
      </c>
      <c r="F339" s="7">
        <v>926028.24</v>
      </c>
    </row>
    <row r="340" spans="2:6" ht="15.75" thickBot="1" x14ac:dyDescent="0.3">
      <c r="B340" s="5" t="s">
        <v>302</v>
      </c>
      <c r="C340" s="3">
        <v>522060</v>
      </c>
      <c r="D340" s="3" t="s">
        <v>408</v>
      </c>
      <c r="E340" s="4">
        <v>11029.81</v>
      </c>
      <c r="F340" s="7">
        <v>132357.72</v>
      </c>
    </row>
    <row r="341" spans="2:6" ht="23.25" thickBot="1" x14ac:dyDescent="0.3">
      <c r="B341" s="5" t="s">
        <v>302</v>
      </c>
      <c r="C341" s="3">
        <v>522100</v>
      </c>
      <c r="D341" s="3" t="s">
        <v>409</v>
      </c>
      <c r="E341" s="4">
        <v>1996.23</v>
      </c>
      <c r="F341" s="7">
        <v>23954.76</v>
      </c>
    </row>
    <row r="342" spans="2:6" ht="23.25" thickBot="1" x14ac:dyDescent="0.3">
      <c r="B342" s="5" t="s">
        <v>302</v>
      </c>
      <c r="C342" s="3">
        <v>522130</v>
      </c>
      <c r="D342" s="3" t="s">
        <v>410</v>
      </c>
      <c r="E342" s="4">
        <v>1448.33</v>
      </c>
      <c r="F342" s="7">
        <v>17379.96</v>
      </c>
    </row>
    <row r="343" spans="2:6" ht="15.75" thickBot="1" x14ac:dyDescent="0.3">
      <c r="B343" s="5" t="s">
        <v>302</v>
      </c>
      <c r="C343" s="3">
        <v>522140</v>
      </c>
      <c r="D343" s="3" t="s">
        <v>411</v>
      </c>
      <c r="E343" s="4">
        <v>70622.039999999994</v>
      </c>
      <c r="F343" s="7">
        <v>847464.48</v>
      </c>
    </row>
    <row r="344" spans="2:6" ht="15.75" thickBot="1" x14ac:dyDescent="0.3">
      <c r="B344" s="5" t="s">
        <v>302</v>
      </c>
      <c r="C344" s="3">
        <v>522160</v>
      </c>
      <c r="D344" s="3" t="s">
        <v>412</v>
      </c>
      <c r="E344" s="4">
        <v>21095.73</v>
      </c>
      <c r="F344" s="7">
        <v>253148.76</v>
      </c>
    </row>
    <row r="345" spans="2:6" ht="15.75" thickBot="1" x14ac:dyDescent="0.3">
      <c r="B345" s="5" t="s">
        <v>302</v>
      </c>
      <c r="C345" s="3">
        <v>522180</v>
      </c>
      <c r="D345" s="3" t="s">
        <v>413</v>
      </c>
      <c r="E345" s="4">
        <v>1761.7</v>
      </c>
      <c r="F345" s="7">
        <v>21140.400000000001</v>
      </c>
    </row>
    <row r="346" spans="2:6" ht="23.25" thickBot="1" x14ac:dyDescent="0.3">
      <c r="B346" s="5" t="s">
        <v>302</v>
      </c>
      <c r="C346" s="3">
        <v>522185</v>
      </c>
      <c r="D346" s="3" t="s">
        <v>414</v>
      </c>
      <c r="E346" s="4">
        <v>98601.91</v>
      </c>
      <c r="F346" s="7">
        <v>1183222.92</v>
      </c>
    </row>
    <row r="347" spans="2:6" ht="15.75" thickBot="1" x14ac:dyDescent="0.3">
      <c r="B347" s="5" t="s">
        <v>302</v>
      </c>
      <c r="C347" s="3">
        <v>522200</v>
      </c>
      <c r="D347" s="3" t="s">
        <v>415</v>
      </c>
      <c r="E347" s="4">
        <v>7415.68</v>
      </c>
      <c r="F347" s="7">
        <v>88988.160000000003</v>
      </c>
    </row>
    <row r="348" spans="2:6" ht="23.25" thickBot="1" x14ac:dyDescent="0.3">
      <c r="B348" s="5" t="s">
        <v>416</v>
      </c>
      <c r="C348" s="3">
        <v>210055</v>
      </c>
      <c r="D348" s="3" t="s">
        <v>417</v>
      </c>
      <c r="E348" s="4">
        <v>3555.13</v>
      </c>
      <c r="F348" s="7">
        <v>42661.56</v>
      </c>
    </row>
    <row r="349" spans="2:6" ht="15.75" thickBot="1" x14ac:dyDescent="0.3">
      <c r="B349" s="5" t="s">
        <v>416</v>
      </c>
      <c r="C349" s="3">
        <v>210140</v>
      </c>
      <c r="D349" s="3" t="s">
        <v>418</v>
      </c>
      <c r="E349" s="4">
        <v>50459.47</v>
      </c>
      <c r="F349" s="7">
        <v>605513.64</v>
      </c>
    </row>
    <row r="350" spans="2:6" ht="23.25" thickBot="1" x14ac:dyDescent="0.3">
      <c r="B350" s="5" t="s">
        <v>416</v>
      </c>
      <c r="C350" s="3">
        <v>210170</v>
      </c>
      <c r="D350" s="3" t="s">
        <v>419</v>
      </c>
      <c r="E350" s="4">
        <v>32521.21</v>
      </c>
      <c r="F350" s="7">
        <v>390254.52</v>
      </c>
    </row>
    <row r="351" spans="2:6" ht="34.5" thickBot="1" x14ac:dyDescent="0.3">
      <c r="B351" s="5" t="s">
        <v>416</v>
      </c>
      <c r="C351" s="3">
        <v>210177</v>
      </c>
      <c r="D351" s="3" t="s">
        <v>420</v>
      </c>
      <c r="E351" s="4">
        <v>5826.04</v>
      </c>
      <c r="F351" s="7">
        <v>69912.479999999996</v>
      </c>
    </row>
    <row r="352" spans="2:6" ht="15.75" thickBot="1" x14ac:dyDescent="0.3">
      <c r="B352" s="5" t="s">
        <v>416</v>
      </c>
      <c r="C352" s="3">
        <v>210173</v>
      </c>
      <c r="D352" s="3" t="s">
        <v>421</v>
      </c>
      <c r="E352" s="4">
        <v>4194.75</v>
      </c>
      <c r="F352" s="7">
        <v>50337</v>
      </c>
    </row>
    <row r="353" spans="2:6" ht="23.25" thickBot="1" x14ac:dyDescent="0.3">
      <c r="B353" s="5" t="s">
        <v>416</v>
      </c>
      <c r="C353" s="3">
        <v>210215</v>
      </c>
      <c r="D353" s="3" t="s">
        <v>422</v>
      </c>
      <c r="E353" s="4">
        <v>4570.59</v>
      </c>
      <c r="F353" s="7">
        <v>54847.08</v>
      </c>
    </row>
    <row r="354" spans="2:6" ht="15.75" thickBot="1" x14ac:dyDescent="0.3">
      <c r="B354" s="5" t="s">
        <v>416</v>
      </c>
      <c r="C354" s="3">
        <v>210220</v>
      </c>
      <c r="D354" s="3" t="s">
        <v>423</v>
      </c>
      <c r="E354" s="4">
        <v>14718.81</v>
      </c>
      <c r="F354" s="7">
        <v>176625.72</v>
      </c>
    </row>
    <row r="355" spans="2:6" ht="23.25" thickBot="1" x14ac:dyDescent="0.3">
      <c r="B355" s="5" t="s">
        <v>416</v>
      </c>
      <c r="C355" s="3">
        <v>210237</v>
      </c>
      <c r="D355" s="3" t="s">
        <v>424</v>
      </c>
      <c r="E355" s="4">
        <v>4825.45</v>
      </c>
      <c r="F355" s="7">
        <v>57905.4</v>
      </c>
    </row>
    <row r="356" spans="2:6" ht="23.25" thickBot="1" x14ac:dyDescent="0.3">
      <c r="B356" s="5" t="s">
        <v>416</v>
      </c>
      <c r="C356" s="3">
        <v>210270</v>
      </c>
      <c r="D356" s="3" t="s">
        <v>425</v>
      </c>
      <c r="E356" s="4">
        <v>12050.24</v>
      </c>
      <c r="F356" s="7">
        <v>144602.88</v>
      </c>
    </row>
    <row r="357" spans="2:6" ht="23.25" thickBot="1" x14ac:dyDescent="0.3">
      <c r="B357" s="5" t="s">
        <v>416</v>
      </c>
      <c r="C357" s="3">
        <v>210275</v>
      </c>
      <c r="D357" s="3" t="s">
        <v>426</v>
      </c>
      <c r="E357" s="4">
        <v>5639.61</v>
      </c>
      <c r="F357" s="7">
        <v>67675.320000000007</v>
      </c>
    </row>
    <row r="358" spans="2:6" ht="15.75" thickBot="1" x14ac:dyDescent="0.3">
      <c r="B358" s="5" t="s">
        <v>416</v>
      </c>
      <c r="C358" s="3">
        <v>210290</v>
      </c>
      <c r="D358" s="3" t="s">
        <v>427</v>
      </c>
      <c r="E358" s="4">
        <v>12018.01</v>
      </c>
      <c r="F358" s="7">
        <v>144216.12</v>
      </c>
    </row>
    <row r="359" spans="2:6" ht="15.75" thickBot="1" x14ac:dyDescent="0.3">
      <c r="B359" s="5" t="s">
        <v>416</v>
      </c>
      <c r="C359" s="3">
        <v>210320</v>
      </c>
      <c r="D359" s="3" t="s">
        <v>428</v>
      </c>
      <c r="E359" s="4">
        <v>40353.89</v>
      </c>
      <c r="F359" s="7">
        <v>484246.68</v>
      </c>
    </row>
    <row r="360" spans="2:6" ht="15.75" thickBot="1" x14ac:dyDescent="0.3">
      <c r="B360" s="5" t="s">
        <v>416</v>
      </c>
      <c r="C360" s="3">
        <v>210375</v>
      </c>
      <c r="D360" s="3" t="s">
        <v>429</v>
      </c>
      <c r="E360" s="4">
        <v>7141.98</v>
      </c>
      <c r="F360" s="7">
        <v>85703.76</v>
      </c>
    </row>
    <row r="361" spans="2:6" ht="23.25" thickBot="1" x14ac:dyDescent="0.3">
      <c r="B361" s="5" t="s">
        <v>416</v>
      </c>
      <c r="C361" s="3">
        <v>210400</v>
      </c>
      <c r="D361" s="3" t="s">
        <v>430</v>
      </c>
      <c r="E361" s="4">
        <v>9079.2000000000007</v>
      </c>
      <c r="F361" s="7">
        <v>108950.39999999999</v>
      </c>
    </row>
    <row r="362" spans="2:6" ht="23.25" thickBot="1" x14ac:dyDescent="0.3">
      <c r="B362" s="5" t="s">
        <v>416</v>
      </c>
      <c r="C362" s="3">
        <v>210408</v>
      </c>
      <c r="D362" s="3" t="s">
        <v>431</v>
      </c>
      <c r="E362" s="4">
        <v>5391.2</v>
      </c>
      <c r="F362" s="7">
        <v>64694.400000000001</v>
      </c>
    </row>
    <row r="363" spans="2:6" ht="34.5" thickBot="1" x14ac:dyDescent="0.3">
      <c r="B363" s="5" t="s">
        <v>416</v>
      </c>
      <c r="C363" s="3">
        <v>210465</v>
      </c>
      <c r="D363" s="3" t="s">
        <v>432</v>
      </c>
      <c r="E363" s="4">
        <v>5311.86</v>
      </c>
      <c r="F363" s="7">
        <v>63742.32</v>
      </c>
    </row>
    <row r="364" spans="2:6" ht="15.75" thickBot="1" x14ac:dyDescent="0.3">
      <c r="B364" s="5" t="s">
        <v>416</v>
      </c>
      <c r="C364" s="3">
        <v>210480</v>
      </c>
      <c r="D364" s="3" t="s">
        <v>433</v>
      </c>
      <c r="E364" s="4">
        <v>36628.199999999997</v>
      </c>
      <c r="F364" s="7">
        <v>439538.4</v>
      </c>
    </row>
    <row r="365" spans="2:6" ht="15.75" thickBot="1" x14ac:dyDescent="0.3">
      <c r="B365" s="5" t="s">
        <v>416</v>
      </c>
      <c r="C365" s="3">
        <v>210530</v>
      </c>
      <c r="D365" s="3" t="s">
        <v>434</v>
      </c>
      <c r="E365" s="4">
        <v>135417.04</v>
      </c>
      <c r="F365" s="7">
        <v>1625004.48</v>
      </c>
    </row>
    <row r="366" spans="2:6" ht="23.25" thickBot="1" x14ac:dyDescent="0.3">
      <c r="B366" s="5" t="s">
        <v>416</v>
      </c>
      <c r="C366" s="3">
        <v>210550</v>
      </c>
      <c r="D366" s="3" t="s">
        <v>435</v>
      </c>
      <c r="E366" s="4">
        <v>12251.55</v>
      </c>
      <c r="F366" s="7">
        <v>147018.6</v>
      </c>
    </row>
    <row r="367" spans="2:6" ht="23.25" thickBot="1" x14ac:dyDescent="0.3">
      <c r="B367" s="5" t="s">
        <v>416</v>
      </c>
      <c r="C367" s="3">
        <v>210565</v>
      </c>
      <c r="D367" s="3" t="s">
        <v>436</v>
      </c>
      <c r="E367" s="4">
        <v>2551.56</v>
      </c>
      <c r="F367" s="7">
        <v>30618.720000000001</v>
      </c>
    </row>
    <row r="368" spans="2:6" ht="23.25" thickBot="1" x14ac:dyDescent="0.3">
      <c r="B368" s="5" t="s">
        <v>416</v>
      </c>
      <c r="C368" s="3">
        <v>210620</v>
      </c>
      <c r="D368" s="3" t="s">
        <v>437</v>
      </c>
      <c r="E368" s="4">
        <v>3550.66</v>
      </c>
      <c r="F368" s="7">
        <v>42607.92</v>
      </c>
    </row>
    <row r="369" spans="2:6" ht="23.25" thickBot="1" x14ac:dyDescent="0.3">
      <c r="B369" s="5" t="s">
        <v>416</v>
      </c>
      <c r="C369" s="3">
        <v>210663</v>
      </c>
      <c r="D369" s="3" t="s">
        <v>438</v>
      </c>
      <c r="E369" s="4">
        <v>8643.3700000000008</v>
      </c>
      <c r="F369" s="7">
        <v>103720.44</v>
      </c>
    </row>
    <row r="370" spans="2:6" ht="23.25" thickBot="1" x14ac:dyDescent="0.3">
      <c r="B370" s="5" t="s">
        <v>416</v>
      </c>
      <c r="C370" s="3">
        <v>210667</v>
      </c>
      <c r="D370" s="3" t="s">
        <v>439</v>
      </c>
      <c r="E370" s="4">
        <v>4372.26</v>
      </c>
      <c r="F370" s="7">
        <v>52467.12</v>
      </c>
    </row>
    <row r="371" spans="2:6" ht="23.25" thickBot="1" x14ac:dyDescent="0.3">
      <c r="B371" s="5" t="s">
        <v>416</v>
      </c>
      <c r="C371" s="3">
        <v>210700</v>
      </c>
      <c r="D371" s="3" t="s">
        <v>440</v>
      </c>
      <c r="E371" s="4">
        <v>4515.0600000000004</v>
      </c>
      <c r="F371" s="7">
        <v>54180.72</v>
      </c>
    </row>
    <row r="372" spans="2:6" ht="23.25" thickBot="1" x14ac:dyDescent="0.3">
      <c r="B372" s="5" t="s">
        <v>416</v>
      </c>
      <c r="C372" s="3">
        <v>210750</v>
      </c>
      <c r="D372" s="3" t="s">
        <v>441</v>
      </c>
      <c r="E372" s="4">
        <v>72214.649999999994</v>
      </c>
      <c r="F372" s="7">
        <v>866575.8</v>
      </c>
    </row>
    <row r="373" spans="2:6" ht="23.25" thickBot="1" x14ac:dyDescent="0.3">
      <c r="B373" s="5" t="s">
        <v>416</v>
      </c>
      <c r="C373" s="3">
        <v>210760</v>
      </c>
      <c r="D373" s="3" t="s">
        <v>442</v>
      </c>
      <c r="E373" s="4">
        <v>10441.75</v>
      </c>
      <c r="F373" s="7">
        <v>125301</v>
      </c>
    </row>
    <row r="374" spans="2:6" ht="23.25" thickBot="1" x14ac:dyDescent="0.3">
      <c r="B374" s="5" t="s">
        <v>416</v>
      </c>
      <c r="C374" s="3">
        <v>210805</v>
      </c>
      <c r="D374" s="3" t="s">
        <v>443</v>
      </c>
      <c r="E374" s="4">
        <v>8456.93</v>
      </c>
      <c r="F374" s="7">
        <v>101483.16</v>
      </c>
    </row>
    <row r="375" spans="2:6" ht="15.75" thickBot="1" x14ac:dyDescent="0.3">
      <c r="B375" s="5" t="s">
        <v>416</v>
      </c>
      <c r="C375" s="3">
        <v>210860</v>
      </c>
      <c r="D375" s="3" t="s">
        <v>444</v>
      </c>
      <c r="E375" s="4">
        <v>41957.91</v>
      </c>
      <c r="F375" s="7">
        <v>503494.92</v>
      </c>
    </row>
    <row r="376" spans="2:6" ht="15.75" thickBot="1" x14ac:dyDescent="0.3">
      <c r="B376" s="5" t="s">
        <v>416</v>
      </c>
      <c r="C376" s="3">
        <v>210870</v>
      </c>
      <c r="D376" s="3" t="s">
        <v>445</v>
      </c>
      <c r="E376" s="4">
        <v>10851.81</v>
      </c>
      <c r="F376" s="7">
        <v>130221.72</v>
      </c>
    </row>
    <row r="377" spans="2:6" ht="34.5" thickBot="1" x14ac:dyDescent="0.3">
      <c r="B377" s="5" t="s">
        <v>416</v>
      </c>
      <c r="C377" s="3">
        <v>210905</v>
      </c>
      <c r="D377" s="3" t="s">
        <v>446</v>
      </c>
      <c r="E377" s="4">
        <v>2952.19</v>
      </c>
      <c r="F377" s="7">
        <v>35426.28</v>
      </c>
    </row>
    <row r="378" spans="2:6" ht="15.75" thickBot="1" x14ac:dyDescent="0.3">
      <c r="B378" s="5" t="s">
        <v>416</v>
      </c>
      <c r="C378" s="3">
        <v>210950</v>
      </c>
      <c r="D378" s="3" t="s">
        <v>447</v>
      </c>
      <c r="E378" s="4">
        <v>10980.23</v>
      </c>
      <c r="F378" s="7">
        <v>131762.76</v>
      </c>
    </row>
    <row r="379" spans="2:6" ht="15.75" thickBot="1" x14ac:dyDescent="0.3">
      <c r="B379" s="5" t="s">
        <v>416</v>
      </c>
      <c r="C379" s="3">
        <v>211050</v>
      </c>
      <c r="D379" s="3" t="s">
        <v>448</v>
      </c>
      <c r="E379" s="4">
        <v>23004.19</v>
      </c>
      <c r="F379" s="7">
        <v>276050.28000000003</v>
      </c>
    </row>
    <row r="380" spans="2:6" ht="34.5" thickBot="1" x14ac:dyDescent="0.3">
      <c r="B380" s="5" t="s">
        <v>416</v>
      </c>
      <c r="C380" s="3">
        <v>211065</v>
      </c>
      <c r="D380" s="3" t="s">
        <v>449</v>
      </c>
      <c r="E380" s="4">
        <v>3962.7</v>
      </c>
      <c r="F380" s="7">
        <v>47552.4</v>
      </c>
    </row>
    <row r="381" spans="2:6" ht="23.25" thickBot="1" x14ac:dyDescent="0.3">
      <c r="B381" s="5" t="s">
        <v>416</v>
      </c>
      <c r="C381" s="3">
        <v>211120</v>
      </c>
      <c r="D381" s="3" t="s">
        <v>450</v>
      </c>
      <c r="E381" s="4">
        <v>121270.42</v>
      </c>
      <c r="F381" s="7">
        <v>1455245.04</v>
      </c>
    </row>
    <row r="382" spans="2:6" ht="34.5" thickBot="1" x14ac:dyDescent="0.3">
      <c r="B382" s="5" t="s">
        <v>416</v>
      </c>
      <c r="C382" s="3">
        <v>211153</v>
      </c>
      <c r="D382" s="3" t="s">
        <v>451</v>
      </c>
      <c r="E382" s="4">
        <v>6665.98</v>
      </c>
      <c r="F382" s="7">
        <v>79991.759999999995</v>
      </c>
    </row>
    <row r="383" spans="2:6" ht="34.5" thickBot="1" x14ac:dyDescent="0.3">
      <c r="B383" s="5" t="s">
        <v>416</v>
      </c>
      <c r="C383" s="3">
        <v>211157</v>
      </c>
      <c r="D383" s="3" t="s">
        <v>452</v>
      </c>
      <c r="E383" s="4">
        <v>2867.4</v>
      </c>
      <c r="F383" s="7">
        <v>34408.800000000003</v>
      </c>
    </row>
    <row r="384" spans="2:6" ht="45.75" thickBot="1" x14ac:dyDescent="0.3">
      <c r="B384" s="5" t="s">
        <v>416</v>
      </c>
      <c r="C384" s="3">
        <v>211163</v>
      </c>
      <c r="D384" s="3" t="s">
        <v>453</v>
      </c>
      <c r="E384" s="4">
        <v>2801.46</v>
      </c>
      <c r="F384" s="7">
        <v>33617.519999999997</v>
      </c>
    </row>
    <row r="385" spans="2:6" ht="23.25" thickBot="1" x14ac:dyDescent="0.3">
      <c r="B385" s="5" t="s">
        <v>416</v>
      </c>
      <c r="C385" s="3">
        <v>211176</v>
      </c>
      <c r="D385" s="3" t="s">
        <v>454</v>
      </c>
      <c r="E385" s="4">
        <v>7288.75</v>
      </c>
      <c r="F385" s="7">
        <v>87465</v>
      </c>
    </row>
    <row r="386" spans="2:6" ht="23.25" thickBot="1" x14ac:dyDescent="0.3">
      <c r="B386" s="5" t="s">
        <v>416</v>
      </c>
      <c r="C386" s="3">
        <v>211200</v>
      </c>
      <c r="D386" s="3" t="s">
        <v>455</v>
      </c>
      <c r="E386" s="4">
        <v>4394.08</v>
      </c>
      <c r="F386" s="7">
        <v>52728.959999999999</v>
      </c>
    </row>
    <row r="387" spans="2:6" ht="15.75" thickBot="1" x14ac:dyDescent="0.3">
      <c r="B387" s="5" t="s">
        <v>416</v>
      </c>
      <c r="C387" s="3">
        <v>211220</v>
      </c>
      <c r="D387" s="3" t="s">
        <v>456</v>
      </c>
      <c r="E387" s="4">
        <v>86505.56</v>
      </c>
      <c r="F387" s="7">
        <v>1038066.72</v>
      </c>
    </row>
    <row r="388" spans="2:6" ht="23.25" thickBot="1" x14ac:dyDescent="0.3">
      <c r="B388" s="5" t="s">
        <v>416</v>
      </c>
      <c r="C388" s="3">
        <v>211223</v>
      </c>
      <c r="D388" s="3" t="s">
        <v>457</v>
      </c>
      <c r="E388" s="4">
        <v>11148.32</v>
      </c>
      <c r="F388" s="7">
        <v>133779.84</v>
      </c>
    </row>
    <row r="389" spans="2:6" ht="15.75" thickBot="1" x14ac:dyDescent="0.3">
      <c r="B389" s="5" t="s">
        <v>416</v>
      </c>
      <c r="C389" s="3">
        <v>211240</v>
      </c>
      <c r="D389" s="3" t="s">
        <v>458</v>
      </c>
      <c r="E389" s="4">
        <v>18589.29</v>
      </c>
      <c r="F389" s="7">
        <v>223071.48</v>
      </c>
    </row>
    <row r="390" spans="2:6" ht="15.75" thickBot="1" x14ac:dyDescent="0.3">
      <c r="B390" s="5" t="s">
        <v>416</v>
      </c>
      <c r="C390" s="3">
        <v>211245</v>
      </c>
      <c r="D390" s="3" t="s">
        <v>459</v>
      </c>
      <c r="E390" s="4">
        <v>15687.18</v>
      </c>
      <c r="F390" s="7">
        <v>188246.16</v>
      </c>
    </row>
    <row r="391" spans="2:6" ht="23.25" thickBot="1" x14ac:dyDescent="0.3">
      <c r="B391" s="5" t="s">
        <v>460</v>
      </c>
      <c r="C391" s="3">
        <v>310030</v>
      </c>
      <c r="D391" s="3" t="s">
        <v>61</v>
      </c>
      <c r="E391" s="4">
        <v>6905.47</v>
      </c>
      <c r="F391" s="7">
        <v>82865.64</v>
      </c>
    </row>
    <row r="392" spans="2:6" ht="23.25" thickBot="1" x14ac:dyDescent="0.3">
      <c r="B392" s="5" t="s">
        <v>460</v>
      </c>
      <c r="C392" s="3">
        <v>310070</v>
      </c>
      <c r="D392" s="3" t="s">
        <v>461</v>
      </c>
      <c r="E392" s="4">
        <v>1045.22</v>
      </c>
      <c r="F392" s="7">
        <v>12542.64</v>
      </c>
    </row>
    <row r="393" spans="2:6" ht="23.25" thickBot="1" x14ac:dyDescent="0.3">
      <c r="B393" s="5" t="s">
        <v>460</v>
      </c>
      <c r="C393" s="3">
        <v>310100</v>
      </c>
      <c r="D393" s="3" t="s">
        <v>462</v>
      </c>
      <c r="E393" s="4">
        <v>6960.01</v>
      </c>
      <c r="F393" s="7">
        <v>83520.12</v>
      </c>
    </row>
    <row r="394" spans="2:6" ht="15.75" thickBot="1" x14ac:dyDescent="0.3">
      <c r="B394" s="5" t="s">
        <v>460</v>
      </c>
      <c r="C394" s="3">
        <v>310110</v>
      </c>
      <c r="D394" s="3" t="s">
        <v>463</v>
      </c>
      <c r="E394" s="4">
        <v>12529.21</v>
      </c>
      <c r="F394" s="7">
        <v>150350.51999999999</v>
      </c>
    </row>
    <row r="395" spans="2:6" ht="15.75" thickBot="1" x14ac:dyDescent="0.3">
      <c r="B395" s="5" t="s">
        <v>460</v>
      </c>
      <c r="C395" s="3">
        <v>310120</v>
      </c>
      <c r="D395" s="3" t="s">
        <v>464</v>
      </c>
      <c r="E395" s="4">
        <v>3090.53</v>
      </c>
      <c r="F395" s="7">
        <v>37086.36</v>
      </c>
    </row>
    <row r="396" spans="2:6" ht="15.75" thickBot="1" x14ac:dyDescent="0.3">
      <c r="B396" s="5" t="s">
        <v>460</v>
      </c>
      <c r="C396" s="3">
        <v>310130</v>
      </c>
      <c r="D396" s="3" t="s">
        <v>465</v>
      </c>
      <c r="E396" s="4">
        <v>1363.05</v>
      </c>
      <c r="F396" s="7">
        <v>16356.6</v>
      </c>
    </row>
    <row r="397" spans="2:6" ht="23.25" thickBot="1" x14ac:dyDescent="0.3">
      <c r="B397" s="5" t="s">
        <v>460</v>
      </c>
      <c r="C397" s="3">
        <v>315350</v>
      </c>
      <c r="D397" s="3" t="s">
        <v>466</v>
      </c>
      <c r="E397" s="4">
        <v>4163.51</v>
      </c>
      <c r="F397" s="7">
        <v>49962.12</v>
      </c>
    </row>
    <row r="398" spans="2:6" ht="23.25" thickBot="1" x14ac:dyDescent="0.3">
      <c r="B398" s="5" t="s">
        <v>460</v>
      </c>
      <c r="C398" s="3">
        <v>310210</v>
      </c>
      <c r="D398" s="3" t="s">
        <v>467</v>
      </c>
      <c r="E398" s="4">
        <v>5400.12</v>
      </c>
      <c r="F398" s="7">
        <v>64801.440000000002</v>
      </c>
    </row>
    <row r="399" spans="2:6" ht="15.75" thickBot="1" x14ac:dyDescent="0.3">
      <c r="B399" s="5" t="s">
        <v>460</v>
      </c>
      <c r="C399" s="3">
        <v>310220</v>
      </c>
      <c r="D399" s="3" t="s">
        <v>468</v>
      </c>
      <c r="E399" s="4">
        <v>1970.94</v>
      </c>
      <c r="F399" s="7">
        <v>23651.279999999999</v>
      </c>
    </row>
    <row r="400" spans="2:6" ht="23.25" thickBot="1" x14ac:dyDescent="0.3">
      <c r="B400" s="5" t="s">
        <v>460</v>
      </c>
      <c r="C400" s="3">
        <v>310240</v>
      </c>
      <c r="D400" s="3" t="s">
        <v>469</v>
      </c>
      <c r="E400" s="4">
        <v>2062.17</v>
      </c>
      <c r="F400" s="7">
        <v>24746.04</v>
      </c>
    </row>
    <row r="401" spans="2:6" ht="15.75" thickBot="1" x14ac:dyDescent="0.3">
      <c r="B401" s="5" t="s">
        <v>460</v>
      </c>
      <c r="C401" s="3">
        <v>310360</v>
      </c>
      <c r="D401" s="3" t="s">
        <v>470</v>
      </c>
      <c r="E401" s="4">
        <v>1445.35</v>
      </c>
      <c r="F401" s="7">
        <v>17344.2</v>
      </c>
    </row>
    <row r="402" spans="2:6" ht="15.75" thickBot="1" x14ac:dyDescent="0.3">
      <c r="B402" s="5" t="s">
        <v>460</v>
      </c>
      <c r="C402" s="3">
        <v>310375</v>
      </c>
      <c r="D402" s="3" t="s">
        <v>471</v>
      </c>
      <c r="E402" s="4">
        <v>4204.17</v>
      </c>
      <c r="F402" s="7">
        <v>50450.04</v>
      </c>
    </row>
    <row r="403" spans="2:6" ht="15.75" thickBot="1" x14ac:dyDescent="0.3">
      <c r="B403" s="5" t="s">
        <v>460</v>
      </c>
      <c r="C403" s="3">
        <v>310400</v>
      </c>
      <c r="D403" s="3" t="s">
        <v>472</v>
      </c>
      <c r="E403" s="4">
        <v>55380.12</v>
      </c>
      <c r="F403" s="7">
        <v>664561.43999999994</v>
      </c>
    </row>
    <row r="404" spans="2:6" ht="15.75" thickBot="1" x14ac:dyDescent="0.3">
      <c r="B404" s="5" t="s">
        <v>460</v>
      </c>
      <c r="C404" s="3">
        <v>310420</v>
      </c>
      <c r="D404" s="3" t="s">
        <v>60</v>
      </c>
      <c r="E404" s="4">
        <v>20535.43</v>
      </c>
      <c r="F404" s="7">
        <v>246425.16</v>
      </c>
    </row>
    <row r="405" spans="2:6" ht="15.75" thickBot="1" x14ac:dyDescent="0.3">
      <c r="B405" s="5" t="s">
        <v>460</v>
      </c>
      <c r="C405" s="3">
        <v>310440</v>
      </c>
      <c r="D405" s="3" t="s">
        <v>473</v>
      </c>
      <c r="E405" s="4">
        <v>1332.8</v>
      </c>
      <c r="F405" s="7">
        <v>15993.6</v>
      </c>
    </row>
    <row r="406" spans="2:6" ht="15.75" thickBot="1" x14ac:dyDescent="0.3">
      <c r="B406" s="5" t="s">
        <v>460</v>
      </c>
      <c r="C406" s="3">
        <v>310470</v>
      </c>
      <c r="D406" s="3" t="s">
        <v>474</v>
      </c>
      <c r="E406" s="4">
        <v>6810.77</v>
      </c>
      <c r="F406" s="7">
        <v>81729.240000000005</v>
      </c>
    </row>
    <row r="407" spans="2:6" ht="15.75" thickBot="1" x14ac:dyDescent="0.3">
      <c r="B407" s="5" t="s">
        <v>460</v>
      </c>
      <c r="C407" s="3">
        <v>310520</v>
      </c>
      <c r="D407" s="3" t="s">
        <v>475</v>
      </c>
      <c r="E407" s="4">
        <v>2350.75</v>
      </c>
      <c r="F407" s="7">
        <v>28209</v>
      </c>
    </row>
    <row r="408" spans="2:6" ht="23.25" thickBot="1" x14ac:dyDescent="0.3">
      <c r="B408" s="5" t="s">
        <v>460</v>
      </c>
      <c r="C408" s="3">
        <v>310530</v>
      </c>
      <c r="D408" s="3" t="s">
        <v>476</v>
      </c>
      <c r="E408" s="4">
        <v>2946.74</v>
      </c>
      <c r="F408" s="7">
        <v>35360.879999999997</v>
      </c>
    </row>
    <row r="409" spans="2:6" ht="23.25" thickBot="1" x14ac:dyDescent="0.3">
      <c r="B409" s="5" t="s">
        <v>460</v>
      </c>
      <c r="C409" s="3">
        <v>310570</v>
      </c>
      <c r="D409" s="3" t="s">
        <v>477</v>
      </c>
      <c r="E409" s="4">
        <v>2809.39</v>
      </c>
      <c r="F409" s="7">
        <v>33712.68</v>
      </c>
    </row>
    <row r="410" spans="2:6" ht="15.75" thickBot="1" x14ac:dyDescent="0.3">
      <c r="B410" s="5" t="s">
        <v>460</v>
      </c>
      <c r="C410" s="3">
        <v>310640</v>
      </c>
      <c r="D410" s="3" t="s">
        <v>478</v>
      </c>
      <c r="E410" s="4">
        <v>4277.55</v>
      </c>
      <c r="F410" s="7">
        <v>51330.6</v>
      </c>
    </row>
    <row r="411" spans="2:6" ht="15.75" thickBot="1" x14ac:dyDescent="0.3">
      <c r="B411" s="5" t="s">
        <v>460</v>
      </c>
      <c r="C411" s="3">
        <v>310680</v>
      </c>
      <c r="D411" s="3" t="s">
        <v>479</v>
      </c>
      <c r="E411" s="4">
        <v>1666.5</v>
      </c>
      <c r="F411" s="7">
        <v>19998</v>
      </c>
    </row>
    <row r="412" spans="2:6" ht="23.25" thickBot="1" x14ac:dyDescent="0.3">
      <c r="B412" s="5" t="s">
        <v>460</v>
      </c>
      <c r="C412" s="3">
        <v>310720</v>
      </c>
      <c r="D412" s="3" t="s">
        <v>480</v>
      </c>
      <c r="E412" s="4">
        <v>2651.72</v>
      </c>
      <c r="F412" s="7">
        <v>31820.639999999999</v>
      </c>
    </row>
    <row r="413" spans="2:6" ht="23.25" thickBot="1" x14ac:dyDescent="0.3">
      <c r="B413" s="5" t="s">
        <v>460</v>
      </c>
      <c r="C413" s="3">
        <v>310740</v>
      </c>
      <c r="D413" s="3" t="s">
        <v>481</v>
      </c>
      <c r="E413" s="4">
        <v>25652.93</v>
      </c>
      <c r="F413" s="7">
        <v>307835.15999999997</v>
      </c>
    </row>
    <row r="414" spans="2:6" ht="23.25" thickBot="1" x14ac:dyDescent="0.3">
      <c r="B414" s="5" t="s">
        <v>460</v>
      </c>
      <c r="C414" s="3">
        <v>310750</v>
      </c>
      <c r="D414" s="3" t="s">
        <v>482</v>
      </c>
      <c r="E414" s="4">
        <v>3363.24</v>
      </c>
      <c r="F414" s="7">
        <v>40358.879999999997</v>
      </c>
    </row>
    <row r="415" spans="2:6" ht="23.25" thickBot="1" x14ac:dyDescent="0.3">
      <c r="B415" s="5" t="s">
        <v>460</v>
      </c>
      <c r="C415" s="3">
        <v>310760</v>
      </c>
      <c r="D415" s="3" t="s">
        <v>483</v>
      </c>
      <c r="E415" s="4">
        <v>2218.36</v>
      </c>
      <c r="F415" s="7">
        <v>26620.32</v>
      </c>
    </row>
    <row r="416" spans="2:6" ht="23.25" thickBot="1" x14ac:dyDescent="0.3">
      <c r="B416" s="5" t="s">
        <v>460</v>
      </c>
      <c r="C416" s="3">
        <v>310790</v>
      </c>
      <c r="D416" s="3" t="s">
        <v>484</v>
      </c>
      <c r="E416" s="4">
        <v>6271.8</v>
      </c>
      <c r="F416" s="7">
        <v>75261.600000000006</v>
      </c>
    </row>
    <row r="417" spans="2:6" ht="15.75" thickBot="1" x14ac:dyDescent="0.3">
      <c r="B417" s="5" t="s">
        <v>460</v>
      </c>
      <c r="C417" s="3">
        <v>310810</v>
      </c>
      <c r="D417" s="3" t="s">
        <v>485</v>
      </c>
      <c r="E417" s="4">
        <v>3686.03</v>
      </c>
      <c r="F417" s="7">
        <v>44232.36</v>
      </c>
    </row>
    <row r="418" spans="2:6" ht="23.25" thickBot="1" x14ac:dyDescent="0.3">
      <c r="B418" s="5" t="s">
        <v>460</v>
      </c>
      <c r="C418" s="3">
        <v>310820</v>
      </c>
      <c r="D418" s="3" t="s">
        <v>486</v>
      </c>
      <c r="E418" s="4">
        <v>2740.97</v>
      </c>
      <c r="F418" s="7">
        <v>32891.64</v>
      </c>
    </row>
    <row r="419" spans="2:6" ht="15.75" thickBot="1" x14ac:dyDescent="0.3">
      <c r="B419" s="5" t="s">
        <v>460</v>
      </c>
      <c r="C419" s="3">
        <v>310870</v>
      </c>
      <c r="D419" s="3" t="s">
        <v>487</v>
      </c>
      <c r="E419" s="4">
        <v>2112.25</v>
      </c>
      <c r="F419" s="7">
        <v>25347</v>
      </c>
    </row>
    <row r="420" spans="2:6" ht="15.75" thickBot="1" x14ac:dyDescent="0.3">
      <c r="B420" s="5" t="s">
        <v>460</v>
      </c>
      <c r="C420" s="3">
        <v>310925</v>
      </c>
      <c r="D420" s="3" t="s">
        <v>488</v>
      </c>
      <c r="E420" s="4">
        <v>2003.66</v>
      </c>
      <c r="F420" s="7">
        <v>24043.919999999998</v>
      </c>
    </row>
    <row r="421" spans="2:6" ht="23.25" thickBot="1" x14ac:dyDescent="0.3">
      <c r="B421" s="5" t="s">
        <v>460</v>
      </c>
      <c r="C421" s="3">
        <v>310960</v>
      </c>
      <c r="D421" s="3" t="s">
        <v>489</v>
      </c>
      <c r="E421" s="4">
        <v>1831.11</v>
      </c>
      <c r="F421" s="7">
        <v>21973.32</v>
      </c>
    </row>
    <row r="422" spans="2:6" ht="23.25" thickBot="1" x14ac:dyDescent="0.3">
      <c r="B422" s="5" t="s">
        <v>460</v>
      </c>
      <c r="C422" s="3">
        <v>310970</v>
      </c>
      <c r="D422" s="3" t="s">
        <v>490</v>
      </c>
      <c r="E422" s="4">
        <v>5891.99</v>
      </c>
      <c r="F422" s="7">
        <v>70703.88</v>
      </c>
    </row>
    <row r="423" spans="2:6" ht="15.75" thickBot="1" x14ac:dyDescent="0.3">
      <c r="B423" s="5" t="s">
        <v>460</v>
      </c>
      <c r="C423" s="3">
        <v>311020</v>
      </c>
      <c r="D423" s="3" t="s">
        <v>491</v>
      </c>
      <c r="E423" s="4">
        <v>2026.97</v>
      </c>
      <c r="F423" s="7">
        <v>24323.64</v>
      </c>
    </row>
    <row r="424" spans="2:6" ht="23.25" thickBot="1" x14ac:dyDescent="0.3">
      <c r="B424" s="5" t="s">
        <v>460</v>
      </c>
      <c r="C424" s="3">
        <v>311050</v>
      </c>
      <c r="D424" s="3" t="s">
        <v>492</v>
      </c>
      <c r="E424" s="4">
        <v>12939.76</v>
      </c>
      <c r="F424" s="7">
        <v>155277.12</v>
      </c>
    </row>
    <row r="425" spans="2:6" ht="23.25" thickBot="1" x14ac:dyDescent="0.3">
      <c r="B425" s="5" t="s">
        <v>460</v>
      </c>
      <c r="C425" s="3">
        <v>311140</v>
      </c>
      <c r="D425" s="3" t="s">
        <v>493</v>
      </c>
      <c r="E425" s="4">
        <v>4197.7299999999996</v>
      </c>
      <c r="F425" s="7">
        <v>50372.76</v>
      </c>
    </row>
    <row r="426" spans="2:6" ht="15.75" thickBot="1" x14ac:dyDescent="0.3">
      <c r="B426" s="5" t="s">
        <v>460</v>
      </c>
      <c r="C426" s="3">
        <v>311170</v>
      </c>
      <c r="D426" s="3" t="s">
        <v>494</v>
      </c>
      <c r="E426" s="4">
        <v>2337.85</v>
      </c>
      <c r="F426" s="7">
        <v>28054.2</v>
      </c>
    </row>
    <row r="427" spans="2:6" ht="15.75" thickBot="1" x14ac:dyDescent="0.3">
      <c r="B427" s="5" t="s">
        <v>460</v>
      </c>
      <c r="C427" s="3">
        <v>311230</v>
      </c>
      <c r="D427" s="3" t="s">
        <v>495</v>
      </c>
      <c r="E427" s="4">
        <v>19647.89</v>
      </c>
      <c r="F427" s="7">
        <v>235774.68</v>
      </c>
    </row>
    <row r="428" spans="2:6" ht="23.25" thickBot="1" x14ac:dyDescent="0.3">
      <c r="B428" s="5" t="s">
        <v>460</v>
      </c>
      <c r="C428" s="3">
        <v>311250</v>
      </c>
      <c r="D428" s="3" t="s">
        <v>496</v>
      </c>
      <c r="E428" s="4">
        <v>5287.07</v>
      </c>
      <c r="F428" s="7">
        <v>63444.84</v>
      </c>
    </row>
    <row r="429" spans="2:6" ht="15.75" thickBot="1" x14ac:dyDescent="0.3">
      <c r="B429" s="5" t="s">
        <v>460</v>
      </c>
      <c r="C429" s="3">
        <v>311280</v>
      </c>
      <c r="D429" s="3" t="s">
        <v>497</v>
      </c>
      <c r="E429" s="4">
        <v>5146.75</v>
      </c>
      <c r="F429" s="7">
        <v>61761</v>
      </c>
    </row>
    <row r="430" spans="2:6" ht="23.25" thickBot="1" x14ac:dyDescent="0.3">
      <c r="B430" s="5" t="s">
        <v>460</v>
      </c>
      <c r="C430" s="3">
        <v>311370</v>
      </c>
      <c r="D430" s="3" t="s">
        <v>498</v>
      </c>
      <c r="E430" s="4">
        <v>9229.94</v>
      </c>
      <c r="F430" s="7">
        <v>110759.28</v>
      </c>
    </row>
    <row r="431" spans="2:6" ht="23.25" thickBot="1" x14ac:dyDescent="0.3">
      <c r="B431" s="5" t="s">
        <v>460</v>
      </c>
      <c r="C431" s="3">
        <v>311420</v>
      </c>
      <c r="D431" s="3" t="s">
        <v>499</v>
      </c>
      <c r="E431" s="4">
        <v>11641.67</v>
      </c>
      <c r="F431" s="7">
        <v>139700.04</v>
      </c>
    </row>
    <row r="432" spans="2:6" ht="15.75" thickBot="1" x14ac:dyDescent="0.3">
      <c r="B432" s="5" t="s">
        <v>460</v>
      </c>
      <c r="C432" s="3">
        <v>311535</v>
      </c>
      <c r="D432" s="3" t="s">
        <v>500</v>
      </c>
      <c r="E432" s="4">
        <v>2713.7</v>
      </c>
      <c r="F432" s="7">
        <v>32564.400000000001</v>
      </c>
    </row>
    <row r="433" spans="2:6" ht="15.75" thickBot="1" x14ac:dyDescent="0.3">
      <c r="B433" s="5" t="s">
        <v>460</v>
      </c>
      <c r="C433" s="3">
        <v>311545</v>
      </c>
      <c r="D433" s="3" t="s">
        <v>501</v>
      </c>
      <c r="E433" s="4">
        <v>3485.71</v>
      </c>
      <c r="F433" s="7">
        <v>41828.519999999997</v>
      </c>
    </row>
    <row r="434" spans="2:6" ht="15.75" thickBot="1" x14ac:dyDescent="0.3">
      <c r="B434" s="5" t="s">
        <v>460</v>
      </c>
      <c r="C434" s="3">
        <v>311600</v>
      </c>
      <c r="D434" s="3" t="s">
        <v>502</v>
      </c>
      <c r="E434" s="4">
        <v>3012.19</v>
      </c>
      <c r="F434" s="7">
        <v>36146.28</v>
      </c>
    </row>
    <row r="435" spans="2:6" ht="15.75" thickBot="1" x14ac:dyDescent="0.3">
      <c r="B435" s="5" t="s">
        <v>460</v>
      </c>
      <c r="C435" s="3">
        <v>311620</v>
      </c>
      <c r="D435" s="3" t="s">
        <v>503</v>
      </c>
      <c r="E435" s="4">
        <v>1388.33</v>
      </c>
      <c r="F435" s="7">
        <v>16659.96</v>
      </c>
    </row>
    <row r="436" spans="2:6" ht="15.75" thickBot="1" x14ac:dyDescent="0.3">
      <c r="B436" s="5" t="s">
        <v>460</v>
      </c>
      <c r="C436" s="3">
        <v>311660</v>
      </c>
      <c r="D436" s="3" t="s">
        <v>504</v>
      </c>
      <c r="E436" s="4">
        <v>14953.84</v>
      </c>
      <c r="F436" s="7">
        <v>179446.08</v>
      </c>
    </row>
    <row r="437" spans="2:6" ht="15.75" thickBot="1" x14ac:dyDescent="0.3">
      <c r="B437" s="5" t="s">
        <v>460</v>
      </c>
      <c r="C437" s="3">
        <v>311700</v>
      </c>
      <c r="D437" s="3" t="s">
        <v>505</v>
      </c>
      <c r="E437" s="4">
        <v>3302.25</v>
      </c>
      <c r="F437" s="7">
        <v>39627</v>
      </c>
    </row>
    <row r="438" spans="2:6" ht="34.5" thickBot="1" x14ac:dyDescent="0.3">
      <c r="B438" s="5" t="s">
        <v>460</v>
      </c>
      <c r="C438" s="3">
        <v>311710</v>
      </c>
      <c r="D438" s="3" t="s">
        <v>506</v>
      </c>
      <c r="E438" s="4">
        <v>5142.29</v>
      </c>
      <c r="F438" s="7">
        <v>61707.48</v>
      </c>
    </row>
    <row r="439" spans="2:6" ht="34.5" thickBot="1" x14ac:dyDescent="0.3">
      <c r="B439" s="5" t="s">
        <v>460</v>
      </c>
      <c r="C439" s="3">
        <v>311750</v>
      </c>
      <c r="D439" s="3" t="s">
        <v>507</v>
      </c>
      <c r="E439" s="4">
        <v>11484.99</v>
      </c>
      <c r="F439" s="7">
        <v>137819.88</v>
      </c>
    </row>
    <row r="440" spans="2:6" ht="15.75" thickBot="1" x14ac:dyDescent="0.3">
      <c r="B440" s="5" t="s">
        <v>460</v>
      </c>
      <c r="C440" s="3">
        <v>311787</v>
      </c>
      <c r="D440" s="3" t="s">
        <v>508</v>
      </c>
      <c r="E440" s="4">
        <v>3644.38</v>
      </c>
      <c r="F440" s="7">
        <v>43732.56</v>
      </c>
    </row>
    <row r="441" spans="2:6" ht="23.25" thickBot="1" x14ac:dyDescent="0.3">
      <c r="B441" s="5" t="s">
        <v>460</v>
      </c>
      <c r="C441" s="3">
        <v>311830</v>
      </c>
      <c r="D441" s="3" t="s">
        <v>509</v>
      </c>
      <c r="E441" s="4">
        <v>65262.080000000002</v>
      </c>
      <c r="F441" s="7">
        <v>783144.95999999996</v>
      </c>
    </row>
    <row r="442" spans="2:6" ht="15.75" thickBot="1" x14ac:dyDescent="0.3">
      <c r="B442" s="5" t="s">
        <v>460</v>
      </c>
      <c r="C442" s="3">
        <v>311920</v>
      </c>
      <c r="D442" s="3" t="s">
        <v>510</v>
      </c>
      <c r="E442" s="4">
        <v>5396.65</v>
      </c>
      <c r="F442" s="7">
        <v>64759.8</v>
      </c>
    </row>
    <row r="443" spans="2:6" ht="15.75" thickBot="1" x14ac:dyDescent="0.3">
      <c r="B443" s="5" t="s">
        <v>460</v>
      </c>
      <c r="C443" s="3">
        <v>311930</v>
      </c>
      <c r="D443" s="3" t="s">
        <v>511</v>
      </c>
      <c r="E443" s="4">
        <v>14326.61</v>
      </c>
      <c r="F443" s="7">
        <v>171919.32</v>
      </c>
    </row>
    <row r="444" spans="2:6" ht="34.5" thickBot="1" x14ac:dyDescent="0.3">
      <c r="B444" s="5" t="s">
        <v>460</v>
      </c>
      <c r="C444" s="3">
        <v>311970</v>
      </c>
      <c r="D444" s="3" t="s">
        <v>512</v>
      </c>
      <c r="E444" s="4">
        <v>1728.48</v>
      </c>
      <c r="F444" s="7">
        <v>20741.759999999998</v>
      </c>
    </row>
    <row r="445" spans="2:6" ht="23.25" thickBot="1" x14ac:dyDescent="0.3">
      <c r="B445" s="5" t="s">
        <v>460</v>
      </c>
      <c r="C445" s="3">
        <v>311990</v>
      </c>
      <c r="D445" s="3" t="s">
        <v>513</v>
      </c>
      <c r="E445" s="4">
        <v>2118.1999999999998</v>
      </c>
      <c r="F445" s="7">
        <v>25418.400000000001</v>
      </c>
    </row>
    <row r="446" spans="2:6" ht="23.25" thickBot="1" x14ac:dyDescent="0.3">
      <c r="B446" s="5" t="s">
        <v>460</v>
      </c>
      <c r="C446" s="3">
        <v>312000</v>
      </c>
      <c r="D446" s="3" t="s">
        <v>514</v>
      </c>
      <c r="E446" s="4">
        <v>1425.52</v>
      </c>
      <c r="F446" s="7">
        <v>17106.240000000002</v>
      </c>
    </row>
    <row r="447" spans="2:6" ht="15.75" thickBot="1" x14ac:dyDescent="0.3">
      <c r="B447" s="5" t="s">
        <v>460</v>
      </c>
      <c r="C447" s="3">
        <v>312050</v>
      </c>
      <c r="D447" s="3" t="s">
        <v>515</v>
      </c>
      <c r="E447" s="4">
        <v>5143.78</v>
      </c>
      <c r="F447" s="7">
        <v>61725.36</v>
      </c>
    </row>
    <row r="448" spans="2:6" ht="15.75" thickBot="1" x14ac:dyDescent="0.3">
      <c r="B448" s="5" t="s">
        <v>460</v>
      </c>
      <c r="C448" s="3">
        <v>312060</v>
      </c>
      <c r="D448" s="3" t="s">
        <v>516</v>
      </c>
      <c r="E448" s="4">
        <v>2694.36</v>
      </c>
      <c r="F448" s="7">
        <v>32332.32</v>
      </c>
    </row>
    <row r="449" spans="2:6" ht="15.75" thickBot="1" x14ac:dyDescent="0.3">
      <c r="B449" s="5" t="s">
        <v>460</v>
      </c>
      <c r="C449" s="3">
        <v>312100</v>
      </c>
      <c r="D449" s="3" t="s">
        <v>517</v>
      </c>
      <c r="E449" s="4">
        <v>2709.73</v>
      </c>
      <c r="F449" s="7">
        <v>32516.76</v>
      </c>
    </row>
    <row r="450" spans="2:6" ht="15.75" thickBot="1" x14ac:dyDescent="0.3">
      <c r="B450" s="5" t="s">
        <v>460</v>
      </c>
      <c r="C450" s="3">
        <v>312120</v>
      </c>
      <c r="D450" s="3" t="s">
        <v>518</v>
      </c>
      <c r="E450" s="4">
        <v>4161.53</v>
      </c>
      <c r="F450" s="7">
        <v>49938.36</v>
      </c>
    </row>
    <row r="451" spans="2:6" ht="23.25" thickBot="1" x14ac:dyDescent="0.3">
      <c r="B451" s="5" t="s">
        <v>460</v>
      </c>
      <c r="C451" s="3">
        <v>312140</v>
      </c>
      <c r="D451" s="3" t="s">
        <v>519</v>
      </c>
      <c r="E451" s="4">
        <v>3794.61</v>
      </c>
      <c r="F451" s="7">
        <v>45535.32</v>
      </c>
    </row>
    <row r="452" spans="2:6" ht="23.25" thickBot="1" x14ac:dyDescent="0.3">
      <c r="B452" s="5" t="s">
        <v>460</v>
      </c>
      <c r="C452" s="3">
        <v>312150</v>
      </c>
      <c r="D452" s="3" t="s">
        <v>520</v>
      </c>
      <c r="E452" s="4">
        <v>1484.53</v>
      </c>
      <c r="F452" s="7">
        <v>17814.36</v>
      </c>
    </row>
    <row r="453" spans="2:6" ht="15.75" thickBot="1" x14ac:dyDescent="0.3">
      <c r="B453" s="5" t="s">
        <v>460</v>
      </c>
      <c r="C453" s="3">
        <v>312190</v>
      </c>
      <c r="D453" s="3" t="s">
        <v>521</v>
      </c>
      <c r="E453" s="4">
        <v>2095.39</v>
      </c>
      <c r="F453" s="7">
        <v>25144.68</v>
      </c>
    </row>
    <row r="454" spans="2:6" ht="15.75" thickBot="1" x14ac:dyDescent="0.3">
      <c r="B454" s="5" t="s">
        <v>460</v>
      </c>
      <c r="C454" s="3">
        <v>312200</v>
      </c>
      <c r="D454" s="3" t="s">
        <v>522</v>
      </c>
      <c r="E454" s="4">
        <v>10266.73</v>
      </c>
      <c r="F454" s="7">
        <v>123200.76</v>
      </c>
    </row>
    <row r="455" spans="2:6" ht="15.75" thickBot="1" x14ac:dyDescent="0.3">
      <c r="B455" s="5" t="s">
        <v>460</v>
      </c>
      <c r="C455" s="3">
        <v>312247</v>
      </c>
      <c r="D455" s="3" t="s">
        <v>523</v>
      </c>
      <c r="E455" s="4">
        <v>1833.1</v>
      </c>
      <c r="F455" s="7">
        <v>21997.200000000001</v>
      </c>
    </row>
    <row r="456" spans="2:6" ht="23.25" thickBot="1" x14ac:dyDescent="0.3">
      <c r="B456" s="5" t="s">
        <v>460</v>
      </c>
      <c r="C456" s="3">
        <v>312260</v>
      </c>
      <c r="D456" s="3" t="s">
        <v>524</v>
      </c>
      <c r="E456" s="4">
        <v>2429.09</v>
      </c>
      <c r="F456" s="7">
        <v>29149.08</v>
      </c>
    </row>
    <row r="457" spans="2:6" ht="23.25" thickBot="1" x14ac:dyDescent="0.3">
      <c r="B457" s="5" t="s">
        <v>460</v>
      </c>
      <c r="C457" s="3">
        <v>312270</v>
      </c>
      <c r="D457" s="3" t="s">
        <v>525</v>
      </c>
      <c r="E457" s="4">
        <v>2592.2199999999998</v>
      </c>
      <c r="F457" s="7">
        <v>31106.639999999999</v>
      </c>
    </row>
    <row r="458" spans="2:6" ht="23.25" thickBot="1" x14ac:dyDescent="0.3">
      <c r="B458" s="5" t="s">
        <v>460</v>
      </c>
      <c r="C458" s="3">
        <v>312280</v>
      </c>
      <c r="D458" s="3" t="s">
        <v>526</v>
      </c>
      <c r="E458" s="4">
        <v>1534.6</v>
      </c>
      <c r="F458" s="7">
        <v>18415.2</v>
      </c>
    </row>
    <row r="459" spans="2:6" ht="23.25" thickBot="1" x14ac:dyDescent="0.3">
      <c r="B459" s="5" t="s">
        <v>460</v>
      </c>
      <c r="C459" s="3">
        <v>312330</v>
      </c>
      <c r="D459" s="3" t="s">
        <v>527</v>
      </c>
      <c r="E459" s="4">
        <v>2472.7199999999998</v>
      </c>
      <c r="F459" s="7">
        <v>29672.639999999999</v>
      </c>
    </row>
    <row r="460" spans="2:6" ht="23.25" thickBot="1" x14ac:dyDescent="0.3">
      <c r="B460" s="5" t="s">
        <v>460</v>
      </c>
      <c r="C460" s="3">
        <v>312370</v>
      </c>
      <c r="D460" s="3" t="s">
        <v>7</v>
      </c>
      <c r="E460" s="4">
        <v>6754.24</v>
      </c>
      <c r="F460" s="7">
        <v>81050.880000000005</v>
      </c>
    </row>
    <row r="461" spans="2:6" ht="15.75" thickBot="1" x14ac:dyDescent="0.3">
      <c r="B461" s="5" t="s">
        <v>460</v>
      </c>
      <c r="C461" s="3">
        <v>312400</v>
      </c>
      <c r="D461" s="3" t="s">
        <v>528</v>
      </c>
      <c r="E461" s="4">
        <v>10043.1</v>
      </c>
      <c r="F461" s="7">
        <v>120517.2</v>
      </c>
    </row>
    <row r="462" spans="2:6" ht="15.75" thickBot="1" x14ac:dyDescent="0.3">
      <c r="B462" s="5" t="s">
        <v>460</v>
      </c>
      <c r="C462" s="3">
        <v>312410</v>
      </c>
      <c r="D462" s="3" t="s">
        <v>529</v>
      </c>
      <c r="E462" s="4">
        <v>42442.34</v>
      </c>
      <c r="F462" s="7">
        <v>509308.08</v>
      </c>
    </row>
    <row r="463" spans="2:6" ht="34.5" thickBot="1" x14ac:dyDescent="0.3">
      <c r="B463" s="5" t="s">
        <v>460</v>
      </c>
      <c r="C463" s="3">
        <v>312440</v>
      </c>
      <c r="D463" s="3" t="s">
        <v>530</v>
      </c>
      <c r="E463" s="4">
        <v>3277.95</v>
      </c>
      <c r="F463" s="7">
        <v>39335.4</v>
      </c>
    </row>
    <row r="464" spans="2:6" ht="15.75" thickBot="1" x14ac:dyDescent="0.3">
      <c r="B464" s="5" t="s">
        <v>460</v>
      </c>
      <c r="C464" s="3">
        <v>312450</v>
      </c>
      <c r="D464" s="3" t="s">
        <v>531</v>
      </c>
      <c r="E464" s="4">
        <v>5703.08</v>
      </c>
      <c r="F464" s="7">
        <v>68436.960000000006</v>
      </c>
    </row>
    <row r="465" spans="2:6" ht="15.75" thickBot="1" x14ac:dyDescent="0.3">
      <c r="B465" s="5" t="s">
        <v>460</v>
      </c>
      <c r="C465" s="3">
        <v>312510</v>
      </c>
      <c r="D465" s="3" t="s">
        <v>532</v>
      </c>
      <c r="E465" s="4">
        <v>26518.16</v>
      </c>
      <c r="F465" s="7">
        <v>318217.92</v>
      </c>
    </row>
    <row r="466" spans="2:6" ht="15.75" thickBot="1" x14ac:dyDescent="0.3">
      <c r="B466" s="5" t="s">
        <v>460</v>
      </c>
      <c r="C466" s="3">
        <v>312520</v>
      </c>
      <c r="D466" s="3" t="s">
        <v>533</v>
      </c>
      <c r="E466" s="4">
        <v>1278.26</v>
      </c>
      <c r="F466" s="7">
        <v>15339.12</v>
      </c>
    </row>
    <row r="467" spans="2:6" ht="23.25" thickBot="1" x14ac:dyDescent="0.3">
      <c r="B467" s="5" t="s">
        <v>460</v>
      </c>
      <c r="C467" s="3">
        <v>312540</v>
      </c>
      <c r="D467" s="3" t="s">
        <v>534</v>
      </c>
      <c r="E467" s="4">
        <v>2545.11</v>
      </c>
      <c r="F467" s="7">
        <v>30541.32</v>
      </c>
    </row>
    <row r="468" spans="2:6" ht="15.75" thickBot="1" x14ac:dyDescent="0.3">
      <c r="B468" s="5" t="s">
        <v>460</v>
      </c>
      <c r="C468" s="3">
        <v>312590</v>
      </c>
      <c r="D468" s="3" t="s">
        <v>535</v>
      </c>
      <c r="E468" s="4">
        <v>4755.04</v>
      </c>
      <c r="F468" s="7">
        <v>57060.480000000003</v>
      </c>
    </row>
    <row r="469" spans="2:6" ht="15.75" thickBot="1" x14ac:dyDescent="0.3">
      <c r="B469" s="5" t="s">
        <v>460</v>
      </c>
      <c r="C469" s="3">
        <v>312600</v>
      </c>
      <c r="D469" s="3" t="s">
        <v>536</v>
      </c>
      <c r="E469" s="4">
        <v>3988.98</v>
      </c>
      <c r="F469" s="7">
        <v>47867.76</v>
      </c>
    </row>
    <row r="470" spans="2:6" ht="15.75" thickBot="1" x14ac:dyDescent="0.3">
      <c r="B470" s="5" t="s">
        <v>460</v>
      </c>
      <c r="C470" s="3">
        <v>312610</v>
      </c>
      <c r="D470" s="3" t="s">
        <v>537</v>
      </c>
      <c r="E470" s="4">
        <v>33839.629999999997</v>
      </c>
      <c r="F470" s="7">
        <v>406075.56</v>
      </c>
    </row>
    <row r="471" spans="2:6" ht="23.25" thickBot="1" x14ac:dyDescent="0.3">
      <c r="B471" s="5" t="s">
        <v>460</v>
      </c>
      <c r="C471" s="3">
        <v>312640</v>
      </c>
      <c r="D471" s="3" t="s">
        <v>538</v>
      </c>
      <c r="E471" s="4">
        <v>1533.61</v>
      </c>
      <c r="F471" s="7">
        <v>18403.32</v>
      </c>
    </row>
    <row r="472" spans="2:6" ht="15.75" thickBot="1" x14ac:dyDescent="0.3">
      <c r="B472" s="5" t="s">
        <v>460</v>
      </c>
      <c r="C472" s="3">
        <v>312720</v>
      </c>
      <c r="D472" s="3" t="s">
        <v>539</v>
      </c>
      <c r="E472" s="4">
        <v>2323.48</v>
      </c>
      <c r="F472" s="7">
        <v>27881.759999999998</v>
      </c>
    </row>
    <row r="473" spans="2:6" ht="15.75" thickBot="1" x14ac:dyDescent="0.3">
      <c r="B473" s="5" t="s">
        <v>460</v>
      </c>
      <c r="C473" s="3">
        <v>312738</v>
      </c>
      <c r="D473" s="3" t="s">
        <v>540</v>
      </c>
      <c r="E473" s="4">
        <v>2009.61</v>
      </c>
      <c r="F473" s="7">
        <v>24115.32</v>
      </c>
    </row>
    <row r="474" spans="2:6" ht="15.75" thickBot="1" x14ac:dyDescent="0.3">
      <c r="B474" s="5" t="s">
        <v>460</v>
      </c>
      <c r="C474" s="3">
        <v>312740</v>
      </c>
      <c r="D474" s="3" t="s">
        <v>541</v>
      </c>
      <c r="E474" s="4">
        <v>2343.8000000000002</v>
      </c>
      <c r="F474" s="7">
        <v>28125.599999999999</v>
      </c>
    </row>
    <row r="475" spans="2:6" ht="15.75" thickBot="1" x14ac:dyDescent="0.3">
      <c r="B475" s="5" t="s">
        <v>460</v>
      </c>
      <c r="C475" s="3">
        <v>312790</v>
      </c>
      <c r="D475" s="3" t="s">
        <v>542</v>
      </c>
      <c r="E475" s="4">
        <v>690.2</v>
      </c>
      <c r="F475" s="7">
        <v>8282.4</v>
      </c>
    </row>
    <row r="476" spans="2:6" ht="23.25" thickBot="1" x14ac:dyDescent="0.3">
      <c r="B476" s="5" t="s">
        <v>460</v>
      </c>
      <c r="C476" s="3">
        <v>312825</v>
      </c>
      <c r="D476" s="3" t="s">
        <v>543</v>
      </c>
      <c r="E476" s="4">
        <v>2504.4499999999998</v>
      </c>
      <c r="F476" s="7">
        <v>30053.4</v>
      </c>
    </row>
    <row r="477" spans="2:6" ht="15.75" thickBot="1" x14ac:dyDescent="0.3">
      <c r="B477" s="5" t="s">
        <v>460</v>
      </c>
      <c r="C477" s="3">
        <v>312830</v>
      </c>
      <c r="D477" s="3" t="s">
        <v>544</v>
      </c>
      <c r="E477" s="4">
        <v>9495.2099999999991</v>
      </c>
      <c r="F477" s="7">
        <v>113942.52</v>
      </c>
    </row>
    <row r="478" spans="2:6" ht="15.75" thickBot="1" x14ac:dyDescent="0.3">
      <c r="B478" s="5" t="s">
        <v>460</v>
      </c>
      <c r="C478" s="3">
        <v>312880</v>
      </c>
      <c r="D478" s="3" t="s">
        <v>545</v>
      </c>
      <c r="E478" s="4">
        <v>3535.79</v>
      </c>
      <c r="F478" s="7">
        <v>42429.48</v>
      </c>
    </row>
    <row r="479" spans="2:6" ht="15.75" thickBot="1" x14ac:dyDescent="0.3">
      <c r="B479" s="5" t="s">
        <v>460</v>
      </c>
      <c r="C479" s="3">
        <v>312890</v>
      </c>
      <c r="D479" s="3" t="s">
        <v>546</v>
      </c>
      <c r="E479" s="4">
        <v>4203.68</v>
      </c>
      <c r="F479" s="7">
        <v>50444.160000000003</v>
      </c>
    </row>
    <row r="480" spans="2:6" ht="15.75" thickBot="1" x14ac:dyDescent="0.3">
      <c r="B480" s="5" t="s">
        <v>460</v>
      </c>
      <c r="C480" s="3">
        <v>312930</v>
      </c>
      <c r="D480" s="3" t="s">
        <v>547</v>
      </c>
      <c r="E480" s="4">
        <v>5964.88</v>
      </c>
      <c r="F480" s="7">
        <v>71578.559999999998</v>
      </c>
    </row>
    <row r="481" spans="2:6" ht="15.75" thickBot="1" x14ac:dyDescent="0.3">
      <c r="B481" s="5" t="s">
        <v>460</v>
      </c>
      <c r="C481" s="3">
        <v>312940</v>
      </c>
      <c r="D481" s="3" t="s">
        <v>548</v>
      </c>
      <c r="E481" s="4">
        <v>2577.34</v>
      </c>
      <c r="F481" s="7">
        <v>30928.080000000002</v>
      </c>
    </row>
    <row r="482" spans="2:6" ht="15.75" thickBot="1" x14ac:dyDescent="0.3">
      <c r="B482" s="5" t="s">
        <v>460</v>
      </c>
      <c r="C482" s="3">
        <v>313010</v>
      </c>
      <c r="D482" s="3" t="s">
        <v>549</v>
      </c>
      <c r="E482" s="4">
        <v>22732.47</v>
      </c>
      <c r="F482" s="7">
        <v>272789.64</v>
      </c>
    </row>
    <row r="483" spans="2:6" ht="15.75" thickBot="1" x14ac:dyDescent="0.3">
      <c r="B483" s="5" t="s">
        <v>460</v>
      </c>
      <c r="C483" s="3">
        <v>313040</v>
      </c>
      <c r="D483" s="3" t="s">
        <v>550</v>
      </c>
      <c r="E483" s="4">
        <v>3472.32</v>
      </c>
      <c r="F483" s="7">
        <v>41667.839999999997</v>
      </c>
    </row>
    <row r="484" spans="2:6" ht="15.75" thickBot="1" x14ac:dyDescent="0.3">
      <c r="B484" s="5" t="s">
        <v>460</v>
      </c>
      <c r="C484" s="3">
        <v>313050</v>
      </c>
      <c r="D484" s="3" t="s">
        <v>551</v>
      </c>
      <c r="E484" s="4">
        <v>6317.41</v>
      </c>
      <c r="F484" s="7">
        <v>75808.92</v>
      </c>
    </row>
    <row r="485" spans="2:6" ht="23.25" thickBot="1" x14ac:dyDescent="0.3">
      <c r="B485" s="5" t="s">
        <v>460</v>
      </c>
      <c r="C485" s="3">
        <v>313055</v>
      </c>
      <c r="D485" s="3" t="s">
        <v>552</v>
      </c>
      <c r="E485" s="4">
        <v>3463.89</v>
      </c>
      <c r="F485" s="7">
        <v>41566.68</v>
      </c>
    </row>
    <row r="486" spans="2:6" ht="23.25" thickBot="1" x14ac:dyDescent="0.3">
      <c r="B486" s="5" t="s">
        <v>460</v>
      </c>
      <c r="C486" s="3">
        <v>313160</v>
      </c>
      <c r="D486" s="3" t="s">
        <v>553</v>
      </c>
      <c r="E486" s="4">
        <v>3560.08</v>
      </c>
      <c r="F486" s="7">
        <v>42720.959999999999</v>
      </c>
    </row>
    <row r="487" spans="2:6" ht="15.75" thickBot="1" x14ac:dyDescent="0.3">
      <c r="B487" s="5" t="s">
        <v>460</v>
      </c>
      <c r="C487" s="3">
        <v>313190</v>
      </c>
      <c r="D487" s="3" t="s">
        <v>554</v>
      </c>
      <c r="E487" s="4">
        <v>26460.15</v>
      </c>
      <c r="F487" s="7">
        <v>317521.8</v>
      </c>
    </row>
    <row r="488" spans="2:6" ht="15.75" thickBot="1" x14ac:dyDescent="0.3">
      <c r="B488" s="5" t="s">
        <v>460</v>
      </c>
      <c r="C488" s="3">
        <v>313220</v>
      </c>
      <c r="D488" s="3" t="s">
        <v>555</v>
      </c>
      <c r="E488" s="4">
        <v>6865.31</v>
      </c>
      <c r="F488" s="7">
        <v>82383.72</v>
      </c>
    </row>
    <row r="489" spans="2:6" ht="34.5" thickBot="1" x14ac:dyDescent="0.3">
      <c r="B489" s="5" t="s">
        <v>460</v>
      </c>
      <c r="C489" s="3">
        <v>313280</v>
      </c>
      <c r="D489" s="3" t="s">
        <v>556</v>
      </c>
      <c r="E489" s="4">
        <v>1062.08</v>
      </c>
      <c r="F489" s="7">
        <v>12744.96</v>
      </c>
    </row>
    <row r="490" spans="2:6" ht="15.75" thickBot="1" x14ac:dyDescent="0.3">
      <c r="B490" s="5" t="s">
        <v>460</v>
      </c>
      <c r="C490" s="3">
        <v>313290</v>
      </c>
      <c r="D490" s="3" t="s">
        <v>557</v>
      </c>
      <c r="E490" s="4">
        <v>5340.13</v>
      </c>
      <c r="F490" s="7">
        <v>64081.56</v>
      </c>
    </row>
    <row r="491" spans="2:6" ht="15.75" thickBot="1" x14ac:dyDescent="0.3">
      <c r="B491" s="5" t="s">
        <v>460</v>
      </c>
      <c r="C491" s="3">
        <v>313360</v>
      </c>
      <c r="D491" s="3" t="s">
        <v>558</v>
      </c>
      <c r="E491" s="4">
        <v>6245.52</v>
      </c>
      <c r="F491" s="7">
        <v>74946.240000000005</v>
      </c>
    </row>
    <row r="492" spans="2:6" ht="15.75" thickBot="1" x14ac:dyDescent="0.3">
      <c r="B492" s="5" t="s">
        <v>460</v>
      </c>
      <c r="C492" s="3">
        <v>313370</v>
      </c>
      <c r="D492" s="3" t="s">
        <v>559</v>
      </c>
      <c r="E492" s="4">
        <v>6428.98</v>
      </c>
      <c r="F492" s="7">
        <v>77147.759999999995</v>
      </c>
    </row>
    <row r="493" spans="2:6" ht="15.75" thickBot="1" x14ac:dyDescent="0.3">
      <c r="B493" s="5" t="s">
        <v>460</v>
      </c>
      <c r="C493" s="3">
        <v>313380</v>
      </c>
      <c r="D493" s="3" t="s">
        <v>560</v>
      </c>
      <c r="E493" s="4">
        <v>48427.55</v>
      </c>
      <c r="F493" s="7">
        <v>581130.6</v>
      </c>
    </row>
    <row r="494" spans="2:6" ht="15.75" thickBot="1" x14ac:dyDescent="0.3">
      <c r="B494" s="5" t="s">
        <v>460</v>
      </c>
      <c r="C494" s="3">
        <v>313390</v>
      </c>
      <c r="D494" s="3" t="s">
        <v>561</v>
      </c>
      <c r="E494" s="4">
        <v>2797.49</v>
      </c>
      <c r="F494" s="7">
        <v>33569.879999999997</v>
      </c>
    </row>
    <row r="495" spans="2:6" ht="15.75" thickBot="1" x14ac:dyDescent="0.3">
      <c r="B495" s="5" t="s">
        <v>460</v>
      </c>
      <c r="C495" s="3">
        <v>313430</v>
      </c>
      <c r="D495" s="3" t="s">
        <v>562</v>
      </c>
      <c r="E495" s="4">
        <v>3291.34</v>
      </c>
      <c r="F495" s="7">
        <v>39496.080000000002</v>
      </c>
    </row>
    <row r="496" spans="2:6" ht="15.75" thickBot="1" x14ac:dyDescent="0.3">
      <c r="B496" s="5" t="s">
        <v>460</v>
      </c>
      <c r="C496" s="3">
        <v>313450</v>
      </c>
      <c r="D496" s="3" t="s">
        <v>563</v>
      </c>
      <c r="E496" s="4">
        <v>2090.9299999999998</v>
      </c>
      <c r="F496" s="7">
        <v>25091.16</v>
      </c>
    </row>
    <row r="497" spans="2:6" ht="15.75" thickBot="1" x14ac:dyDescent="0.3">
      <c r="B497" s="5" t="s">
        <v>460</v>
      </c>
      <c r="C497" s="3">
        <v>313530</v>
      </c>
      <c r="D497" s="3" t="s">
        <v>564</v>
      </c>
      <c r="E497" s="4">
        <v>2234.23</v>
      </c>
      <c r="F497" s="7">
        <v>26810.76</v>
      </c>
    </row>
    <row r="498" spans="2:6" ht="15.75" thickBot="1" x14ac:dyDescent="0.3">
      <c r="B498" s="5" t="s">
        <v>460</v>
      </c>
      <c r="C498" s="3">
        <v>313535</v>
      </c>
      <c r="D498" s="3" t="s">
        <v>565</v>
      </c>
      <c r="E498" s="4">
        <v>4029.64</v>
      </c>
      <c r="F498" s="7">
        <v>48355.68</v>
      </c>
    </row>
    <row r="499" spans="2:6" ht="15.75" thickBot="1" x14ac:dyDescent="0.3">
      <c r="B499" s="5" t="s">
        <v>460</v>
      </c>
      <c r="C499" s="3">
        <v>313540</v>
      </c>
      <c r="D499" s="3" t="s">
        <v>566</v>
      </c>
      <c r="E499" s="4">
        <v>3072.68</v>
      </c>
      <c r="F499" s="7">
        <v>36872.160000000003</v>
      </c>
    </row>
    <row r="500" spans="2:6" ht="15.75" thickBot="1" x14ac:dyDescent="0.3">
      <c r="B500" s="5" t="s">
        <v>460</v>
      </c>
      <c r="C500" s="3">
        <v>313550</v>
      </c>
      <c r="D500" s="3" t="s">
        <v>567</v>
      </c>
      <c r="E500" s="4">
        <v>6157.75</v>
      </c>
      <c r="F500" s="7">
        <v>73893</v>
      </c>
    </row>
    <row r="501" spans="2:6" ht="15.75" thickBot="1" x14ac:dyDescent="0.3">
      <c r="B501" s="5" t="s">
        <v>460</v>
      </c>
      <c r="C501" s="3">
        <v>313570</v>
      </c>
      <c r="D501" s="3" t="s">
        <v>568</v>
      </c>
      <c r="E501" s="4">
        <v>2916.99</v>
      </c>
      <c r="F501" s="7">
        <v>35003.879999999997</v>
      </c>
    </row>
    <row r="502" spans="2:6" ht="15.75" thickBot="1" x14ac:dyDescent="0.3">
      <c r="B502" s="5" t="s">
        <v>460</v>
      </c>
      <c r="C502" s="3">
        <v>313590</v>
      </c>
      <c r="D502" s="3" t="s">
        <v>569</v>
      </c>
      <c r="E502" s="4">
        <v>2547.59</v>
      </c>
      <c r="F502" s="7">
        <v>30571.08</v>
      </c>
    </row>
    <row r="503" spans="2:6" ht="15.75" thickBot="1" x14ac:dyDescent="0.3">
      <c r="B503" s="5" t="s">
        <v>460</v>
      </c>
      <c r="C503" s="3">
        <v>313665</v>
      </c>
      <c r="D503" s="3" t="s">
        <v>570</v>
      </c>
      <c r="E503" s="4">
        <v>15230.02</v>
      </c>
      <c r="F503" s="7">
        <v>182760.24</v>
      </c>
    </row>
    <row r="504" spans="2:6" ht="15.75" thickBot="1" x14ac:dyDescent="0.3">
      <c r="B504" s="5" t="s">
        <v>460</v>
      </c>
      <c r="C504" s="3">
        <v>313690</v>
      </c>
      <c r="D504" s="3" t="s">
        <v>571</v>
      </c>
      <c r="E504" s="4">
        <v>5495.82</v>
      </c>
      <c r="F504" s="7">
        <v>65949.84</v>
      </c>
    </row>
    <row r="505" spans="2:6" ht="15.75" thickBot="1" x14ac:dyDescent="0.3">
      <c r="B505" s="5" t="s">
        <v>460</v>
      </c>
      <c r="C505" s="3">
        <v>313695</v>
      </c>
      <c r="D505" s="3" t="s">
        <v>572</v>
      </c>
      <c r="E505" s="4">
        <v>2870.38</v>
      </c>
      <c r="F505" s="7">
        <v>34444.559999999998</v>
      </c>
    </row>
    <row r="506" spans="2:6" ht="23.25" thickBot="1" x14ac:dyDescent="0.3">
      <c r="B506" s="5" t="s">
        <v>460</v>
      </c>
      <c r="C506" s="3">
        <v>313750</v>
      </c>
      <c r="D506" s="3" t="s">
        <v>573</v>
      </c>
      <c r="E506" s="4">
        <v>9373.23</v>
      </c>
      <c r="F506" s="7">
        <v>112478.76</v>
      </c>
    </row>
    <row r="507" spans="2:6" ht="23.25" thickBot="1" x14ac:dyDescent="0.3">
      <c r="B507" s="5" t="s">
        <v>460</v>
      </c>
      <c r="C507" s="3">
        <v>313760</v>
      </c>
      <c r="D507" s="3" t="s">
        <v>574</v>
      </c>
      <c r="E507" s="4">
        <v>37259.4</v>
      </c>
      <c r="F507" s="7">
        <v>447112.8</v>
      </c>
    </row>
    <row r="508" spans="2:6" ht="15.75" thickBot="1" x14ac:dyDescent="0.3">
      <c r="B508" s="5" t="s">
        <v>460</v>
      </c>
      <c r="C508" s="3">
        <v>313770</v>
      </c>
      <c r="D508" s="3" t="s">
        <v>575</v>
      </c>
      <c r="E508" s="4">
        <v>10330.69</v>
      </c>
      <c r="F508" s="7">
        <v>123968.28</v>
      </c>
    </row>
    <row r="509" spans="2:6" ht="15.75" thickBot="1" x14ac:dyDescent="0.3">
      <c r="B509" s="5" t="s">
        <v>460</v>
      </c>
      <c r="C509" s="3">
        <v>313810</v>
      </c>
      <c r="D509" s="3" t="s">
        <v>576</v>
      </c>
      <c r="E509" s="4">
        <v>3532.32</v>
      </c>
      <c r="F509" s="7">
        <v>42387.839999999997</v>
      </c>
    </row>
    <row r="510" spans="2:6" ht="15.75" thickBot="1" x14ac:dyDescent="0.3">
      <c r="B510" s="5" t="s">
        <v>460</v>
      </c>
      <c r="C510" s="3">
        <v>313860</v>
      </c>
      <c r="D510" s="3" t="s">
        <v>577</v>
      </c>
      <c r="E510" s="4">
        <v>8538.75</v>
      </c>
      <c r="F510" s="7">
        <v>102465</v>
      </c>
    </row>
    <row r="511" spans="2:6" ht="23.25" thickBot="1" x14ac:dyDescent="0.3">
      <c r="B511" s="5" t="s">
        <v>460</v>
      </c>
      <c r="C511" s="3">
        <v>313862</v>
      </c>
      <c r="D511" s="3" t="s">
        <v>578</v>
      </c>
      <c r="E511" s="4">
        <v>4307.3</v>
      </c>
      <c r="F511" s="7">
        <v>51687.6</v>
      </c>
    </row>
    <row r="512" spans="2:6" ht="15.75" thickBot="1" x14ac:dyDescent="0.3">
      <c r="B512" s="5" t="s">
        <v>460</v>
      </c>
      <c r="C512" s="3">
        <v>313867</v>
      </c>
      <c r="D512" s="3" t="s">
        <v>579</v>
      </c>
      <c r="E512" s="4">
        <v>3449.02</v>
      </c>
      <c r="F512" s="7">
        <v>41388.239999999998</v>
      </c>
    </row>
    <row r="513" spans="2:6" ht="15.75" thickBot="1" x14ac:dyDescent="0.3">
      <c r="B513" s="5" t="s">
        <v>460</v>
      </c>
      <c r="C513" s="3">
        <v>313870</v>
      </c>
      <c r="D513" s="3" t="s">
        <v>580</v>
      </c>
      <c r="E513" s="4">
        <v>2769.73</v>
      </c>
      <c r="F513" s="7">
        <v>33236.76</v>
      </c>
    </row>
    <row r="514" spans="2:6" ht="34.5" thickBot="1" x14ac:dyDescent="0.3">
      <c r="B514" s="5" t="s">
        <v>460</v>
      </c>
      <c r="C514" s="3">
        <v>313910</v>
      </c>
      <c r="D514" s="3" t="s">
        <v>581</v>
      </c>
      <c r="E514" s="4">
        <v>2573.87</v>
      </c>
      <c r="F514" s="7">
        <v>30886.44</v>
      </c>
    </row>
    <row r="515" spans="2:6" ht="15.75" thickBot="1" x14ac:dyDescent="0.3">
      <c r="B515" s="5" t="s">
        <v>460</v>
      </c>
      <c r="C515" s="3">
        <v>313930</v>
      </c>
      <c r="D515" s="3" t="s">
        <v>582</v>
      </c>
      <c r="E515" s="4">
        <v>9364.31</v>
      </c>
      <c r="F515" s="7">
        <v>112371.72</v>
      </c>
    </row>
    <row r="516" spans="2:6" ht="15.75" thickBot="1" x14ac:dyDescent="0.3">
      <c r="B516" s="5" t="s">
        <v>460</v>
      </c>
      <c r="C516" s="3">
        <v>313990</v>
      </c>
      <c r="D516" s="3" t="s">
        <v>583</v>
      </c>
      <c r="E516" s="4">
        <v>7064.14</v>
      </c>
      <c r="F516" s="7">
        <v>84769.68</v>
      </c>
    </row>
    <row r="517" spans="2:6" ht="15.75" thickBot="1" x14ac:dyDescent="0.3">
      <c r="B517" s="5" t="s">
        <v>460</v>
      </c>
      <c r="C517" s="3">
        <v>314010</v>
      </c>
      <c r="D517" s="3" t="s">
        <v>584</v>
      </c>
      <c r="E517" s="4">
        <v>2094.4</v>
      </c>
      <c r="F517" s="7">
        <v>25132.799999999999</v>
      </c>
    </row>
    <row r="518" spans="2:6" ht="23.25" thickBot="1" x14ac:dyDescent="0.3">
      <c r="B518" s="5" t="s">
        <v>460</v>
      </c>
      <c r="C518" s="3">
        <v>314015</v>
      </c>
      <c r="D518" s="3" t="s">
        <v>585</v>
      </c>
      <c r="E518" s="4">
        <v>7883.75</v>
      </c>
      <c r="F518" s="7">
        <v>94605</v>
      </c>
    </row>
    <row r="519" spans="2:6" ht="23.25" thickBot="1" x14ac:dyDescent="0.3">
      <c r="B519" s="5" t="s">
        <v>460</v>
      </c>
      <c r="C519" s="3">
        <v>314020</v>
      </c>
      <c r="D519" s="3" t="s">
        <v>586</v>
      </c>
      <c r="E519" s="4">
        <v>1679.39</v>
      </c>
      <c r="F519" s="7">
        <v>20152.68</v>
      </c>
    </row>
    <row r="520" spans="2:6" ht="15.75" thickBot="1" x14ac:dyDescent="0.3">
      <c r="B520" s="5" t="s">
        <v>460</v>
      </c>
      <c r="C520" s="3">
        <v>314030</v>
      </c>
      <c r="D520" s="3" t="s">
        <v>587</v>
      </c>
      <c r="E520" s="4">
        <v>2276.87</v>
      </c>
      <c r="F520" s="7">
        <v>27322.44</v>
      </c>
    </row>
    <row r="521" spans="2:6" ht="23.25" thickBot="1" x14ac:dyDescent="0.3">
      <c r="B521" s="5" t="s">
        <v>460</v>
      </c>
      <c r="C521" s="3">
        <v>314040</v>
      </c>
      <c r="D521" s="3" t="s">
        <v>588</v>
      </c>
      <c r="E521" s="4">
        <v>1586.67</v>
      </c>
      <c r="F521" s="7">
        <v>19040.04</v>
      </c>
    </row>
    <row r="522" spans="2:6" ht="23.25" thickBot="1" x14ac:dyDescent="0.3">
      <c r="B522" s="5" t="s">
        <v>460</v>
      </c>
      <c r="C522" s="3">
        <v>314050</v>
      </c>
      <c r="D522" s="3" t="s">
        <v>589</v>
      </c>
      <c r="E522" s="4">
        <v>6943.15</v>
      </c>
      <c r="F522" s="7">
        <v>83317.8</v>
      </c>
    </row>
    <row r="523" spans="2:6" ht="15.75" thickBot="1" x14ac:dyDescent="0.3">
      <c r="B523" s="5" t="s">
        <v>460</v>
      </c>
      <c r="C523" s="3">
        <v>314055</v>
      </c>
      <c r="D523" s="3" t="s">
        <v>590</v>
      </c>
      <c r="E523" s="4">
        <v>4518.03</v>
      </c>
      <c r="F523" s="7">
        <v>54216.36</v>
      </c>
    </row>
    <row r="524" spans="2:6" ht="23.25" thickBot="1" x14ac:dyDescent="0.3">
      <c r="B524" s="5" t="s">
        <v>460</v>
      </c>
      <c r="C524" s="3">
        <v>314070</v>
      </c>
      <c r="D524" s="3" t="s">
        <v>591</v>
      </c>
      <c r="E524" s="4">
        <v>18762.830000000002</v>
      </c>
      <c r="F524" s="7">
        <v>225153.96</v>
      </c>
    </row>
    <row r="525" spans="2:6" ht="15.75" thickBot="1" x14ac:dyDescent="0.3">
      <c r="B525" s="5" t="s">
        <v>460</v>
      </c>
      <c r="C525" s="3">
        <v>314120</v>
      </c>
      <c r="D525" s="3" t="s">
        <v>592</v>
      </c>
      <c r="E525" s="4">
        <v>1891.11</v>
      </c>
      <c r="F525" s="7">
        <v>22693.32</v>
      </c>
    </row>
    <row r="526" spans="2:6" ht="15.75" thickBot="1" x14ac:dyDescent="0.3">
      <c r="B526" s="5" t="s">
        <v>460</v>
      </c>
      <c r="C526" s="3">
        <v>314130</v>
      </c>
      <c r="D526" s="3" t="s">
        <v>593</v>
      </c>
      <c r="E526" s="4">
        <v>1933.75</v>
      </c>
      <c r="F526" s="7">
        <v>23205</v>
      </c>
    </row>
    <row r="527" spans="2:6" ht="15.75" thickBot="1" x14ac:dyDescent="0.3">
      <c r="B527" s="5" t="s">
        <v>460</v>
      </c>
      <c r="C527" s="3">
        <v>314200</v>
      </c>
      <c r="D527" s="3" t="s">
        <v>594</v>
      </c>
      <c r="E527" s="4">
        <v>6768.62</v>
      </c>
      <c r="F527" s="7">
        <v>81223.44</v>
      </c>
    </row>
    <row r="528" spans="2:6" ht="15.75" thickBot="1" x14ac:dyDescent="0.3">
      <c r="B528" s="5" t="s">
        <v>460</v>
      </c>
      <c r="C528" s="3">
        <v>314230</v>
      </c>
      <c r="D528" s="3" t="s">
        <v>595</v>
      </c>
      <c r="E528" s="4">
        <v>2541.15</v>
      </c>
      <c r="F528" s="7">
        <v>30493.8</v>
      </c>
    </row>
    <row r="529" spans="2:6" ht="34.5" thickBot="1" x14ac:dyDescent="0.3">
      <c r="B529" s="5" t="s">
        <v>460</v>
      </c>
      <c r="C529" s="3">
        <v>314350</v>
      </c>
      <c r="D529" s="3" t="s">
        <v>596</v>
      </c>
      <c r="E529" s="4">
        <v>4495.72</v>
      </c>
      <c r="F529" s="7">
        <v>53948.639999999999</v>
      </c>
    </row>
    <row r="530" spans="2:6" ht="23.25" thickBot="1" x14ac:dyDescent="0.3">
      <c r="B530" s="5" t="s">
        <v>460</v>
      </c>
      <c r="C530" s="3">
        <v>314370</v>
      </c>
      <c r="D530" s="3" t="s">
        <v>597</v>
      </c>
      <c r="E530" s="4">
        <v>1553.45</v>
      </c>
      <c r="F530" s="7">
        <v>18641.400000000001</v>
      </c>
    </row>
    <row r="531" spans="2:6" ht="15.75" thickBot="1" x14ac:dyDescent="0.3">
      <c r="B531" s="5" t="s">
        <v>460</v>
      </c>
      <c r="C531" s="3">
        <v>314380</v>
      </c>
      <c r="D531" s="3" t="s">
        <v>598</v>
      </c>
      <c r="E531" s="4">
        <v>3742.05</v>
      </c>
      <c r="F531" s="7">
        <v>44904.6</v>
      </c>
    </row>
    <row r="532" spans="2:6" ht="15.75" thickBot="1" x14ac:dyDescent="0.3">
      <c r="B532" s="5" t="s">
        <v>460</v>
      </c>
      <c r="C532" s="3">
        <v>314400</v>
      </c>
      <c r="D532" s="3" t="s">
        <v>599</v>
      </c>
      <c r="E532" s="4">
        <v>13702.35</v>
      </c>
      <c r="F532" s="7">
        <v>164428.20000000001</v>
      </c>
    </row>
    <row r="533" spans="2:6" ht="23.25" thickBot="1" x14ac:dyDescent="0.3">
      <c r="B533" s="5" t="s">
        <v>460</v>
      </c>
      <c r="C533" s="3">
        <v>314410</v>
      </c>
      <c r="D533" s="3" t="s">
        <v>600</v>
      </c>
      <c r="E533" s="4">
        <v>10854.29</v>
      </c>
      <c r="F533" s="7">
        <v>130251.48</v>
      </c>
    </row>
    <row r="534" spans="2:6" ht="15.75" thickBot="1" x14ac:dyDescent="0.3">
      <c r="B534" s="5" t="s">
        <v>460</v>
      </c>
      <c r="C534" s="3">
        <v>314437</v>
      </c>
      <c r="D534" s="3" t="s">
        <v>601</v>
      </c>
      <c r="E534" s="4">
        <v>1745.33</v>
      </c>
      <c r="F534" s="7">
        <v>20943.96</v>
      </c>
    </row>
    <row r="535" spans="2:6" ht="15.75" thickBot="1" x14ac:dyDescent="0.3">
      <c r="B535" s="5" t="s">
        <v>460</v>
      </c>
      <c r="C535" s="3">
        <v>314465</v>
      </c>
      <c r="D535" s="3" t="s">
        <v>602</v>
      </c>
      <c r="E535" s="4">
        <v>5249.88</v>
      </c>
      <c r="F535" s="7">
        <v>62998.559999999998</v>
      </c>
    </row>
    <row r="536" spans="2:6" ht="15.75" thickBot="1" x14ac:dyDescent="0.3">
      <c r="B536" s="5" t="s">
        <v>460</v>
      </c>
      <c r="C536" s="3">
        <v>314467</v>
      </c>
      <c r="D536" s="3" t="s">
        <v>603</v>
      </c>
      <c r="E536" s="4">
        <v>1562.37</v>
      </c>
      <c r="F536" s="7">
        <v>18748.439999999999</v>
      </c>
    </row>
    <row r="537" spans="2:6" ht="15.75" thickBot="1" x14ac:dyDescent="0.3">
      <c r="B537" s="5" t="s">
        <v>460</v>
      </c>
      <c r="C537" s="3">
        <v>314480</v>
      </c>
      <c r="D537" s="3" t="s">
        <v>604</v>
      </c>
      <c r="E537" s="4">
        <v>55383.1</v>
      </c>
      <c r="F537" s="7">
        <v>664597.19999999995</v>
      </c>
    </row>
    <row r="538" spans="2:6" ht="23.25" thickBot="1" x14ac:dyDescent="0.3">
      <c r="B538" s="5" t="s">
        <v>460</v>
      </c>
      <c r="C538" s="3">
        <v>314490</v>
      </c>
      <c r="D538" s="3" t="s">
        <v>605</v>
      </c>
      <c r="E538" s="4">
        <v>1816.24</v>
      </c>
      <c r="F538" s="7">
        <v>21794.880000000001</v>
      </c>
    </row>
    <row r="539" spans="2:6" ht="15.75" thickBot="1" x14ac:dyDescent="0.3">
      <c r="B539" s="5" t="s">
        <v>460</v>
      </c>
      <c r="C539" s="3">
        <v>313660</v>
      </c>
      <c r="D539" s="3" t="s">
        <v>606</v>
      </c>
      <c r="E539" s="4">
        <v>2929.88</v>
      </c>
      <c r="F539" s="7">
        <v>35158.559999999998</v>
      </c>
    </row>
    <row r="540" spans="2:6" ht="15.75" thickBot="1" x14ac:dyDescent="0.3">
      <c r="B540" s="5" t="s">
        <v>460</v>
      </c>
      <c r="C540" s="3">
        <v>314540</v>
      </c>
      <c r="D540" s="3" t="s">
        <v>607</v>
      </c>
      <c r="E540" s="4">
        <v>964.4</v>
      </c>
      <c r="F540" s="7">
        <v>11572.8</v>
      </c>
    </row>
    <row r="541" spans="2:6" ht="15.75" thickBot="1" x14ac:dyDescent="0.3">
      <c r="B541" s="5" t="s">
        <v>460</v>
      </c>
      <c r="C541" s="3">
        <v>314585</v>
      </c>
      <c r="D541" s="3" t="s">
        <v>608</v>
      </c>
      <c r="E541" s="4">
        <v>2438.0100000000002</v>
      </c>
      <c r="F541" s="7">
        <v>29256.12</v>
      </c>
    </row>
    <row r="542" spans="2:6" ht="15.75" thickBot="1" x14ac:dyDescent="0.3">
      <c r="B542" s="5" t="s">
        <v>460</v>
      </c>
      <c r="C542" s="3">
        <v>314587</v>
      </c>
      <c r="D542" s="3" t="s">
        <v>609</v>
      </c>
      <c r="E542" s="4">
        <v>4183.3500000000004</v>
      </c>
      <c r="F542" s="7">
        <v>50200.2</v>
      </c>
    </row>
    <row r="543" spans="2:6" ht="15.75" thickBot="1" x14ac:dyDescent="0.3">
      <c r="B543" s="5" t="s">
        <v>460</v>
      </c>
      <c r="C543" s="3">
        <v>314675</v>
      </c>
      <c r="D543" s="3" t="s">
        <v>610</v>
      </c>
      <c r="E543" s="4">
        <v>3124.25</v>
      </c>
      <c r="F543" s="7">
        <v>37491</v>
      </c>
    </row>
    <row r="544" spans="2:6" ht="23.25" thickBot="1" x14ac:dyDescent="0.3">
      <c r="B544" s="5" t="s">
        <v>460</v>
      </c>
      <c r="C544" s="3">
        <v>314710</v>
      </c>
      <c r="D544" s="3" t="s">
        <v>611</v>
      </c>
      <c r="E544" s="4">
        <v>48164.75</v>
      </c>
      <c r="F544" s="7">
        <v>577977</v>
      </c>
    </row>
    <row r="545" spans="2:6" ht="15.75" thickBot="1" x14ac:dyDescent="0.3">
      <c r="B545" s="5" t="s">
        <v>460</v>
      </c>
      <c r="C545" s="3">
        <v>314720</v>
      </c>
      <c r="D545" s="3" t="s">
        <v>612</v>
      </c>
      <c r="E545" s="4">
        <v>10770.99</v>
      </c>
      <c r="F545" s="7">
        <v>129251.88</v>
      </c>
    </row>
    <row r="546" spans="2:6" ht="23.25" thickBot="1" x14ac:dyDescent="0.3">
      <c r="B546" s="5" t="s">
        <v>460</v>
      </c>
      <c r="C546" s="3">
        <v>314770</v>
      </c>
      <c r="D546" s="3" t="s">
        <v>613</v>
      </c>
      <c r="E546" s="4">
        <v>4201.2</v>
      </c>
      <c r="F546" s="7">
        <v>50414.400000000001</v>
      </c>
    </row>
    <row r="547" spans="2:6" ht="23.25" thickBot="1" x14ac:dyDescent="0.3">
      <c r="B547" s="5" t="s">
        <v>460</v>
      </c>
      <c r="C547" s="3">
        <v>314780</v>
      </c>
      <c r="D547" s="3" t="s">
        <v>614</v>
      </c>
      <c r="E547" s="4">
        <v>1107.2</v>
      </c>
      <c r="F547" s="7">
        <v>13286.4</v>
      </c>
    </row>
    <row r="548" spans="2:6" ht="23.25" thickBot="1" x14ac:dyDescent="0.3">
      <c r="B548" s="5" t="s">
        <v>460</v>
      </c>
      <c r="C548" s="3">
        <v>314800</v>
      </c>
      <c r="D548" s="3" t="s">
        <v>615</v>
      </c>
      <c r="E548" s="4">
        <v>78954.02</v>
      </c>
      <c r="F548" s="7">
        <v>947448.24</v>
      </c>
    </row>
    <row r="549" spans="2:6" ht="15.75" thickBot="1" x14ac:dyDescent="0.3">
      <c r="B549" s="5" t="s">
        <v>460</v>
      </c>
      <c r="C549" s="3">
        <v>314870</v>
      </c>
      <c r="D549" s="3" t="s">
        <v>616</v>
      </c>
      <c r="E549" s="4">
        <v>12103.29</v>
      </c>
      <c r="F549" s="7">
        <v>145239.48000000001</v>
      </c>
    </row>
    <row r="550" spans="2:6" ht="23.25" thickBot="1" x14ac:dyDescent="0.3">
      <c r="B550" s="5" t="s">
        <v>460</v>
      </c>
      <c r="C550" s="3">
        <v>314875</v>
      </c>
      <c r="D550" s="3" t="s">
        <v>617</v>
      </c>
      <c r="E550" s="4">
        <v>3629.5</v>
      </c>
      <c r="F550" s="7">
        <v>43554</v>
      </c>
    </row>
    <row r="551" spans="2:6" ht="23.25" thickBot="1" x14ac:dyDescent="0.3">
      <c r="B551" s="5" t="s">
        <v>460</v>
      </c>
      <c r="C551" s="3">
        <v>314880</v>
      </c>
      <c r="D551" s="3" t="s">
        <v>618</v>
      </c>
      <c r="E551" s="4">
        <v>1641.7</v>
      </c>
      <c r="F551" s="7">
        <v>19700.400000000001</v>
      </c>
    </row>
    <row r="552" spans="2:6" ht="23.25" thickBot="1" x14ac:dyDescent="0.3">
      <c r="B552" s="5" t="s">
        <v>460</v>
      </c>
      <c r="C552" s="3">
        <v>314890</v>
      </c>
      <c r="D552" s="3" t="s">
        <v>619</v>
      </c>
      <c r="E552" s="4">
        <v>2038.87</v>
      </c>
      <c r="F552" s="7">
        <v>24466.44</v>
      </c>
    </row>
    <row r="553" spans="2:6" ht="23.25" thickBot="1" x14ac:dyDescent="0.3">
      <c r="B553" s="5" t="s">
        <v>460</v>
      </c>
      <c r="C553" s="3">
        <v>314900</v>
      </c>
      <c r="D553" s="3" t="s">
        <v>620</v>
      </c>
      <c r="E553" s="4">
        <v>1367.01</v>
      </c>
      <c r="F553" s="7">
        <v>16404.12</v>
      </c>
    </row>
    <row r="554" spans="2:6" ht="23.25" thickBot="1" x14ac:dyDescent="0.3">
      <c r="B554" s="5" t="s">
        <v>460</v>
      </c>
      <c r="C554" s="3">
        <v>314940</v>
      </c>
      <c r="D554" s="3" t="s">
        <v>621</v>
      </c>
      <c r="E554" s="4">
        <v>897.46</v>
      </c>
      <c r="F554" s="7">
        <v>10769.52</v>
      </c>
    </row>
    <row r="555" spans="2:6" ht="15.75" thickBot="1" x14ac:dyDescent="0.3">
      <c r="B555" s="5" t="s">
        <v>460</v>
      </c>
      <c r="C555" s="3">
        <v>314950</v>
      </c>
      <c r="D555" s="3" t="s">
        <v>622</v>
      </c>
      <c r="E555" s="4">
        <v>1661.54</v>
      </c>
      <c r="F555" s="7">
        <v>19938.48</v>
      </c>
    </row>
    <row r="556" spans="2:6" ht="15.75" thickBot="1" x14ac:dyDescent="0.3">
      <c r="B556" s="5" t="s">
        <v>460</v>
      </c>
      <c r="C556" s="3">
        <v>314970</v>
      </c>
      <c r="D556" s="3" t="s">
        <v>623</v>
      </c>
      <c r="E556" s="4">
        <v>6082.88</v>
      </c>
      <c r="F556" s="7">
        <v>72994.559999999998</v>
      </c>
    </row>
    <row r="557" spans="2:6" ht="15.75" thickBot="1" x14ac:dyDescent="0.3">
      <c r="B557" s="5" t="s">
        <v>460</v>
      </c>
      <c r="C557" s="3">
        <v>314980</v>
      </c>
      <c r="D557" s="3" t="s">
        <v>624</v>
      </c>
      <c r="E557" s="4">
        <v>8504.0400000000009</v>
      </c>
      <c r="F557" s="7">
        <v>102048.48</v>
      </c>
    </row>
    <row r="558" spans="2:6" ht="15.75" thickBot="1" x14ac:dyDescent="0.3">
      <c r="B558" s="5" t="s">
        <v>460</v>
      </c>
      <c r="C558" s="3">
        <v>315010</v>
      </c>
      <c r="D558" s="3" t="s">
        <v>625</v>
      </c>
      <c r="E558" s="4">
        <v>1386.35</v>
      </c>
      <c r="F558" s="7">
        <v>16636.2</v>
      </c>
    </row>
    <row r="559" spans="2:6" ht="23.25" thickBot="1" x14ac:dyDescent="0.3">
      <c r="B559" s="5" t="s">
        <v>460</v>
      </c>
      <c r="C559" s="3">
        <v>315030</v>
      </c>
      <c r="D559" s="3" t="s">
        <v>626</v>
      </c>
      <c r="E559" s="4">
        <v>2282.8200000000002</v>
      </c>
      <c r="F559" s="7">
        <v>27393.84</v>
      </c>
    </row>
    <row r="560" spans="2:6" ht="15.75" thickBot="1" x14ac:dyDescent="0.3">
      <c r="B560" s="5" t="s">
        <v>460</v>
      </c>
      <c r="C560" s="3">
        <v>315060</v>
      </c>
      <c r="D560" s="3" t="s">
        <v>627</v>
      </c>
      <c r="E560" s="4">
        <v>3322.08</v>
      </c>
      <c r="F560" s="7">
        <v>39864.959999999999</v>
      </c>
    </row>
    <row r="561" spans="2:6" ht="15.75" thickBot="1" x14ac:dyDescent="0.3">
      <c r="B561" s="5" t="s">
        <v>460</v>
      </c>
      <c r="C561" s="3">
        <v>315090</v>
      </c>
      <c r="D561" s="3" t="s">
        <v>628</v>
      </c>
      <c r="E561" s="4">
        <v>2995.33</v>
      </c>
      <c r="F561" s="7">
        <v>35943.96</v>
      </c>
    </row>
    <row r="562" spans="2:6" ht="15.75" thickBot="1" x14ac:dyDescent="0.3">
      <c r="B562" s="5" t="s">
        <v>460</v>
      </c>
      <c r="C562" s="3">
        <v>315100</v>
      </c>
      <c r="D562" s="3" t="s">
        <v>629</v>
      </c>
      <c r="E562" s="4">
        <v>4522</v>
      </c>
      <c r="F562" s="7">
        <v>54264</v>
      </c>
    </row>
    <row r="563" spans="2:6" ht="15.75" thickBot="1" x14ac:dyDescent="0.3">
      <c r="B563" s="5" t="s">
        <v>460</v>
      </c>
      <c r="C563" s="3">
        <v>315110</v>
      </c>
      <c r="D563" s="3" t="s">
        <v>630</v>
      </c>
      <c r="E563" s="4">
        <v>5492.35</v>
      </c>
      <c r="F563" s="7">
        <v>65908.2</v>
      </c>
    </row>
    <row r="564" spans="2:6" ht="15.75" thickBot="1" x14ac:dyDescent="0.3">
      <c r="B564" s="5" t="s">
        <v>460</v>
      </c>
      <c r="C564" s="3">
        <v>315130</v>
      </c>
      <c r="D564" s="3" t="s">
        <v>631</v>
      </c>
      <c r="E564" s="4">
        <v>5756.63</v>
      </c>
      <c r="F564" s="7">
        <v>69079.56</v>
      </c>
    </row>
    <row r="565" spans="2:6" ht="15.75" thickBot="1" x14ac:dyDescent="0.3">
      <c r="B565" s="5" t="s">
        <v>460</v>
      </c>
      <c r="C565" s="3">
        <v>315150</v>
      </c>
      <c r="D565" s="3" t="s">
        <v>632</v>
      </c>
      <c r="E565" s="4">
        <v>17880.740000000002</v>
      </c>
      <c r="F565" s="7">
        <v>214568.88</v>
      </c>
    </row>
    <row r="566" spans="2:6" ht="15.75" thickBot="1" x14ac:dyDescent="0.3">
      <c r="B566" s="5" t="s">
        <v>460</v>
      </c>
      <c r="C566" s="3">
        <v>315190</v>
      </c>
      <c r="D566" s="3" t="s">
        <v>633</v>
      </c>
      <c r="E566" s="4">
        <v>4140.21</v>
      </c>
      <c r="F566" s="7">
        <v>49682.52</v>
      </c>
    </row>
    <row r="567" spans="2:6" ht="15.75" thickBot="1" x14ac:dyDescent="0.3">
      <c r="B567" s="5" t="s">
        <v>460</v>
      </c>
      <c r="C567" s="3">
        <v>315260</v>
      </c>
      <c r="D567" s="3" t="s">
        <v>634</v>
      </c>
      <c r="E567" s="4">
        <v>3255.64</v>
      </c>
      <c r="F567" s="7">
        <v>39067.68</v>
      </c>
    </row>
    <row r="568" spans="2:6" ht="15.75" thickBot="1" x14ac:dyDescent="0.3">
      <c r="B568" s="5" t="s">
        <v>460</v>
      </c>
      <c r="C568" s="3">
        <v>315280</v>
      </c>
      <c r="D568" s="3" t="s">
        <v>635</v>
      </c>
      <c r="E568" s="4">
        <v>14052.91</v>
      </c>
      <c r="F568" s="7">
        <v>168634.92</v>
      </c>
    </row>
    <row r="569" spans="2:6" ht="23.25" thickBot="1" x14ac:dyDescent="0.3">
      <c r="B569" s="5" t="s">
        <v>460</v>
      </c>
      <c r="C569" s="3">
        <v>315330</v>
      </c>
      <c r="D569" s="3" t="s">
        <v>636</v>
      </c>
      <c r="E569" s="4">
        <v>1522.7</v>
      </c>
      <c r="F569" s="7">
        <v>18272.400000000001</v>
      </c>
    </row>
    <row r="570" spans="2:6" ht="23.25" thickBot="1" x14ac:dyDescent="0.3">
      <c r="B570" s="5" t="s">
        <v>460</v>
      </c>
      <c r="C570" s="3">
        <v>315360</v>
      </c>
      <c r="D570" s="3" t="s">
        <v>637</v>
      </c>
      <c r="E570" s="4">
        <v>5685.23</v>
      </c>
      <c r="F570" s="7">
        <v>68222.759999999995</v>
      </c>
    </row>
    <row r="571" spans="2:6" ht="15.75" thickBot="1" x14ac:dyDescent="0.3">
      <c r="B571" s="5" t="s">
        <v>460</v>
      </c>
      <c r="C571" s="3">
        <v>315410</v>
      </c>
      <c r="D571" s="3" t="s">
        <v>638</v>
      </c>
      <c r="E571" s="4">
        <v>5457.64</v>
      </c>
      <c r="F571" s="7">
        <v>65491.68</v>
      </c>
    </row>
    <row r="572" spans="2:6" ht="15.75" thickBot="1" x14ac:dyDescent="0.3">
      <c r="B572" s="5" t="s">
        <v>460</v>
      </c>
      <c r="C572" s="3">
        <v>315415</v>
      </c>
      <c r="D572" s="3" t="s">
        <v>639</v>
      </c>
      <c r="E572" s="4">
        <v>3891.3</v>
      </c>
      <c r="F572" s="7">
        <v>46695.6</v>
      </c>
    </row>
    <row r="573" spans="2:6" ht="23.25" thickBot="1" x14ac:dyDescent="0.3">
      <c r="B573" s="5" t="s">
        <v>460</v>
      </c>
      <c r="C573" s="3">
        <v>315470</v>
      </c>
      <c r="D573" s="3" t="s">
        <v>640</v>
      </c>
      <c r="E573" s="4">
        <v>2023</v>
      </c>
      <c r="F573" s="7">
        <v>24276</v>
      </c>
    </row>
    <row r="574" spans="2:6" ht="15.75" thickBot="1" x14ac:dyDescent="0.3">
      <c r="B574" s="5" t="s">
        <v>460</v>
      </c>
      <c r="C574" s="3">
        <v>315520</v>
      </c>
      <c r="D574" s="3" t="s">
        <v>641</v>
      </c>
      <c r="E574" s="4">
        <v>2691.88</v>
      </c>
      <c r="F574" s="7">
        <v>32302.560000000001</v>
      </c>
    </row>
    <row r="575" spans="2:6" ht="23.25" thickBot="1" x14ac:dyDescent="0.3">
      <c r="B575" s="5" t="s">
        <v>460</v>
      </c>
      <c r="C575" s="3">
        <v>315550</v>
      </c>
      <c r="D575" s="3" t="s">
        <v>642</v>
      </c>
      <c r="E575" s="4">
        <v>7205.45</v>
      </c>
      <c r="F575" s="7">
        <v>86465.4</v>
      </c>
    </row>
    <row r="576" spans="2:6" ht="23.25" thickBot="1" x14ac:dyDescent="0.3">
      <c r="B576" s="5" t="s">
        <v>460</v>
      </c>
      <c r="C576" s="3">
        <v>315570</v>
      </c>
      <c r="D576" s="3" t="s">
        <v>643</v>
      </c>
      <c r="E576" s="4">
        <v>7254.54</v>
      </c>
      <c r="F576" s="7">
        <v>87054.48</v>
      </c>
    </row>
    <row r="577" spans="2:6" ht="23.25" thickBot="1" x14ac:dyDescent="0.3">
      <c r="B577" s="5" t="s">
        <v>460</v>
      </c>
      <c r="C577" s="3">
        <v>315600</v>
      </c>
      <c r="D577" s="3" t="s">
        <v>644</v>
      </c>
      <c r="E577" s="4">
        <v>6267.83</v>
      </c>
      <c r="F577" s="7">
        <v>75213.960000000006</v>
      </c>
    </row>
    <row r="578" spans="2:6" ht="15.75" thickBot="1" x14ac:dyDescent="0.3">
      <c r="B578" s="5" t="s">
        <v>460</v>
      </c>
      <c r="C578" s="3">
        <v>315610</v>
      </c>
      <c r="D578" s="3" t="s">
        <v>645</v>
      </c>
      <c r="E578" s="4">
        <v>2476.19</v>
      </c>
      <c r="F578" s="7">
        <v>29714.28</v>
      </c>
    </row>
    <row r="579" spans="2:6" ht="15.75" thickBot="1" x14ac:dyDescent="0.3">
      <c r="B579" s="5" t="s">
        <v>460</v>
      </c>
      <c r="C579" s="3">
        <v>315630</v>
      </c>
      <c r="D579" s="3" t="s">
        <v>646</v>
      </c>
      <c r="E579" s="4">
        <v>4295.8999999999996</v>
      </c>
      <c r="F579" s="7">
        <v>51550.8</v>
      </c>
    </row>
    <row r="580" spans="2:6" ht="23.25" thickBot="1" x14ac:dyDescent="0.3">
      <c r="B580" s="5" t="s">
        <v>460</v>
      </c>
      <c r="C580" s="3">
        <v>315645</v>
      </c>
      <c r="D580" s="3" t="s">
        <v>647</v>
      </c>
      <c r="E580" s="4">
        <v>2347.2800000000002</v>
      </c>
      <c r="F580" s="7">
        <v>28167.360000000001</v>
      </c>
    </row>
    <row r="581" spans="2:6" ht="15.75" thickBot="1" x14ac:dyDescent="0.3">
      <c r="B581" s="5" t="s">
        <v>460</v>
      </c>
      <c r="C581" s="3">
        <v>315650</v>
      </c>
      <c r="D581" s="3" t="s">
        <v>648</v>
      </c>
      <c r="E581" s="4">
        <v>2815.84</v>
      </c>
      <c r="F581" s="7">
        <v>33790.080000000002</v>
      </c>
    </row>
    <row r="582" spans="2:6" ht="15.75" thickBot="1" x14ac:dyDescent="0.3">
      <c r="B582" s="5" t="s">
        <v>460</v>
      </c>
      <c r="C582" s="3">
        <v>315660</v>
      </c>
      <c r="D582" s="3" t="s">
        <v>649</v>
      </c>
      <c r="E582" s="4">
        <v>5106.09</v>
      </c>
      <c r="F582" s="7">
        <v>61273.08</v>
      </c>
    </row>
    <row r="583" spans="2:6" ht="23.25" thickBot="1" x14ac:dyDescent="0.3">
      <c r="B583" s="5" t="s">
        <v>460</v>
      </c>
      <c r="C583" s="3">
        <v>315690</v>
      </c>
      <c r="D583" s="3" t="s">
        <v>650</v>
      </c>
      <c r="E583" s="4">
        <v>13223.88</v>
      </c>
      <c r="F583" s="7">
        <v>158686.56</v>
      </c>
    </row>
    <row r="584" spans="2:6" ht="34.5" thickBot="1" x14ac:dyDescent="0.3">
      <c r="B584" s="5" t="s">
        <v>460</v>
      </c>
      <c r="C584" s="3">
        <v>315725</v>
      </c>
      <c r="D584" s="3" t="s">
        <v>651</v>
      </c>
      <c r="E584" s="4">
        <v>4193.76</v>
      </c>
      <c r="F584" s="7">
        <v>50325.120000000003</v>
      </c>
    </row>
    <row r="585" spans="2:6" ht="23.25" thickBot="1" x14ac:dyDescent="0.3">
      <c r="B585" s="5" t="s">
        <v>460</v>
      </c>
      <c r="C585" s="3">
        <v>315770</v>
      </c>
      <c r="D585" s="3" t="s">
        <v>652</v>
      </c>
      <c r="E585" s="4">
        <v>7801.44</v>
      </c>
      <c r="F585" s="7">
        <v>93617.279999999999</v>
      </c>
    </row>
    <row r="586" spans="2:6" ht="23.25" thickBot="1" x14ac:dyDescent="0.3">
      <c r="B586" s="5" t="s">
        <v>460</v>
      </c>
      <c r="C586" s="3">
        <v>315790</v>
      </c>
      <c r="D586" s="3" t="s">
        <v>653</v>
      </c>
      <c r="E586" s="4">
        <v>8129.19</v>
      </c>
      <c r="F586" s="7">
        <v>97550.28</v>
      </c>
    </row>
    <row r="587" spans="2:6" ht="23.25" thickBot="1" x14ac:dyDescent="0.3">
      <c r="B587" s="5" t="s">
        <v>460</v>
      </c>
      <c r="C587" s="3">
        <v>315950</v>
      </c>
      <c r="D587" s="3" t="s">
        <v>654</v>
      </c>
      <c r="E587" s="4">
        <v>2888.73</v>
      </c>
      <c r="F587" s="7">
        <v>34664.76</v>
      </c>
    </row>
    <row r="588" spans="2:6" ht="23.25" thickBot="1" x14ac:dyDescent="0.3">
      <c r="B588" s="5" t="s">
        <v>460</v>
      </c>
      <c r="C588" s="3">
        <v>315970</v>
      </c>
      <c r="D588" s="3" t="s">
        <v>655</v>
      </c>
      <c r="E588" s="4">
        <v>1676.91</v>
      </c>
      <c r="F588" s="7">
        <v>20122.919999999998</v>
      </c>
    </row>
    <row r="589" spans="2:6" ht="23.25" thickBot="1" x14ac:dyDescent="0.3">
      <c r="B589" s="5" t="s">
        <v>460</v>
      </c>
      <c r="C589" s="3">
        <v>315980</v>
      </c>
      <c r="D589" s="3" t="s">
        <v>656</v>
      </c>
      <c r="E589" s="4">
        <v>10399.11</v>
      </c>
      <c r="F589" s="7">
        <v>124789.32</v>
      </c>
    </row>
    <row r="590" spans="2:6" ht="23.25" thickBot="1" x14ac:dyDescent="0.3">
      <c r="B590" s="5" t="s">
        <v>460</v>
      </c>
      <c r="C590" s="3">
        <v>315890</v>
      </c>
      <c r="D590" s="3" t="s">
        <v>657</v>
      </c>
      <c r="E590" s="4">
        <v>4456.05</v>
      </c>
      <c r="F590" s="7">
        <v>53472.6</v>
      </c>
    </row>
    <row r="591" spans="2:6" ht="23.25" thickBot="1" x14ac:dyDescent="0.3">
      <c r="B591" s="5" t="s">
        <v>460</v>
      </c>
      <c r="C591" s="3">
        <v>315895</v>
      </c>
      <c r="D591" s="3" t="s">
        <v>658</v>
      </c>
      <c r="E591" s="4">
        <v>22213.33</v>
      </c>
      <c r="F591" s="7">
        <v>266559.96000000002</v>
      </c>
    </row>
    <row r="592" spans="2:6" ht="23.25" thickBot="1" x14ac:dyDescent="0.3">
      <c r="B592" s="5" t="s">
        <v>460</v>
      </c>
      <c r="C592" s="3">
        <v>315900</v>
      </c>
      <c r="D592" s="3" t="s">
        <v>659</v>
      </c>
      <c r="E592" s="4">
        <v>2634.36</v>
      </c>
      <c r="F592" s="7">
        <v>31612.32</v>
      </c>
    </row>
    <row r="593" spans="2:6" ht="34.5" thickBot="1" x14ac:dyDescent="0.3">
      <c r="B593" s="5" t="s">
        <v>460</v>
      </c>
      <c r="C593" s="3">
        <v>316000</v>
      </c>
      <c r="D593" s="3" t="s">
        <v>660</v>
      </c>
      <c r="E593" s="4">
        <v>1868.8</v>
      </c>
      <c r="F593" s="7">
        <v>22425.599999999999</v>
      </c>
    </row>
    <row r="594" spans="2:6" ht="34.5" thickBot="1" x14ac:dyDescent="0.3">
      <c r="B594" s="5" t="s">
        <v>460</v>
      </c>
      <c r="C594" s="3">
        <v>316010</v>
      </c>
      <c r="D594" s="3" t="s">
        <v>661</v>
      </c>
      <c r="E594" s="4">
        <v>2096.88</v>
      </c>
      <c r="F594" s="7">
        <v>25162.560000000001</v>
      </c>
    </row>
    <row r="595" spans="2:6" ht="34.5" thickBot="1" x14ac:dyDescent="0.3">
      <c r="B595" s="5" t="s">
        <v>460</v>
      </c>
      <c r="C595" s="3">
        <v>316020</v>
      </c>
      <c r="D595" s="3" t="s">
        <v>662</v>
      </c>
      <c r="E595" s="4">
        <v>1941.19</v>
      </c>
      <c r="F595" s="7">
        <v>23294.28</v>
      </c>
    </row>
    <row r="596" spans="2:6" ht="34.5" thickBot="1" x14ac:dyDescent="0.3">
      <c r="B596" s="5" t="s">
        <v>460</v>
      </c>
      <c r="C596" s="3">
        <v>316050</v>
      </c>
      <c r="D596" s="3" t="s">
        <v>663</v>
      </c>
      <c r="E596" s="4">
        <v>896.47</v>
      </c>
      <c r="F596" s="7">
        <v>10757.64</v>
      </c>
    </row>
    <row r="597" spans="2:6" ht="23.25" thickBot="1" x14ac:dyDescent="0.3">
      <c r="B597" s="5" t="s">
        <v>460</v>
      </c>
      <c r="C597" s="3">
        <v>316090</v>
      </c>
      <c r="D597" s="3" t="s">
        <v>664</v>
      </c>
      <c r="E597" s="4">
        <v>1977.88</v>
      </c>
      <c r="F597" s="7">
        <v>23734.560000000001</v>
      </c>
    </row>
    <row r="598" spans="2:6" ht="34.5" thickBot="1" x14ac:dyDescent="0.3">
      <c r="B598" s="5" t="s">
        <v>460</v>
      </c>
      <c r="C598" s="3">
        <v>316100</v>
      </c>
      <c r="D598" s="3" t="s">
        <v>665</v>
      </c>
      <c r="E598" s="4">
        <v>8623.5300000000007</v>
      </c>
      <c r="F598" s="7">
        <v>103482.36</v>
      </c>
    </row>
    <row r="599" spans="2:6" ht="34.5" thickBot="1" x14ac:dyDescent="0.3">
      <c r="B599" s="5" t="s">
        <v>460</v>
      </c>
      <c r="C599" s="3">
        <v>316140</v>
      </c>
      <c r="D599" s="3" t="s">
        <v>666</v>
      </c>
      <c r="E599" s="4">
        <v>2380</v>
      </c>
      <c r="F599" s="7">
        <v>28560</v>
      </c>
    </row>
    <row r="600" spans="2:6" ht="34.5" thickBot="1" x14ac:dyDescent="0.3">
      <c r="B600" s="5" t="s">
        <v>460</v>
      </c>
      <c r="C600" s="3">
        <v>316190</v>
      </c>
      <c r="D600" s="3" t="s">
        <v>667</v>
      </c>
      <c r="E600" s="4">
        <v>5875.63</v>
      </c>
      <c r="F600" s="7">
        <v>70507.56</v>
      </c>
    </row>
    <row r="601" spans="2:6" ht="23.25" thickBot="1" x14ac:dyDescent="0.3">
      <c r="B601" s="5" t="s">
        <v>460</v>
      </c>
      <c r="C601" s="3">
        <v>316210</v>
      </c>
      <c r="D601" s="3" t="s">
        <v>668</v>
      </c>
      <c r="E601" s="4">
        <v>20284.54</v>
      </c>
      <c r="F601" s="7">
        <v>243414.48</v>
      </c>
    </row>
    <row r="602" spans="2:6" ht="34.5" thickBot="1" x14ac:dyDescent="0.3">
      <c r="B602" s="5" t="s">
        <v>460</v>
      </c>
      <c r="C602" s="3">
        <v>316220</v>
      </c>
      <c r="D602" s="3" t="s">
        <v>669</v>
      </c>
      <c r="E602" s="4">
        <v>3794.12</v>
      </c>
      <c r="F602" s="7">
        <v>45529.440000000002</v>
      </c>
    </row>
    <row r="603" spans="2:6" ht="23.25" thickBot="1" x14ac:dyDescent="0.3">
      <c r="B603" s="5" t="s">
        <v>460</v>
      </c>
      <c r="C603" s="3">
        <v>316230</v>
      </c>
      <c r="D603" s="3" t="s">
        <v>670</v>
      </c>
      <c r="E603" s="4">
        <v>1444.86</v>
      </c>
      <c r="F603" s="7">
        <v>17338.32</v>
      </c>
    </row>
    <row r="604" spans="2:6" ht="23.25" thickBot="1" x14ac:dyDescent="0.3">
      <c r="B604" s="5" t="s">
        <v>460</v>
      </c>
      <c r="C604" s="3">
        <v>316270</v>
      </c>
      <c r="D604" s="3" t="s">
        <v>671</v>
      </c>
      <c r="E604" s="4">
        <v>11855.38</v>
      </c>
      <c r="F604" s="7">
        <v>142264.56</v>
      </c>
    </row>
    <row r="605" spans="2:6" ht="34.5" thickBot="1" x14ac:dyDescent="0.3">
      <c r="B605" s="5" t="s">
        <v>460</v>
      </c>
      <c r="C605" s="3">
        <v>316292</v>
      </c>
      <c r="D605" s="3" t="s">
        <v>672</v>
      </c>
      <c r="E605" s="4">
        <v>17030.88</v>
      </c>
      <c r="F605" s="7">
        <v>204370.56</v>
      </c>
    </row>
    <row r="606" spans="2:6" ht="23.25" thickBot="1" x14ac:dyDescent="0.3">
      <c r="B606" s="5" t="s">
        <v>460</v>
      </c>
      <c r="C606" s="3">
        <v>316294</v>
      </c>
      <c r="D606" s="3" t="s">
        <v>673</v>
      </c>
      <c r="E606" s="4">
        <v>3864.03</v>
      </c>
      <c r="F606" s="7">
        <v>46368.36</v>
      </c>
    </row>
    <row r="607" spans="2:6" ht="23.25" thickBot="1" x14ac:dyDescent="0.3">
      <c r="B607" s="5" t="s">
        <v>460</v>
      </c>
      <c r="C607" s="3">
        <v>316295</v>
      </c>
      <c r="D607" s="3" t="s">
        <v>674</v>
      </c>
      <c r="E607" s="4">
        <v>13047.85</v>
      </c>
      <c r="F607" s="7">
        <v>156574.20000000001</v>
      </c>
    </row>
    <row r="608" spans="2:6" ht="23.25" thickBot="1" x14ac:dyDescent="0.3">
      <c r="B608" s="5" t="s">
        <v>460</v>
      </c>
      <c r="C608" s="3">
        <v>316340</v>
      </c>
      <c r="D608" s="3" t="s">
        <v>675</v>
      </c>
      <c r="E608" s="4">
        <v>2675.52</v>
      </c>
      <c r="F608" s="7">
        <v>32106.240000000002</v>
      </c>
    </row>
    <row r="609" spans="2:6" ht="23.25" thickBot="1" x14ac:dyDescent="0.3">
      <c r="B609" s="5" t="s">
        <v>460</v>
      </c>
      <c r="C609" s="3">
        <v>316390</v>
      </c>
      <c r="D609" s="3" t="s">
        <v>676</v>
      </c>
      <c r="E609" s="4">
        <v>2422.15</v>
      </c>
      <c r="F609" s="7">
        <v>29065.8</v>
      </c>
    </row>
    <row r="610" spans="2:6" ht="23.25" thickBot="1" x14ac:dyDescent="0.3">
      <c r="B610" s="5" t="s">
        <v>460</v>
      </c>
      <c r="C610" s="3">
        <v>316430</v>
      </c>
      <c r="D610" s="3" t="s">
        <v>677</v>
      </c>
      <c r="E610" s="4">
        <v>3534.8</v>
      </c>
      <c r="F610" s="7">
        <v>42417.599999999999</v>
      </c>
    </row>
    <row r="611" spans="2:6" ht="45.75" thickBot="1" x14ac:dyDescent="0.3">
      <c r="B611" s="5" t="s">
        <v>460</v>
      </c>
      <c r="C611" s="3">
        <v>316440</v>
      </c>
      <c r="D611" s="3" t="s">
        <v>678</v>
      </c>
      <c r="E611" s="4">
        <v>3166.89</v>
      </c>
      <c r="F611" s="7">
        <v>38002.68</v>
      </c>
    </row>
    <row r="612" spans="2:6" ht="45.75" thickBot="1" x14ac:dyDescent="0.3">
      <c r="B612" s="5" t="s">
        <v>460</v>
      </c>
      <c r="C612" s="3">
        <v>316443</v>
      </c>
      <c r="D612" s="3" t="s">
        <v>679</v>
      </c>
      <c r="E612" s="4">
        <v>1543.53</v>
      </c>
      <c r="F612" s="7">
        <v>18522.36</v>
      </c>
    </row>
    <row r="613" spans="2:6" ht="45.75" thickBot="1" x14ac:dyDescent="0.3">
      <c r="B613" s="5" t="s">
        <v>460</v>
      </c>
      <c r="C613" s="3">
        <v>316450</v>
      </c>
      <c r="D613" s="3" t="s">
        <v>680</v>
      </c>
      <c r="E613" s="4">
        <v>4997.5</v>
      </c>
      <c r="F613" s="7">
        <v>59970</v>
      </c>
    </row>
    <row r="614" spans="2:6" ht="34.5" thickBot="1" x14ac:dyDescent="0.3">
      <c r="B614" s="5" t="s">
        <v>460</v>
      </c>
      <c r="C614" s="3">
        <v>316460</v>
      </c>
      <c r="D614" s="3" t="s">
        <v>681</v>
      </c>
      <c r="E614" s="4">
        <v>4370.7700000000004</v>
      </c>
      <c r="F614" s="7">
        <v>52449.24</v>
      </c>
    </row>
    <row r="615" spans="2:6" ht="45.75" thickBot="1" x14ac:dyDescent="0.3">
      <c r="B615" s="5" t="s">
        <v>460</v>
      </c>
      <c r="C615" s="3">
        <v>316490</v>
      </c>
      <c r="D615" s="3" t="s">
        <v>682</v>
      </c>
      <c r="E615" s="4">
        <v>1140.42</v>
      </c>
      <c r="F615" s="7">
        <v>13685.04</v>
      </c>
    </row>
    <row r="616" spans="2:6" ht="15.75" thickBot="1" x14ac:dyDescent="0.3">
      <c r="B616" s="5" t="s">
        <v>460</v>
      </c>
      <c r="C616" s="3">
        <v>316500</v>
      </c>
      <c r="D616" s="3" t="s">
        <v>683</v>
      </c>
      <c r="E616" s="4">
        <v>5549.37</v>
      </c>
      <c r="F616" s="7">
        <v>66592.44</v>
      </c>
    </row>
    <row r="617" spans="2:6" ht="15.75" thickBot="1" x14ac:dyDescent="0.3">
      <c r="B617" s="5" t="s">
        <v>460</v>
      </c>
      <c r="C617" s="3">
        <v>316553</v>
      </c>
      <c r="D617" s="3" t="s">
        <v>684</v>
      </c>
      <c r="E617" s="4">
        <v>18268.48</v>
      </c>
      <c r="F617" s="7">
        <v>219221.76000000001</v>
      </c>
    </row>
    <row r="618" spans="2:6" ht="23.25" thickBot="1" x14ac:dyDescent="0.3">
      <c r="B618" s="5" t="s">
        <v>460</v>
      </c>
      <c r="C618" s="3">
        <v>316557</v>
      </c>
      <c r="D618" s="3" t="s">
        <v>685</v>
      </c>
      <c r="E618" s="4">
        <v>3077.14</v>
      </c>
      <c r="F618" s="7">
        <v>36925.68</v>
      </c>
    </row>
    <row r="619" spans="2:6" ht="23.25" thickBot="1" x14ac:dyDescent="0.3">
      <c r="B619" s="5" t="s">
        <v>460</v>
      </c>
      <c r="C619" s="3">
        <v>316560</v>
      </c>
      <c r="D619" s="3" t="s">
        <v>686</v>
      </c>
      <c r="E619" s="4">
        <v>1110.67</v>
      </c>
      <c r="F619" s="7">
        <v>13328.04</v>
      </c>
    </row>
    <row r="620" spans="2:6" ht="23.25" thickBot="1" x14ac:dyDescent="0.3">
      <c r="B620" s="5" t="s">
        <v>460</v>
      </c>
      <c r="C620" s="3">
        <v>316580</v>
      </c>
      <c r="D620" s="3" t="s">
        <v>687</v>
      </c>
      <c r="E620" s="4">
        <v>1025.3800000000001</v>
      </c>
      <c r="F620" s="7">
        <v>12304.56</v>
      </c>
    </row>
    <row r="621" spans="2:6" ht="15.75" thickBot="1" x14ac:dyDescent="0.3">
      <c r="B621" s="5" t="s">
        <v>460</v>
      </c>
      <c r="C621" s="3">
        <v>316630</v>
      </c>
      <c r="D621" s="3" t="s">
        <v>688</v>
      </c>
      <c r="E621" s="4">
        <v>3641.9</v>
      </c>
      <c r="F621" s="7">
        <v>43702.8</v>
      </c>
    </row>
    <row r="622" spans="2:6" ht="23.25" thickBot="1" x14ac:dyDescent="0.3">
      <c r="B622" s="5" t="s">
        <v>460</v>
      </c>
      <c r="C622" s="3">
        <v>316660</v>
      </c>
      <c r="D622" s="3" t="s">
        <v>689</v>
      </c>
      <c r="E622" s="4">
        <v>413.03</v>
      </c>
      <c r="F622" s="7">
        <v>4956.3599999999997</v>
      </c>
    </row>
    <row r="623" spans="2:6" ht="23.25" thickBot="1" x14ac:dyDescent="0.3">
      <c r="B623" s="5" t="s">
        <v>460</v>
      </c>
      <c r="C623" s="3">
        <v>316680</v>
      </c>
      <c r="D623" s="3" t="s">
        <v>690</v>
      </c>
      <c r="E623" s="4">
        <v>5851.33</v>
      </c>
      <c r="F623" s="7">
        <v>70215.960000000006</v>
      </c>
    </row>
    <row r="624" spans="2:6" ht="15.75" thickBot="1" x14ac:dyDescent="0.3">
      <c r="B624" s="5" t="s">
        <v>460</v>
      </c>
      <c r="C624" s="3">
        <v>316700</v>
      </c>
      <c r="D624" s="3" t="s">
        <v>691</v>
      </c>
      <c r="E624" s="4">
        <v>986.71</v>
      </c>
      <c r="F624" s="7">
        <v>11840.52</v>
      </c>
    </row>
    <row r="625" spans="2:6" ht="15.75" thickBot="1" x14ac:dyDescent="0.3">
      <c r="B625" s="5" t="s">
        <v>460</v>
      </c>
      <c r="C625" s="3">
        <v>316710</v>
      </c>
      <c r="D625" s="3" t="s">
        <v>692</v>
      </c>
      <c r="E625" s="4">
        <v>10884.53</v>
      </c>
      <c r="F625" s="7">
        <v>130614.36</v>
      </c>
    </row>
    <row r="626" spans="2:6" ht="15.75" thickBot="1" x14ac:dyDescent="0.3">
      <c r="B626" s="5" t="s">
        <v>460</v>
      </c>
      <c r="C626" s="3">
        <v>316730</v>
      </c>
      <c r="D626" s="3" t="s">
        <v>693</v>
      </c>
      <c r="E626" s="4">
        <v>1151.82</v>
      </c>
      <c r="F626" s="7">
        <v>13821.84</v>
      </c>
    </row>
    <row r="627" spans="2:6" ht="23.25" thickBot="1" x14ac:dyDescent="0.3">
      <c r="B627" s="5" t="s">
        <v>460</v>
      </c>
      <c r="C627" s="3">
        <v>316750</v>
      </c>
      <c r="D627" s="3" t="s">
        <v>694</v>
      </c>
      <c r="E627" s="4">
        <v>1461.22</v>
      </c>
      <c r="F627" s="7">
        <v>17534.64</v>
      </c>
    </row>
    <row r="628" spans="2:6" ht="15.75" thickBot="1" x14ac:dyDescent="0.3">
      <c r="B628" s="5" t="s">
        <v>460</v>
      </c>
      <c r="C628" s="3">
        <v>316790</v>
      </c>
      <c r="D628" s="3" t="s">
        <v>695</v>
      </c>
      <c r="E628" s="4">
        <v>1990.28</v>
      </c>
      <c r="F628" s="7">
        <v>23883.360000000001</v>
      </c>
    </row>
    <row r="629" spans="2:6" ht="15.75" thickBot="1" x14ac:dyDescent="0.3">
      <c r="B629" s="5" t="s">
        <v>460</v>
      </c>
      <c r="C629" s="3">
        <v>316805</v>
      </c>
      <c r="D629" s="3" t="s">
        <v>696</v>
      </c>
      <c r="E629" s="4">
        <v>1679.39</v>
      </c>
      <c r="F629" s="7">
        <v>20152.68</v>
      </c>
    </row>
    <row r="630" spans="2:6" ht="23.25" thickBot="1" x14ac:dyDescent="0.3">
      <c r="B630" s="5" t="s">
        <v>460</v>
      </c>
      <c r="C630" s="3">
        <v>316830</v>
      </c>
      <c r="D630" s="3" t="s">
        <v>697</v>
      </c>
      <c r="E630" s="4">
        <v>2094.4</v>
      </c>
      <c r="F630" s="7">
        <v>25132.799999999999</v>
      </c>
    </row>
    <row r="631" spans="2:6" ht="15.75" thickBot="1" x14ac:dyDescent="0.3">
      <c r="B631" s="5" t="s">
        <v>460</v>
      </c>
      <c r="C631" s="3">
        <v>316840</v>
      </c>
      <c r="D631" s="3" t="s">
        <v>698</v>
      </c>
      <c r="E631" s="4">
        <v>7293.21</v>
      </c>
      <c r="F631" s="7">
        <v>87518.52</v>
      </c>
    </row>
    <row r="632" spans="2:6" ht="15.75" thickBot="1" x14ac:dyDescent="0.3">
      <c r="B632" s="5" t="s">
        <v>460</v>
      </c>
      <c r="C632" s="3">
        <v>316850</v>
      </c>
      <c r="D632" s="3" t="s">
        <v>699</v>
      </c>
      <c r="E632" s="4">
        <v>6076.44</v>
      </c>
      <c r="F632" s="7">
        <v>72917.279999999999</v>
      </c>
    </row>
    <row r="633" spans="2:6" ht="15.75" thickBot="1" x14ac:dyDescent="0.3">
      <c r="B633" s="5" t="s">
        <v>460</v>
      </c>
      <c r="C633" s="3">
        <v>316890</v>
      </c>
      <c r="D633" s="3" t="s">
        <v>700</v>
      </c>
      <c r="E633" s="4">
        <v>3908.65</v>
      </c>
      <c r="F633" s="7">
        <v>46903.8</v>
      </c>
    </row>
    <row r="634" spans="2:6" ht="15.75" thickBot="1" x14ac:dyDescent="0.3">
      <c r="B634" s="5" t="s">
        <v>460</v>
      </c>
      <c r="C634" s="3">
        <v>316910</v>
      </c>
      <c r="D634" s="3" t="s">
        <v>701</v>
      </c>
      <c r="E634" s="4">
        <v>3576.94</v>
      </c>
      <c r="F634" s="7">
        <v>42923.28</v>
      </c>
    </row>
    <row r="635" spans="2:6" ht="15.75" thickBot="1" x14ac:dyDescent="0.3">
      <c r="B635" s="5" t="s">
        <v>460</v>
      </c>
      <c r="C635" s="3">
        <v>316920</v>
      </c>
      <c r="D635" s="3" t="s">
        <v>702</v>
      </c>
      <c r="E635" s="4">
        <v>4268.63</v>
      </c>
      <c r="F635" s="7">
        <v>51223.56</v>
      </c>
    </row>
    <row r="636" spans="2:6" ht="23.25" thickBot="1" x14ac:dyDescent="0.3">
      <c r="B636" s="5" t="s">
        <v>460</v>
      </c>
      <c r="C636" s="3">
        <v>316960</v>
      </c>
      <c r="D636" s="3" t="s">
        <v>703</v>
      </c>
      <c r="E636" s="4">
        <v>12628.88</v>
      </c>
      <c r="F636" s="7">
        <v>151546.56</v>
      </c>
    </row>
    <row r="637" spans="2:6" ht="23.25" thickBot="1" x14ac:dyDescent="0.3">
      <c r="B637" s="5" t="s">
        <v>460</v>
      </c>
      <c r="C637" s="3">
        <v>317005</v>
      </c>
      <c r="D637" s="3" t="s">
        <v>704</v>
      </c>
      <c r="E637" s="4">
        <v>6454.26</v>
      </c>
      <c r="F637" s="7">
        <v>77451.12</v>
      </c>
    </row>
    <row r="638" spans="2:6" ht="15.75" thickBot="1" x14ac:dyDescent="0.3">
      <c r="B638" s="5" t="s">
        <v>460</v>
      </c>
      <c r="C638" s="3">
        <v>317020</v>
      </c>
      <c r="D638" s="3" t="s">
        <v>705</v>
      </c>
      <c r="E638" s="4">
        <v>353640.23</v>
      </c>
      <c r="F638" s="7">
        <v>4243682.76</v>
      </c>
    </row>
    <row r="639" spans="2:6" ht="15.75" thickBot="1" x14ac:dyDescent="0.3">
      <c r="B639" s="5" t="s">
        <v>460</v>
      </c>
      <c r="C639" s="3">
        <v>317030</v>
      </c>
      <c r="D639" s="3" t="s">
        <v>706</v>
      </c>
      <c r="E639" s="4">
        <v>1330.82</v>
      </c>
      <c r="F639" s="7">
        <v>15969.84</v>
      </c>
    </row>
    <row r="640" spans="2:6" ht="15.75" thickBot="1" x14ac:dyDescent="0.3">
      <c r="B640" s="5" t="s">
        <v>460</v>
      </c>
      <c r="C640" s="3">
        <v>317040</v>
      </c>
      <c r="D640" s="3" t="s">
        <v>707</v>
      </c>
      <c r="E640" s="4">
        <v>42948.59</v>
      </c>
      <c r="F640" s="7">
        <v>515383.08</v>
      </c>
    </row>
    <row r="641" spans="2:6" ht="23.25" thickBot="1" x14ac:dyDescent="0.3">
      <c r="B641" s="5" t="s">
        <v>460</v>
      </c>
      <c r="C641" s="3">
        <v>317047</v>
      </c>
      <c r="D641" s="3" t="s">
        <v>708</v>
      </c>
      <c r="E641" s="4">
        <v>1627.33</v>
      </c>
      <c r="F641" s="7">
        <v>19527.96</v>
      </c>
    </row>
    <row r="642" spans="2:6" ht="15.75" thickBot="1" x14ac:dyDescent="0.3">
      <c r="B642" s="5" t="s">
        <v>460</v>
      </c>
      <c r="C642" s="3">
        <v>317050</v>
      </c>
      <c r="D642" s="3" t="s">
        <v>709</v>
      </c>
      <c r="E642" s="4">
        <v>5255.83</v>
      </c>
      <c r="F642" s="7">
        <v>63069.96</v>
      </c>
    </row>
    <row r="643" spans="2:6" ht="15.75" thickBot="1" x14ac:dyDescent="0.3">
      <c r="B643" s="5" t="s">
        <v>460</v>
      </c>
      <c r="C643" s="3">
        <v>317052</v>
      </c>
      <c r="D643" s="3" t="s">
        <v>710</v>
      </c>
      <c r="E643" s="4">
        <v>8666.67</v>
      </c>
      <c r="F643" s="7">
        <v>104000.04</v>
      </c>
    </row>
    <row r="644" spans="2:6" ht="23.25" thickBot="1" x14ac:dyDescent="0.3">
      <c r="B644" s="5" t="s">
        <v>460</v>
      </c>
      <c r="C644" s="3">
        <v>317060</v>
      </c>
      <c r="D644" s="3" t="s">
        <v>711</v>
      </c>
      <c r="E644" s="4">
        <v>1070.01</v>
      </c>
      <c r="F644" s="7">
        <v>12840.12</v>
      </c>
    </row>
    <row r="645" spans="2:6" ht="23.25" thickBot="1" x14ac:dyDescent="0.3">
      <c r="B645" s="5" t="s">
        <v>460</v>
      </c>
      <c r="C645" s="3">
        <v>317115</v>
      </c>
      <c r="D645" s="3" t="s">
        <v>712</v>
      </c>
      <c r="E645" s="4">
        <v>2429.09</v>
      </c>
      <c r="F645" s="7">
        <v>29149.08</v>
      </c>
    </row>
    <row r="646" spans="2:6" ht="15.75" thickBot="1" x14ac:dyDescent="0.3">
      <c r="B646" s="5" t="s">
        <v>460</v>
      </c>
      <c r="C646" s="3">
        <v>317140</v>
      </c>
      <c r="D646" s="3" t="s">
        <v>713</v>
      </c>
      <c r="E646" s="4">
        <v>1834.58</v>
      </c>
      <c r="F646" s="7">
        <v>22014.959999999999</v>
      </c>
    </row>
    <row r="647" spans="2:6" ht="15.75" thickBot="1" x14ac:dyDescent="0.3">
      <c r="B647" s="5" t="s">
        <v>460</v>
      </c>
      <c r="C647" s="3">
        <v>317170</v>
      </c>
      <c r="D647" s="3" t="s">
        <v>714</v>
      </c>
      <c r="E647" s="4">
        <v>4416.88</v>
      </c>
      <c r="F647" s="7">
        <v>53002.559999999998</v>
      </c>
    </row>
    <row r="648" spans="2:6" ht="15.75" thickBot="1" x14ac:dyDescent="0.3">
      <c r="B648" s="5" t="s">
        <v>715</v>
      </c>
      <c r="C648" s="3">
        <v>500020</v>
      </c>
      <c r="D648" s="3" t="s">
        <v>716</v>
      </c>
      <c r="E648" s="4">
        <v>8300.75</v>
      </c>
      <c r="F648" s="7">
        <v>99609</v>
      </c>
    </row>
    <row r="649" spans="2:6" ht="23.25" thickBot="1" x14ac:dyDescent="0.3">
      <c r="B649" s="5" t="s">
        <v>715</v>
      </c>
      <c r="C649" s="3">
        <v>500090</v>
      </c>
      <c r="D649" s="3" t="s">
        <v>717</v>
      </c>
      <c r="E649" s="4">
        <v>4612.74</v>
      </c>
      <c r="F649" s="7">
        <v>55352.88</v>
      </c>
    </row>
    <row r="650" spans="2:6" ht="23.25" thickBot="1" x14ac:dyDescent="0.3">
      <c r="B650" s="5" t="s">
        <v>715</v>
      </c>
      <c r="C650" s="3">
        <v>500100</v>
      </c>
      <c r="D650" s="3" t="s">
        <v>718</v>
      </c>
      <c r="E650" s="4">
        <v>13721.69</v>
      </c>
      <c r="F650" s="7">
        <v>164660.28</v>
      </c>
    </row>
    <row r="651" spans="2:6" ht="23.25" thickBot="1" x14ac:dyDescent="0.3">
      <c r="B651" s="5" t="s">
        <v>715</v>
      </c>
      <c r="C651" s="3">
        <v>500150</v>
      </c>
      <c r="D651" s="3" t="s">
        <v>719</v>
      </c>
      <c r="E651" s="4">
        <v>3936.92</v>
      </c>
      <c r="F651" s="7">
        <v>47243.040000000001</v>
      </c>
    </row>
    <row r="652" spans="2:6" ht="15.75" thickBot="1" x14ac:dyDescent="0.3">
      <c r="B652" s="5" t="s">
        <v>715</v>
      </c>
      <c r="C652" s="3">
        <v>500215</v>
      </c>
      <c r="D652" s="3" t="s">
        <v>720</v>
      </c>
      <c r="E652" s="4">
        <v>4247.8</v>
      </c>
      <c r="F652" s="7">
        <v>50973.599999999999</v>
      </c>
    </row>
    <row r="653" spans="2:6" ht="15.75" thickBot="1" x14ac:dyDescent="0.3">
      <c r="B653" s="5" t="s">
        <v>715</v>
      </c>
      <c r="C653" s="3">
        <v>500220</v>
      </c>
      <c r="D653" s="3" t="s">
        <v>721</v>
      </c>
      <c r="E653" s="4">
        <v>11730.92</v>
      </c>
      <c r="F653" s="7">
        <v>140771.04</v>
      </c>
    </row>
    <row r="654" spans="2:6" ht="23.25" thickBot="1" x14ac:dyDescent="0.3">
      <c r="B654" s="5" t="s">
        <v>715</v>
      </c>
      <c r="C654" s="3">
        <v>500295</v>
      </c>
      <c r="D654" s="3" t="s">
        <v>722</v>
      </c>
      <c r="E654" s="4">
        <v>15367.36</v>
      </c>
      <c r="F654" s="7">
        <v>184408.32000000001</v>
      </c>
    </row>
    <row r="655" spans="2:6" ht="15.75" thickBot="1" x14ac:dyDescent="0.3">
      <c r="B655" s="5" t="s">
        <v>715</v>
      </c>
      <c r="C655" s="3">
        <v>500325</v>
      </c>
      <c r="D655" s="3" t="s">
        <v>723</v>
      </c>
      <c r="E655" s="4">
        <v>12910.01</v>
      </c>
      <c r="F655" s="7">
        <v>154920.12</v>
      </c>
    </row>
    <row r="656" spans="2:6" ht="15.75" thickBot="1" x14ac:dyDescent="0.3">
      <c r="B656" s="5" t="s">
        <v>715</v>
      </c>
      <c r="C656" s="3">
        <v>500345</v>
      </c>
      <c r="D656" s="3" t="s">
        <v>724</v>
      </c>
      <c r="E656" s="4">
        <v>6774.57</v>
      </c>
      <c r="F656" s="7">
        <v>81294.84</v>
      </c>
    </row>
    <row r="657" spans="2:6" ht="15.75" thickBot="1" x14ac:dyDescent="0.3">
      <c r="B657" s="5" t="s">
        <v>715</v>
      </c>
      <c r="C657" s="3">
        <v>500370</v>
      </c>
      <c r="D657" s="3" t="s">
        <v>725</v>
      </c>
      <c r="E657" s="4">
        <v>120669.47</v>
      </c>
      <c r="F657" s="7">
        <v>1448033.64</v>
      </c>
    </row>
    <row r="658" spans="2:6" ht="23.25" thickBot="1" x14ac:dyDescent="0.3">
      <c r="B658" s="5" t="s">
        <v>715</v>
      </c>
      <c r="C658" s="3">
        <v>500380</v>
      </c>
      <c r="D658" s="3" t="s">
        <v>726</v>
      </c>
      <c r="E658" s="4">
        <v>10218.629999999999</v>
      </c>
      <c r="F658" s="7">
        <v>122623.56</v>
      </c>
    </row>
    <row r="659" spans="2:6" ht="15.75" thickBot="1" x14ac:dyDescent="0.3">
      <c r="B659" s="5" t="s">
        <v>715</v>
      </c>
      <c r="C659" s="3">
        <v>500390</v>
      </c>
      <c r="D659" s="3" t="s">
        <v>727</v>
      </c>
      <c r="E659" s="4">
        <v>1754.75</v>
      </c>
      <c r="F659" s="7">
        <v>21057</v>
      </c>
    </row>
    <row r="660" spans="2:6" ht="23.25" thickBot="1" x14ac:dyDescent="0.3">
      <c r="B660" s="5" t="s">
        <v>715</v>
      </c>
      <c r="C660" s="3">
        <v>500400</v>
      </c>
      <c r="D660" s="3" t="s">
        <v>728</v>
      </c>
      <c r="E660" s="4">
        <v>5178.4799999999996</v>
      </c>
      <c r="F660" s="7">
        <v>62141.760000000002</v>
      </c>
    </row>
    <row r="661" spans="2:6" ht="23.25" thickBot="1" x14ac:dyDescent="0.3">
      <c r="B661" s="5" t="s">
        <v>715</v>
      </c>
      <c r="C661" s="3">
        <v>500410</v>
      </c>
      <c r="D661" s="3" t="s">
        <v>729</v>
      </c>
      <c r="E661" s="4">
        <v>4928.58</v>
      </c>
      <c r="F661" s="7">
        <v>59142.96</v>
      </c>
    </row>
    <row r="662" spans="2:6" ht="15.75" thickBot="1" x14ac:dyDescent="0.3">
      <c r="B662" s="5" t="s">
        <v>715</v>
      </c>
      <c r="C662" s="3">
        <v>500440</v>
      </c>
      <c r="D662" s="3" t="s">
        <v>730</v>
      </c>
      <c r="E662" s="4">
        <v>4166.9799999999996</v>
      </c>
      <c r="F662" s="7">
        <v>50003.76</v>
      </c>
    </row>
    <row r="663" spans="2:6" ht="15.75" thickBot="1" x14ac:dyDescent="0.3">
      <c r="B663" s="5" t="s">
        <v>715</v>
      </c>
      <c r="C663" s="3">
        <v>500470</v>
      </c>
      <c r="D663" s="3" t="s">
        <v>731</v>
      </c>
      <c r="E663" s="4">
        <v>13794.58</v>
      </c>
      <c r="F663" s="7">
        <v>165534.96</v>
      </c>
    </row>
    <row r="664" spans="2:6" ht="23.25" thickBot="1" x14ac:dyDescent="0.3">
      <c r="B664" s="5" t="s">
        <v>715</v>
      </c>
      <c r="C664" s="3">
        <v>500568</v>
      </c>
      <c r="D664" s="3" t="s">
        <v>376</v>
      </c>
      <c r="E664" s="4">
        <v>9516.5300000000007</v>
      </c>
      <c r="F664" s="7">
        <v>114198.36</v>
      </c>
    </row>
    <row r="665" spans="2:6" ht="34.5" thickBot="1" x14ac:dyDescent="0.3">
      <c r="B665" s="5" t="s">
        <v>715</v>
      </c>
      <c r="C665" s="3">
        <v>500625</v>
      </c>
      <c r="D665" s="3" t="s">
        <v>732</v>
      </c>
      <c r="E665" s="4">
        <v>2340.83</v>
      </c>
      <c r="F665" s="7">
        <v>28089.96</v>
      </c>
    </row>
    <row r="666" spans="2:6" ht="15.75" thickBot="1" x14ac:dyDescent="0.3">
      <c r="B666" s="5" t="s">
        <v>715</v>
      </c>
      <c r="C666" s="3">
        <v>500730</v>
      </c>
      <c r="D666" s="3" t="s">
        <v>733</v>
      </c>
      <c r="E666" s="4">
        <v>2400.33</v>
      </c>
      <c r="F666" s="7">
        <v>28803.96</v>
      </c>
    </row>
    <row r="667" spans="2:6" ht="15.75" thickBot="1" x14ac:dyDescent="0.3">
      <c r="B667" s="5" t="s">
        <v>715</v>
      </c>
      <c r="C667" s="3">
        <v>500750</v>
      </c>
      <c r="D667" s="3" t="s">
        <v>734</v>
      </c>
      <c r="E667" s="4">
        <v>2577.84</v>
      </c>
      <c r="F667" s="7">
        <v>30934.080000000002</v>
      </c>
    </row>
    <row r="668" spans="2:6" ht="23.25" thickBot="1" x14ac:dyDescent="0.3">
      <c r="B668" s="5" t="s">
        <v>715</v>
      </c>
      <c r="C668" s="3">
        <v>500769</v>
      </c>
      <c r="D668" s="3" t="s">
        <v>735</v>
      </c>
      <c r="E668" s="4">
        <v>14666.25</v>
      </c>
      <c r="F668" s="7">
        <v>175995</v>
      </c>
    </row>
    <row r="669" spans="2:6" ht="15.75" thickBot="1" x14ac:dyDescent="0.3">
      <c r="B669" s="5" t="s">
        <v>715</v>
      </c>
      <c r="C669" s="3">
        <v>500780</v>
      </c>
      <c r="D669" s="3" t="s">
        <v>736</v>
      </c>
      <c r="E669" s="4">
        <v>4037.08</v>
      </c>
      <c r="F669" s="7">
        <v>48444.959999999999</v>
      </c>
    </row>
    <row r="670" spans="2:6" ht="23.25" thickBot="1" x14ac:dyDescent="0.3">
      <c r="B670" s="5" t="s">
        <v>715</v>
      </c>
      <c r="C670" s="3">
        <v>500770</v>
      </c>
      <c r="D670" s="3" t="s">
        <v>737</v>
      </c>
      <c r="E670" s="4">
        <v>5451.19</v>
      </c>
      <c r="F670" s="7">
        <v>65414.28</v>
      </c>
    </row>
    <row r="671" spans="2:6" ht="23.25" thickBot="1" x14ac:dyDescent="0.3">
      <c r="B671" s="5" t="s">
        <v>715</v>
      </c>
      <c r="C671" s="3">
        <v>500797</v>
      </c>
      <c r="D671" s="3" t="s">
        <v>738</v>
      </c>
      <c r="E671" s="4">
        <v>1797.4</v>
      </c>
      <c r="F671" s="7">
        <v>21568.799999999999</v>
      </c>
    </row>
    <row r="672" spans="2:6" ht="23.25" thickBot="1" x14ac:dyDescent="0.3">
      <c r="B672" s="5" t="s">
        <v>715</v>
      </c>
      <c r="C672" s="3">
        <v>500830</v>
      </c>
      <c r="D672" s="3" t="s">
        <v>739</v>
      </c>
      <c r="E672" s="4">
        <v>65525.37</v>
      </c>
      <c r="F672" s="7">
        <v>786304.44</v>
      </c>
    </row>
    <row r="673" spans="2:6" ht="15.75" thickBot="1" x14ac:dyDescent="0.3">
      <c r="B673" s="5" t="s">
        <v>715</v>
      </c>
      <c r="C673" s="3">
        <v>500840</v>
      </c>
      <c r="D673" s="3" t="s">
        <v>740</v>
      </c>
      <c r="E673" s="4">
        <v>3141.6</v>
      </c>
      <c r="F673" s="7">
        <v>37699.199999999997</v>
      </c>
    </row>
    <row r="674" spans="2:6" ht="15.75" thickBot="1" x14ac:dyDescent="0.3">
      <c r="B674" s="5" t="s">
        <v>741</v>
      </c>
      <c r="C674" s="3">
        <v>510020</v>
      </c>
      <c r="D674" s="3" t="s">
        <v>742</v>
      </c>
      <c r="E674" s="4">
        <v>14487.75</v>
      </c>
      <c r="F674" s="7">
        <v>173853</v>
      </c>
    </row>
    <row r="675" spans="2:6" ht="23.25" thickBot="1" x14ac:dyDescent="0.3">
      <c r="B675" s="5" t="s">
        <v>741</v>
      </c>
      <c r="C675" s="3">
        <v>510025</v>
      </c>
      <c r="D675" s="3" t="s">
        <v>743</v>
      </c>
      <c r="E675" s="4">
        <v>29062.28</v>
      </c>
      <c r="F675" s="7">
        <v>348747.36</v>
      </c>
    </row>
    <row r="676" spans="2:6" ht="23.25" thickBot="1" x14ac:dyDescent="0.3">
      <c r="B676" s="5" t="s">
        <v>741</v>
      </c>
      <c r="C676" s="3">
        <v>510040</v>
      </c>
      <c r="D676" s="3" t="s">
        <v>744</v>
      </c>
      <c r="E676" s="4">
        <v>6471.62</v>
      </c>
      <c r="F676" s="7">
        <v>77659.44</v>
      </c>
    </row>
    <row r="677" spans="2:6" ht="15.75" thickBot="1" x14ac:dyDescent="0.3">
      <c r="B677" s="5" t="s">
        <v>741</v>
      </c>
      <c r="C677" s="3">
        <v>510100</v>
      </c>
      <c r="D677" s="3" t="s">
        <v>745</v>
      </c>
      <c r="E677" s="4">
        <v>1881.69</v>
      </c>
      <c r="F677" s="7">
        <v>22580.28</v>
      </c>
    </row>
    <row r="678" spans="2:6" ht="15.75" thickBot="1" x14ac:dyDescent="0.3">
      <c r="B678" s="5" t="s">
        <v>741</v>
      </c>
      <c r="C678" s="3">
        <v>510120</v>
      </c>
      <c r="D678" s="3" t="s">
        <v>746</v>
      </c>
      <c r="E678" s="4">
        <v>500.79</v>
      </c>
      <c r="F678" s="7">
        <v>6009.48</v>
      </c>
    </row>
    <row r="679" spans="2:6" ht="15.75" thickBot="1" x14ac:dyDescent="0.3">
      <c r="B679" s="5" t="s">
        <v>741</v>
      </c>
      <c r="C679" s="3">
        <v>510130</v>
      </c>
      <c r="D679" s="3" t="s">
        <v>747</v>
      </c>
      <c r="E679" s="4">
        <v>5243.93</v>
      </c>
      <c r="F679" s="7">
        <v>62927.16</v>
      </c>
    </row>
    <row r="680" spans="2:6" ht="15.75" thickBot="1" x14ac:dyDescent="0.3">
      <c r="B680" s="5" t="s">
        <v>741</v>
      </c>
      <c r="C680" s="3">
        <v>510140</v>
      </c>
      <c r="D680" s="3" t="s">
        <v>748</v>
      </c>
      <c r="E680" s="4">
        <v>12210.39</v>
      </c>
      <c r="F680" s="7">
        <v>146524.68</v>
      </c>
    </row>
    <row r="681" spans="2:6" ht="23.25" thickBot="1" x14ac:dyDescent="0.3">
      <c r="B681" s="5" t="s">
        <v>741</v>
      </c>
      <c r="C681" s="3">
        <v>510180</v>
      </c>
      <c r="D681" s="3" t="s">
        <v>749</v>
      </c>
      <c r="E681" s="4">
        <v>34316.629999999997</v>
      </c>
      <c r="F681" s="7">
        <v>411799.56</v>
      </c>
    </row>
    <row r="682" spans="2:6" ht="34.5" thickBot="1" x14ac:dyDescent="0.3">
      <c r="B682" s="5" t="s">
        <v>741</v>
      </c>
      <c r="C682" s="3">
        <v>510185</v>
      </c>
      <c r="D682" s="3" t="s">
        <v>750</v>
      </c>
      <c r="E682" s="4">
        <v>3609.67</v>
      </c>
      <c r="F682" s="7">
        <v>43316.04</v>
      </c>
    </row>
    <row r="683" spans="2:6" ht="34.5" thickBot="1" x14ac:dyDescent="0.3">
      <c r="B683" s="5" t="s">
        <v>741</v>
      </c>
      <c r="C683" s="3">
        <v>510263</v>
      </c>
      <c r="D683" s="3" t="s">
        <v>751</v>
      </c>
      <c r="E683" s="4">
        <v>22758.25</v>
      </c>
      <c r="F683" s="7">
        <v>273099</v>
      </c>
    </row>
    <row r="684" spans="2:6" ht="23.25" thickBot="1" x14ac:dyDescent="0.3">
      <c r="B684" s="5" t="s">
        <v>741</v>
      </c>
      <c r="C684" s="3">
        <v>510267</v>
      </c>
      <c r="D684" s="3" t="s">
        <v>752</v>
      </c>
      <c r="E684" s="4">
        <v>22106.73</v>
      </c>
      <c r="F684" s="7">
        <v>265280.76</v>
      </c>
    </row>
    <row r="685" spans="2:6" ht="23.25" thickBot="1" x14ac:dyDescent="0.3">
      <c r="B685" s="5" t="s">
        <v>741</v>
      </c>
      <c r="C685" s="3">
        <v>510268</v>
      </c>
      <c r="D685" s="3" t="s">
        <v>753</v>
      </c>
      <c r="E685" s="4">
        <v>4374.24</v>
      </c>
      <c r="F685" s="7">
        <v>52490.879999999997</v>
      </c>
    </row>
    <row r="686" spans="2:6" ht="15.75" thickBot="1" x14ac:dyDescent="0.3">
      <c r="B686" s="5" t="s">
        <v>741</v>
      </c>
      <c r="C686" s="3">
        <v>510270</v>
      </c>
      <c r="D686" s="3" t="s">
        <v>754</v>
      </c>
      <c r="E686" s="4">
        <v>12821.26</v>
      </c>
      <c r="F686" s="7">
        <v>153855.12</v>
      </c>
    </row>
    <row r="687" spans="2:6" ht="15.75" thickBot="1" x14ac:dyDescent="0.3">
      <c r="B687" s="5" t="s">
        <v>741</v>
      </c>
      <c r="C687" s="3">
        <v>510279</v>
      </c>
      <c r="D687" s="3" t="s">
        <v>755</v>
      </c>
      <c r="E687" s="4">
        <v>5122.95</v>
      </c>
      <c r="F687" s="7">
        <v>61475.4</v>
      </c>
    </row>
    <row r="688" spans="2:6" ht="15.75" thickBot="1" x14ac:dyDescent="0.3">
      <c r="B688" s="5" t="s">
        <v>741</v>
      </c>
      <c r="C688" s="3">
        <v>510310</v>
      </c>
      <c r="D688" s="3" t="s">
        <v>756</v>
      </c>
      <c r="E688" s="4">
        <v>3084.08</v>
      </c>
      <c r="F688" s="7">
        <v>37008.959999999999</v>
      </c>
    </row>
    <row r="689" spans="2:6" ht="15.75" thickBot="1" x14ac:dyDescent="0.3">
      <c r="B689" s="5" t="s">
        <v>741</v>
      </c>
      <c r="C689" s="3">
        <v>510335</v>
      </c>
      <c r="D689" s="3" t="s">
        <v>757</v>
      </c>
      <c r="E689" s="4">
        <v>17391.349999999999</v>
      </c>
      <c r="F689" s="7">
        <v>208696.2</v>
      </c>
    </row>
    <row r="690" spans="2:6" ht="15.75" thickBot="1" x14ac:dyDescent="0.3">
      <c r="B690" s="5" t="s">
        <v>741</v>
      </c>
      <c r="C690" s="3">
        <v>510340</v>
      </c>
      <c r="D690" s="3" t="s">
        <v>758</v>
      </c>
      <c r="E690" s="4">
        <v>322726.51</v>
      </c>
      <c r="F690" s="7">
        <v>3872718.12</v>
      </c>
    </row>
    <row r="691" spans="2:6" ht="23.25" thickBot="1" x14ac:dyDescent="0.3">
      <c r="B691" s="5" t="s">
        <v>741</v>
      </c>
      <c r="C691" s="3">
        <v>510385</v>
      </c>
      <c r="D691" s="3" t="s">
        <v>759</v>
      </c>
      <c r="E691" s="4">
        <v>4284.99</v>
      </c>
      <c r="F691" s="7">
        <v>51419.88</v>
      </c>
    </row>
    <row r="692" spans="2:6" ht="23.25" thickBot="1" x14ac:dyDescent="0.3">
      <c r="B692" s="5" t="s">
        <v>741</v>
      </c>
      <c r="C692" s="3">
        <v>510390</v>
      </c>
      <c r="D692" s="3" t="s">
        <v>760</v>
      </c>
      <c r="E692" s="4">
        <v>2993.35</v>
      </c>
      <c r="F692" s="7">
        <v>35920.199999999997</v>
      </c>
    </row>
    <row r="693" spans="2:6" ht="15.75" thickBot="1" x14ac:dyDescent="0.3">
      <c r="B693" s="5" t="s">
        <v>741</v>
      </c>
      <c r="C693" s="3">
        <v>510454</v>
      </c>
      <c r="D693" s="3" t="s">
        <v>761</v>
      </c>
      <c r="E693" s="4">
        <v>3738.09</v>
      </c>
      <c r="F693" s="7">
        <v>44857.08</v>
      </c>
    </row>
    <row r="694" spans="2:6" ht="15.75" thickBot="1" x14ac:dyDescent="0.3">
      <c r="B694" s="5" t="s">
        <v>741</v>
      </c>
      <c r="C694" s="3">
        <v>510455</v>
      </c>
      <c r="D694" s="3" t="s">
        <v>762</v>
      </c>
      <c r="E694" s="4">
        <v>2489.08</v>
      </c>
      <c r="F694" s="7">
        <v>29868.959999999999</v>
      </c>
    </row>
    <row r="695" spans="2:6" ht="15.75" thickBot="1" x14ac:dyDescent="0.3">
      <c r="B695" s="5" t="s">
        <v>741</v>
      </c>
      <c r="C695" s="3">
        <v>510480</v>
      </c>
      <c r="D695" s="3" t="s">
        <v>763</v>
      </c>
      <c r="E695" s="4">
        <v>14165.46</v>
      </c>
      <c r="F695" s="7">
        <v>169985.52</v>
      </c>
    </row>
    <row r="696" spans="2:6" ht="15.75" thickBot="1" x14ac:dyDescent="0.3">
      <c r="B696" s="5" t="s">
        <v>741</v>
      </c>
      <c r="C696" s="3">
        <v>510515</v>
      </c>
      <c r="D696" s="3" t="s">
        <v>764</v>
      </c>
      <c r="E696" s="4">
        <v>22743.38</v>
      </c>
      <c r="F696" s="7">
        <v>272920.56</v>
      </c>
    </row>
    <row r="697" spans="2:6" ht="15.75" thickBot="1" x14ac:dyDescent="0.3">
      <c r="B697" s="5" t="s">
        <v>741</v>
      </c>
      <c r="C697" s="3">
        <v>510520</v>
      </c>
      <c r="D697" s="3" t="s">
        <v>765</v>
      </c>
      <c r="E697" s="4">
        <v>5692.17</v>
      </c>
      <c r="F697" s="7">
        <v>68306.039999999994</v>
      </c>
    </row>
    <row r="698" spans="2:6" ht="23.25" thickBot="1" x14ac:dyDescent="0.3">
      <c r="B698" s="5" t="s">
        <v>741</v>
      </c>
      <c r="C698" s="3">
        <v>510525</v>
      </c>
      <c r="D698" s="3" t="s">
        <v>766</v>
      </c>
      <c r="E698" s="4">
        <v>41549.839999999997</v>
      </c>
      <c r="F698" s="7">
        <v>498598.08</v>
      </c>
    </row>
    <row r="699" spans="2:6" ht="15.75" thickBot="1" x14ac:dyDescent="0.3">
      <c r="B699" s="5" t="s">
        <v>741</v>
      </c>
      <c r="C699" s="3">
        <v>510530</v>
      </c>
      <c r="D699" s="3" t="s">
        <v>767</v>
      </c>
      <c r="E699" s="4">
        <v>1244.05</v>
      </c>
      <c r="F699" s="7">
        <v>14928.6</v>
      </c>
    </row>
    <row r="700" spans="2:6" ht="23.25" thickBot="1" x14ac:dyDescent="0.3">
      <c r="B700" s="5" t="s">
        <v>741</v>
      </c>
      <c r="C700" s="3">
        <v>510558</v>
      </c>
      <c r="D700" s="3" t="s">
        <v>768</v>
      </c>
      <c r="E700" s="4">
        <v>5650.52</v>
      </c>
      <c r="F700" s="7">
        <v>67806.240000000005</v>
      </c>
    </row>
    <row r="701" spans="2:6" ht="15.75" thickBot="1" x14ac:dyDescent="0.3">
      <c r="B701" s="5" t="s">
        <v>741</v>
      </c>
      <c r="C701" s="3">
        <v>510560</v>
      </c>
      <c r="D701" s="3" t="s">
        <v>769</v>
      </c>
      <c r="E701" s="4">
        <v>9961.7900000000009</v>
      </c>
      <c r="F701" s="7">
        <v>119541.48</v>
      </c>
    </row>
    <row r="702" spans="2:6" ht="15.75" thickBot="1" x14ac:dyDescent="0.3">
      <c r="B702" s="5" t="s">
        <v>741</v>
      </c>
      <c r="C702" s="3">
        <v>510590</v>
      </c>
      <c r="D702" s="3" t="s">
        <v>770</v>
      </c>
      <c r="E702" s="4">
        <v>7681.45</v>
      </c>
      <c r="F702" s="7">
        <v>92177.4</v>
      </c>
    </row>
    <row r="703" spans="2:6" ht="15.75" thickBot="1" x14ac:dyDescent="0.3">
      <c r="B703" s="5" t="s">
        <v>741</v>
      </c>
      <c r="C703" s="3">
        <v>510600</v>
      </c>
      <c r="D703" s="3" t="s">
        <v>771</v>
      </c>
      <c r="E703" s="4">
        <v>2953.18</v>
      </c>
      <c r="F703" s="7">
        <v>35438.160000000003</v>
      </c>
    </row>
    <row r="704" spans="2:6" ht="23.25" thickBot="1" x14ac:dyDescent="0.3">
      <c r="B704" s="5" t="s">
        <v>741</v>
      </c>
      <c r="C704" s="3">
        <v>510620</v>
      </c>
      <c r="D704" s="3" t="s">
        <v>772</v>
      </c>
      <c r="E704" s="4">
        <v>1949.62</v>
      </c>
      <c r="F704" s="7">
        <v>23395.439999999999</v>
      </c>
    </row>
    <row r="705" spans="2:6" ht="23.25" thickBot="1" x14ac:dyDescent="0.3">
      <c r="B705" s="5" t="s">
        <v>741</v>
      </c>
      <c r="C705" s="3">
        <v>510880</v>
      </c>
      <c r="D705" s="3" t="s">
        <v>773</v>
      </c>
      <c r="E705" s="4">
        <v>2275.88</v>
      </c>
      <c r="F705" s="7">
        <v>27310.560000000001</v>
      </c>
    </row>
    <row r="706" spans="2:6" ht="23.25" thickBot="1" x14ac:dyDescent="0.3">
      <c r="B706" s="5" t="s">
        <v>741</v>
      </c>
      <c r="C706" s="3">
        <v>510885</v>
      </c>
      <c r="D706" s="3" t="s">
        <v>774</v>
      </c>
      <c r="E706" s="4">
        <v>1749.8</v>
      </c>
      <c r="F706" s="7">
        <v>20997.599999999999</v>
      </c>
    </row>
    <row r="707" spans="2:6" ht="23.25" thickBot="1" x14ac:dyDescent="0.3">
      <c r="B707" s="5" t="s">
        <v>741</v>
      </c>
      <c r="C707" s="3">
        <v>510622</v>
      </c>
      <c r="D707" s="3" t="s">
        <v>775</v>
      </c>
      <c r="E707" s="4">
        <v>27686.84</v>
      </c>
      <c r="F707" s="7">
        <v>332242.08</v>
      </c>
    </row>
    <row r="708" spans="2:6" ht="23.25" thickBot="1" x14ac:dyDescent="0.3">
      <c r="B708" s="5" t="s">
        <v>741</v>
      </c>
      <c r="C708" s="3">
        <v>510617</v>
      </c>
      <c r="D708" s="3" t="s">
        <v>776</v>
      </c>
      <c r="E708" s="4">
        <v>2082.5</v>
      </c>
      <c r="F708" s="7">
        <v>24990</v>
      </c>
    </row>
    <row r="709" spans="2:6" ht="23.25" thickBot="1" x14ac:dyDescent="0.3">
      <c r="B709" s="5" t="s">
        <v>741</v>
      </c>
      <c r="C709" s="3">
        <v>510619</v>
      </c>
      <c r="D709" s="3" t="s">
        <v>777</v>
      </c>
      <c r="E709" s="4">
        <v>2101.84</v>
      </c>
      <c r="F709" s="7">
        <v>25222.080000000002</v>
      </c>
    </row>
    <row r="710" spans="2:6" ht="23.25" thickBot="1" x14ac:dyDescent="0.3">
      <c r="B710" s="5" t="s">
        <v>741</v>
      </c>
      <c r="C710" s="3">
        <v>510625</v>
      </c>
      <c r="D710" s="3" t="s">
        <v>778</v>
      </c>
      <c r="E710" s="4">
        <v>12071.06</v>
      </c>
      <c r="F710" s="7">
        <v>144852.72</v>
      </c>
    </row>
    <row r="711" spans="2:6" ht="23.25" thickBot="1" x14ac:dyDescent="0.3">
      <c r="B711" s="5" t="s">
        <v>741</v>
      </c>
      <c r="C711" s="3">
        <v>510628</v>
      </c>
      <c r="D711" s="3" t="s">
        <v>779</v>
      </c>
      <c r="E711" s="4">
        <v>3430.67</v>
      </c>
      <c r="F711" s="7">
        <v>41168.04</v>
      </c>
    </row>
    <row r="712" spans="2:6" ht="15.75" thickBot="1" x14ac:dyDescent="0.3">
      <c r="B712" s="5" t="s">
        <v>741</v>
      </c>
      <c r="C712" s="3">
        <v>510629</v>
      </c>
      <c r="D712" s="3" t="s">
        <v>780</v>
      </c>
      <c r="E712" s="4">
        <v>5786.87</v>
      </c>
      <c r="F712" s="7">
        <v>69442.44</v>
      </c>
    </row>
    <row r="713" spans="2:6" ht="15.75" thickBot="1" x14ac:dyDescent="0.3">
      <c r="B713" s="5" t="s">
        <v>741</v>
      </c>
      <c r="C713" s="3">
        <v>510630</v>
      </c>
      <c r="D713" s="3" t="s">
        <v>781</v>
      </c>
      <c r="E713" s="4">
        <v>13101.4</v>
      </c>
      <c r="F713" s="7">
        <v>157216.79999999999</v>
      </c>
    </row>
    <row r="714" spans="2:6" ht="15.75" thickBot="1" x14ac:dyDescent="0.3">
      <c r="B714" s="5" t="s">
        <v>741</v>
      </c>
      <c r="C714" s="3">
        <v>510637</v>
      </c>
      <c r="D714" s="3" t="s">
        <v>782</v>
      </c>
      <c r="E714" s="4">
        <v>8957.73</v>
      </c>
      <c r="F714" s="7">
        <v>107492.76</v>
      </c>
    </row>
    <row r="715" spans="2:6" ht="23.25" thickBot="1" x14ac:dyDescent="0.3">
      <c r="B715" s="5" t="s">
        <v>741</v>
      </c>
      <c r="C715" s="3">
        <v>510645</v>
      </c>
      <c r="D715" s="3" t="s">
        <v>783</v>
      </c>
      <c r="E715" s="4">
        <v>1569.81</v>
      </c>
      <c r="F715" s="7">
        <v>18837.72</v>
      </c>
    </row>
    <row r="716" spans="2:6" ht="23.25" thickBot="1" x14ac:dyDescent="0.3">
      <c r="B716" s="5" t="s">
        <v>741</v>
      </c>
      <c r="C716" s="3">
        <v>510670</v>
      </c>
      <c r="D716" s="3" t="s">
        <v>784</v>
      </c>
      <c r="E716" s="4">
        <v>995.63</v>
      </c>
      <c r="F716" s="7">
        <v>11947.56</v>
      </c>
    </row>
    <row r="717" spans="2:6" ht="23.25" thickBot="1" x14ac:dyDescent="0.3">
      <c r="B717" s="5" t="s">
        <v>741</v>
      </c>
      <c r="C717" s="3">
        <v>510675</v>
      </c>
      <c r="D717" s="3" t="s">
        <v>785</v>
      </c>
      <c r="E717" s="4">
        <v>25792.26</v>
      </c>
      <c r="F717" s="7">
        <v>309507.12</v>
      </c>
    </row>
    <row r="718" spans="2:6" ht="23.25" thickBot="1" x14ac:dyDescent="0.3">
      <c r="B718" s="5" t="s">
        <v>741</v>
      </c>
      <c r="C718" s="3">
        <v>510680</v>
      </c>
      <c r="D718" s="3" t="s">
        <v>786</v>
      </c>
      <c r="E718" s="4">
        <v>2773.2</v>
      </c>
      <c r="F718" s="7">
        <v>33278.400000000001</v>
      </c>
    </row>
    <row r="719" spans="2:6" ht="23.25" thickBot="1" x14ac:dyDescent="0.3">
      <c r="B719" s="5" t="s">
        <v>741</v>
      </c>
      <c r="C719" s="3">
        <v>510685</v>
      </c>
      <c r="D719" s="3" t="s">
        <v>787</v>
      </c>
      <c r="E719" s="4">
        <v>1598.57</v>
      </c>
      <c r="F719" s="7">
        <v>19182.84</v>
      </c>
    </row>
    <row r="720" spans="2:6" ht="15.75" thickBot="1" x14ac:dyDescent="0.3">
      <c r="B720" s="5" t="s">
        <v>741</v>
      </c>
      <c r="C720" s="3">
        <v>510700</v>
      </c>
      <c r="D720" s="3" t="s">
        <v>788</v>
      </c>
      <c r="E720" s="4">
        <v>11544.49</v>
      </c>
      <c r="F720" s="7">
        <v>138533.88</v>
      </c>
    </row>
    <row r="721" spans="2:6" ht="23.25" thickBot="1" x14ac:dyDescent="0.3">
      <c r="B721" s="5" t="s">
        <v>741</v>
      </c>
      <c r="C721" s="3">
        <v>510704</v>
      </c>
      <c r="D721" s="3" t="s">
        <v>789</v>
      </c>
      <c r="E721" s="4">
        <v>42218.23</v>
      </c>
      <c r="F721" s="7">
        <v>506618.76</v>
      </c>
    </row>
    <row r="722" spans="2:6" ht="15.75" thickBot="1" x14ac:dyDescent="0.3">
      <c r="B722" s="5" t="s">
        <v>741</v>
      </c>
      <c r="C722" s="3">
        <v>510706</v>
      </c>
      <c r="D722" s="3" t="s">
        <v>790</v>
      </c>
      <c r="E722" s="4">
        <v>13272.96</v>
      </c>
      <c r="F722" s="7">
        <v>159275.51999999999</v>
      </c>
    </row>
    <row r="723" spans="2:6" ht="23.25" thickBot="1" x14ac:dyDescent="0.3">
      <c r="B723" s="5" t="s">
        <v>741</v>
      </c>
      <c r="C723" s="3">
        <v>510719</v>
      </c>
      <c r="D723" s="3" t="s">
        <v>791</v>
      </c>
      <c r="E723" s="4">
        <v>1285.7</v>
      </c>
      <c r="F723" s="7">
        <v>15428.4</v>
      </c>
    </row>
    <row r="724" spans="2:6" ht="23.25" thickBot="1" x14ac:dyDescent="0.3">
      <c r="B724" s="5" t="s">
        <v>741</v>
      </c>
      <c r="C724" s="3">
        <v>510760</v>
      </c>
      <c r="D724" s="3" t="s">
        <v>792</v>
      </c>
      <c r="E724" s="4">
        <v>121435.04</v>
      </c>
      <c r="F724" s="7">
        <v>1457220.48</v>
      </c>
    </row>
    <row r="725" spans="2:6" ht="23.25" thickBot="1" x14ac:dyDescent="0.3">
      <c r="B725" s="5" t="s">
        <v>741</v>
      </c>
      <c r="C725" s="3">
        <v>510775</v>
      </c>
      <c r="D725" s="3" t="s">
        <v>793</v>
      </c>
      <c r="E725" s="4">
        <v>1824.17</v>
      </c>
      <c r="F725" s="7">
        <v>21890.04</v>
      </c>
    </row>
    <row r="726" spans="2:6" ht="23.25" thickBot="1" x14ac:dyDescent="0.3">
      <c r="B726" s="5" t="s">
        <v>741</v>
      </c>
      <c r="C726" s="3">
        <v>510724</v>
      </c>
      <c r="D726" s="3" t="s">
        <v>794</v>
      </c>
      <c r="E726" s="4">
        <v>2664.61</v>
      </c>
      <c r="F726" s="7">
        <v>31975.32</v>
      </c>
    </row>
    <row r="727" spans="2:6" ht="34.5" thickBot="1" x14ac:dyDescent="0.3">
      <c r="B727" s="5" t="s">
        <v>741</v>
      </c>
      <c r="C727" s="3">
        <v>510785</v>
      </c>
      <c r="D727" s="3" t="s">
        <v>795</v>
      </c>
      <c r="E727" s="4">
        <v>6753.75</v>
      </c>
      <c r="F727" s="7">
        <v>81045</v>
      </c>
    </row>
    <row r="728" spans="2:6" ht="23.25" thickBot="1" x14ac:dyDescent="0.3">
      <c r="B728" s="5" t="s">
        <v>741</v>
      </c>
      <c r="C728" s="3">
        <v>510735</v>
      </c>
      <c r="D728" s="3" t="s">
        <v>796</v>
      </c>
      <c r="E728" s="4">
        <v>2957.15</v>
      </c>
      <c r="F728" s="7">
        <v>35485.800000000003</v>
      </c>
    </row>
    <row r="729" spans="2:6" ht="15.75" thickBot="1" x14ac:dyDescent="0.3">
      <c r="B729" s="5" t="s">
        <v>741</v>
      </c>
      <c r="C729" s="3">
        <v>510787</v>
      </c>
      <c r="D729" s="3" t="s">
        <v>797</v>
      </c>
      <c r="E729" s="4">
        <v>14351.4</v>
      </c>
      <c r="F729" s="7">
        <v>172216.8</v>
      </c>
    </row>
    <row r="730" spans="2:6" ht="23.25" thickBot="1" x14ac:dyDescent="0.3">
      <c r="B730" s="5" t="s">
        <v>741</v>
      </c>
      <c r="C730" s="3">
        <v>510788</v>
      </c>
      <c r="D730" s="3" t="s">
        <v>798</v>
      </c>
      <c r="E730" s="4">
        <v>892.5</v>
      </c>
      <c r="F730" s="7">
        <v>10710</v>
      </c>
    </row>
    <row r="731" spans="2:6" ht="15.75" thickBot="1" x14ac:dyDescent="0.3">
      <c r="B731" s="5" t="s">
        <v>741</v>
      </c>
      <c r="C731" s="3">
        <v>510790</v>
      </c>
      <c r="D731" s="3" t="s">
        <v>799</v>
      </c>
      <c r="E731" s="4">
        <v>97338.03</v>
      </c>
      <c r="F731" s="7">
        <v>1168056.3600000001</v>
      </c>
    </row>
    <row r="732" spans="2:6" ht="15.75" thickBot="1" x14ac:dyDescent="0.3">
      <c r="B732" s="5" t="s">
        <v>741</v>
      </c>
      <c r="C732" s="3">
        <v>510792</v>
      </c>
      <c r="D732" s="3" t="s">
        <v>800</v>
      </c>
      <c r="E732" s="4">
        <v>54856.52</v>
      </c>
      <c r="F732" s="7">
        <v>658278.24</v>
      </c>
    </row>
    <row r="733" spans="2:6" ht="15.75" thickBot="1" x14ac:dyDescent="0.3">
      <c r="B733" s="5" t="s">
        <v>741</v>
      </c>
      <c r="C733" s="3">
        <v>510794</v>
      </c>
      <c r="D733" s="3" t="s">
        <v>801</v>
      </c>
      <c r="E733" s="4">
        <v>4868.09</v>
      </c>
      <c r="F733" s="7">
        <v>58417.08</v>
      </c>
    </row>
    <row r="734" spans="2:6" ht="23.25" thickBot="1" x14ac:dyDescent="0.3">
      <c r="B734" s="5" t="s">
        <v>741</v>
      </c>
      <c r="C734" s="3">
        <v>510805</v>
      </c>
      <c r="D734" s="3" t="s">
        <v>802</v>
      </c>
      <c r="E734" s="4">
        <v>5263.77</v>
      </c>
      <c r="F734" s="7">
        <v>63165.24</v>
      </c>
    </row>
    <row r="735" spans="2:6" ht="15.75" thickBot="1" x14ac:dyDescent="0.3">
      <c r="B735" s="5" t="s">
        <v>741</v>
      </c>
      <c r="C735" s="3">
        <v>510820</v>
      </c>
      <c r="D735" s="3" t="s">
        <v>803</v>
      </c>
      <c r="E735" s="4">
        <v>2064.65</v>
      </c>
      <c r="F735" s="7">
        <v>24775.8</v>
      </c>
    </row>
    <row r="736" spans="2:6" ht="23.25" thickBot="1" x14ac:dyDescent="0.3">
      <c r="B736" s="5" t="s">
        <v>741</v>
      </c>
      <c r="C736" s="3">
        <v>510830</v>
      </c>
      <c r="D736" s="3" t="s">
        <v>804</v>
      </c>
      <c r="E736" s="4">
        <v>1903.01</v>
      </c>
      <c r="F736" s="7">
        <v>22836.12</v>
      </c>
    </row>
    <row r="737" spans="2:6" ht="23.25" thickBot="1" x14ac:dyDescent="0.3">
      <c r="B737" s="5" t="s">
        <v>741</v>
      </c>
      <c r="C737" s="3">
        <v>510840</v>
      </c>
      <c r="D737" s="3" t="s">
        <v>805</v>
      </c>
      <c r="E737" s="4">
        <v>148788.68</v>
      </c>
      <c r="F737" s="7">
        <v>1785464.16</v>
      </c>
    </row>
    <row r="738" spans="2:6" ht="15.75" thickBot="1" x14ac:dyDescent="0.3">
      <c r="B738" s="5" t="s">
        <v>741</v>
      </c>
      <c r="C738" s="3">
        <v>510850</v>
      </c>
      <c r="D738" s="3" t="s">
        <v>806</v>
      </c>
      <c r="E738" s="4">
        <v>6346.67</v>
      </c>
      <c r="F738" s="7">
        <v>76160.039999999994</v>
      </c>
    </row>
    <row r="739" spans="2:6" ht="34.5" thickBot="1" x14ac:dyDescent="0.3">
      <c r="B739" s="5" t="s">
        <v>741</v>
      </c>
      <c r="C739" s="3">
        <v>510550</v>
      </c>
      <c r="D739" s="3" t="s">
        <v>807</v>
      </c>
      <c r="E739" s="4">
        <v>8317.11</v>
      </c>
      <c r="F739" s="7">
        <v>99805.32</v>
      </c>
    </row>
    <row r="740" spans="2:6" ht="15.75" thickBot="1" x14ac:dyDescent="0.3">
      <c r="B740" s="5" t="s">
        <v>808</v>
      </c>
      <c r="C740" s="3">
        <v>150020</v>
      </c>
      <c r="D740" s="3" t="s">
        <v>809</v>
      </c>
      <c r="E740" s="4">
        <v>29265.57</v>
      </c>
      <c r="F740" s="7">
        <v>351186.84</v>
      </c>
    </row>
    <row r="741" spans="2:6" ht="15.75" thickBot="1" x14ac:dyDescent="0.3">
      <c r="B741" s="5" t="s">
        <v>808</v>
      </c>
      <c r="C741" s="3">
        <v>150040</v>
      </c>
      <c r="D741" s="3" t="s">
        <v>810</v>
      </c>
      <c r="E741" s="4">
        <v>34399.43</v>
      </c>
      <c r="F741" s="7">
        <v>412793.16</v>
      </c>
    </row>
    <row r="742" spans="2:6" ht="15.75" thickBot="1" x14ac:dyDescent="0.3">
      <c r="B742" s="5" t="s">
        <v>808</v>
      </c>
      <c r="C742" s="3">
        <v>150050</v>
      </c>
      <c r="D742" s="3" t="s">
        <v>811</v>
      </c>
      <c r="E742" s="4">
        <v>16997.169999999998</v>
      </c>
      <c r="F742" s="7">
        <v>203966.04</v>
      </c>
    </row>
    <row r="743" spans="2:6" ht="15.75" thickBot="1" x14ac:dyDescent="0.3">
      <c r="B743" s="5" t="s">
        <v>808</v>
      </c>
      <c r="C743" s="3">
        <v>150060</v>
      </c>
      <c r="D743" s="3" t="s">
        <v>812</v>
      </c>
      <c r="E743" s="4">
        <v>62613.34</v>
      </c>
      <c r="F743" s="7">
        <v>751360.08</v>
      </c>
    </row>
    <row r="744" spans="2:6" ht="15.75" thickBot="1" x14ac:dyDescent="0.3">
      <c r="B744" s="5" t="s">
        <v>808</v>
      </c>
      <c r="C744" s="3">
        <v>150085</v>
      </c>
      <c r="D744" s="3" t="s">
        <v>813</v>
      </c>
      <c r="E744" s="4">
        <v>15792.29</v>
      </c>
      <c r="F744" s="7">
        <v>189507.48</v>
      </c>
    </row>
    <row r="745" spans="2:6" ht="15.75" thickBot="1" x14ac:dyDescent="0.3">
      <c r="B745" s="5" t="s">
        <v>808</v>
      </c>
      <c r="C745" s="3">
        <v>150100</v>
      </c>
      <c r="D745" s="3" t="s">
        <v>814</v>
      </c>
      <c r="E745" s="4">
        <v>9068.7900000000009</v>
      </c>
      <c r="F745" s="7">
        <v>108825.48</v>
      </c>
    </row>
    <row r="746" spans="2:6" ht="15.75" thickBot="1" x14ac:dyDescent="0.3">
      <c r="B746" s="5" t="s">
        <v>808</v>
      </c>
      <c r="C746" s="3">
        <v>150120</v>
      </c>
      <c r="D746" s="3" t="s">
        <v>815</v>
      </c>
      <c r="E746" s="4">
        <v>25605.33</v>
      </c>
      <c r="F746" s="7">
        <v>307263.96000000002</v>
      </c>
    </row>
    <row r="747" spans="2:6" ht="15.75" thickBot="1" x14ac:dyDescent="0.3">
      <c r="B747" s="5" t="s">
        <v>808</v>
      </c>
      <c r="C747" s="3">
        <v>150125</v>
      </c>
      <c r="D747" s="3" t="s">
        <v>816</v>
      </c>
      <c r="E747" s="4">
        <v>1998.7</v>
      </c>
      <c r="F747" s="7">
        <v>23984.400000000001</v>
      </c>
    </row>
    <row r="748" spans="2:6" ht="15.75" thickBot="1" x14ac:dyDescent="0.3">
      <c r="B748" s="5" t="s">
        <v>808</v>
      </c>
      <c r="C748" s="3">
        <v>150145</v>
      </c>
      <c r="D748" s="3" t="s">
        <v>817</v>
      </c>
      <c r="E748" s="4">
        <v>8974.09</v>
      </c>
      <c r="F748" s="7">
        <v>107689.08</v>
      </c>
    </row>
    <row r="749" spans="2:6" ht="34.5" thickBot="1" x14ac:dyDescent="0.3">
      <c r="B749" s="5" t="s">
        <v>808</v>
      </c>
      <c r="C749" s="3">
        <v>150157</v>
      </c>
      <c r="D749" s="3" t="s">
        <v>818</v>
      </c>
      <c r="E749" s="4">
        <v>8927.48</v>
      </c>
      <c r="F749" s="7">
        <v>107129.76</v>
      </c>
    </row>
    <row r="750" spans="2:6" ht="15.75" thickBot="1" x14ac:dyDescent="0.3">
      <c r="B750" s="5" t="s">
        <v>808</v>
      </c>
      <c r="C750" s="3">
        <v>150172</v>
      </c>
      <c r="D750" s="3" t="s">
        <v>819</v>
      </c>
      <c r="E750" s="4">
        <v>12256.01</v>
      </c>
      <c r="F750" s="7">
        <v>147072.12</v>
      </c>
    </row>
    <row r="751" spans="2:6" ht="15.75" thickBot="1" x14ac:dyDescent="0.3">
      <c r="B751" s="5" t="s">
        <v>808</v>
      </c>
      <c r="C751" s="3">
        <v>150180</v>
      </c>
      <c r="D751" s="3" t="s">
        <v>820</v>
      </c>
      <c r="E751" s="4">
        <v>53038.3</v>
      </c>
      <c r="F751" s="7">
        <v>636459.6</v>
      </c>
    </row>
    <row r="752" spans="2:6" ht="23.25" thickBot="1" x14ac:dyDescent="0.3">
      <c r="B752" s="5" t="s">
        <v>808</v>
      </c>
      <c r="C752" s="3">
        <v>150215</v>
      </c>
      <c r="D752" s="3" t="s">
        <v>821</v>
      </c>
      <c r="E752" s="4">
        <v>38218.339999999997</v>
      </c>
      <c r="F752" s="7">
        <v>458620.08</v>
      </c>
    </row>
    <row r="753" spans="2:6" ht="15.75" thickBot="1" x14ac:dyDescent="0.3">
      <c r="B753" s="5" t="s">
        <v>808</v>
      </c>
      <c r="C753" s="3">
        <v>150220</v>
      </c>
      <c r="D753" s="3" t="s">
        <v>822</v>
      </c>
      <c r="E753" s="4">
        <v>34903.69</v>
      </c>
      <c r="F753" s="7">
        <v>418844.28</v>
      </c>
    </row>
    <row r="754" spans="2:6" ht="23.25" thickBot="1" x14ac:dyDescent="0.3">
      <c r="B754" s="5" t="s">
        <v>808</v>
      </c>
      <c r="C754" s="3">
        <v>150230</v>
      </c>
      <c r="D754" s="3" t="s">
        <v>823</v>
      </c>
      <c r="E754" s="4">
        <v>28017.56</v>
      </c>
      <c r="F754" s="7">
        <v>336210.72</v>
      </c>
    </row>
    <row r="755" spans="2:6" ht="15.75" thickBot="1" x14ac:dyDescent="0.3">
      <c r="B755" s="5" t="s">
        <v>808</v>
      </c>
      <c r="C755" s="3">
        <v>150260</v>
      </c>
      <c r="D755" s="3" t="s">
        <v>824</v>
      </c>
      <c r="E755" s="4">
        <v>6380.38</v>
      </c>
      <c r="F755" s="7">
        <v>76564.56</v>
      </c>
    </row>
    <row r="756" spans="2:6" ht="23.25" thickBot="1" x14ac:dyDescent="0.3">
      <c r="B756" s="5" t="s">
        <v>808</v>
      </c>
      <c r="C756" s="3">
        <v>150277</v>
      </c>
      <c r="D756" s="3" t="s">
        <v>825</v>
      </c>
      <c r="E756" s="4">
        <v>9891.8799999999992</v>
      </c>
      <c r="F756" s="7">
        <v>118702.56</v>
      </c>
    </row>
    <row r="757" spans="2:6" ht="15.75" thickBot="1" x14ac:dyDescent="0.3">
      <c r="B757" s="5" t="s">
        <v>808</v>
      </c>
      <c r="C757" s="3">
        <v>150290</v>
      </c>
      <c r="D757" s="3" t="s">
        <v>826</v>
      </c>
      <c r="E757" s="4">
        <v>20459.080000000002</v>
      </c>
      <c r="F757" s="7">
        <v>245508.96</v>
      </c>
    </row>
    <row r="758" spans="2:6" ht="15.75" thickBot="1" x14ac:dyDescent="0.3">
      <c r="B758" s="5" t="s">
        <v>808</v>
      </c>
      <c r="C758" s="3">
        <v>150300</v>
      </c>
      <c r="D758" s="3" t="s">
        <v>827</v>
      </c>
      <c r="E758" s="4">
        <v>4327.63</v>
      </c>
      <c r="F758" s="7">
        <v>51931.56</v>
      </c>
    </row>
    <row r="759" spans="2:6" ht="15.75" thickBot="1" x14ac:dyDescent="0.3">
      <c r="B759" s="5" t="s">
        <v>808</v>
      </c>
      <c r="C759" s="3">
        <v>150330</v>
      </c>
      <c r="D759" s="3" t="s">
        <v>828</v>
      </c>
      <c r="E759" s="4">
        <v>32145.37</v>
      </c>
      <c r="F759" s="7">
        <v>385744.44</v>
      </c>
    </row>
    <row r="760" spans="2:6" ht="15.75" thickBot="1" x14ac:dyDescent="0.3">
      <c r="B760" s="5" t="s">
        <v>808</v>
      </c>
      <c r="C760" s="3">
        <v>150360</v>
      </c>
      <c r="D760" s="3" t="s">
        <v>829</v>
      </c>
      <c r="E760" s="4">
        <v>61143.19</v>
      </c>
      <c r="F760" s="7">
        <v>733718.28</v>
      </c>
    </row>
    <row r="761" spans="2:6" ht="23.25" thickBot="1" x14ac:dyDescent="0.3">
      <c r="B761" s="5" t="s">
        <v>808</v>
      </c>
      <c r="C761" s="3">
        <v>150375</v>
      </c>
      <c r="D761" s="3" t="s">
        <v>830</v>
      </c>
      <c r="E761" s="4">
        <v>11920.83</v>
      </c>
      <c r="F761" s="7">
        <v>143049.96</v>
      </c>
    </row>
    <row r="762" spans="2:6" ht="15.75" thickBot="1" x14ac:dyDescent="0.3">
      <c r="B762" s="5" t="s">
        <v>808</v>
      </c>
      <c r="C762" s="3">
        <v>150405</v>
      </c>
      <c r="D762" s="3" t="s">
        <v>831</v>
      </c>
      <c r="E762" s="4">
        <v>17033.36</v>
      </c>
      <c r="F762" s="7">
        <v>204400.32</v>
      </c>
    </row>
    <row r="763" spans="2:6" ht="23.25" thickBot="1" x14ac:dyDescent="0.3">
      <c r="B763" s="5" t="s">
        <v>808</v>
      </c>
      <c r="C763" s="3">
        <v>150475</v>
      </c>
      <c r="D763" s="3" t="s">
        <v>832</v>
      </c>
      <c r="E763" s="4">
        <v>11652.58</v>
      </c>
      <c r="F763" s="7">
        <v>139830.96</v>
      </c>
    </row>
    <row r="764" spans="2:6" ht="23.25" thickBot="1" x14ac:dyDescent="0.3">
      <c r="B764" s="5" t="s">
        <v>808</v>
      </c>
      <c r="C764" s="3">
        <v>150480</v>
      </c>
      <c r="D764" s="3" t="s">
        <v>833</v>
      </c>
      <c r="E764" s="4">
        <v>29755.95</v>
      </c>
      <c r="F764" s="7">
        <v>357071.4</v>
      </c>
    </row>
    <row r="765" spans="2:6" ht="15.75" thickBot="1" x14ac:dyDescent="0.3">
      <c r="B765" s="5" t="s">
        <v>808</v>
      </c>
      <c r="C765" s="3">
        <v>150490</v>
      </c>
      <c r="D765" s="3" t="s">
        <v>834</v>
      </c>
      <c r="E765" s="4">
        <v>22494.97</v>
      </c>
      <c r="F765" s="7">
        <v>269939.64</v>
      </c>
    </row>
    <row r="766" spans="2:6" ht="23.25" thickBot="1" x14ac:dyDescent="0.3">
      <c r="B766" s="5" t="s">
        <v>808</v>
      </c>
      <c r="C766" s="3">
        <v>150503</v>
      </c>
      <c r="D766" s="3" t="s">
        <v>835</v>
      </c>
      <c r="E766" s="4">
        <v>16678.84</v>
      </c>
      <c r="F766" s="7">
        <v>200146.08</v>
      </c>
    </row>
    <row r="767" spans="2:6" ht="23.25" thickBot="1" x14ac:dyDescent="0.3">
      <c r="B767" s="5" t="s">
        <v>808</v>
      </c>
      <c r="C767" s="3">
        <v>150520</v>
      </c>
      <c r="D767" s="3" t="s">
        <v>836</v>
      </c>
      <c r="E767" s="4">
        <v>16780.98</v>
      </c>
      <c r="F767" s="7">
        <v>201371.76</v>
      </c>
    </row>
    <row r="768" spans="2:6" ht="23.25" thickBot="1" x14ac:dyDescent="0.3">
      <c r="B768" s="5" t="s">
        <v>808</v>
      </c>
      <c r="C768" s="3">
        <v>150553</v>
      </c>
      <c r="D768" s="3" t="s">
        <v>837</v>
      </c>
      <c r="E768" s="4">
        <v>132802.01999999999</v>
      </c>
      <c r="F768" s="7">
        <v>1593624.24</v>
      </c>
    </row>
    <row r="769" spans="2:6" ht="15.75" thickBot="1" x14ac:dyDescent="0.3">
      <c r="B769" s="5" t="s">
        <v>808</v>
      </c>
      <c r="C769" s="3">
        <v>150555</v>
      </c>
      <c r="D769" s="3" t="s">
        <v>838</v>
      </c>
      <c r="E769" s="4">
        <v>3436.62</v>
      </c>
      <c r="F769" s="7">
        <v>41239.440000000002</v>
      </c>
    </row>
    <row r="770" spans="2:6" ht="15.75" thickBot="1" x14ac:dyDescent="0.3">
      <c r="B770" s="5" t="s">
        <v>808</v>
      </c>
      <c r="C770" s="3">
        <v>150560</v>
      </c>
      <c r="D770" s="3" t="s">
        <v>839</v>
      </c>
      <c r="E770" s="4">
        <v>4107.9799999999996</v>
      </c>
      <c r="F770" s="7">
        <v>49295.76</v>
      </c>
    </row>
    <row r="771" spans="2:6" ht="15.75" thickBot="1" x14ac:dyDescent="0.3">
      <c r="B771" s="5" t="s">
        <v>808</v>
      </c>
      <c r="C771" s="3">
        <v>150600</v>
      </c>
      <c r="D771" s="3" t="s">
        <v>840</v>
      </c>
      <c r="E771" s="4">
        <v>17640.259999999998</v>
      </c>
      <c r="F771" s="7">
        <v>211683.12</v>
      </c>
    </row>
    <row r="772" spans="2:6" ht="15.75" thickBot="1" x14ac:dyDescent="0.3">
      <c r="B772" s="5" t="s">
        <v>808</v>
      </c>
      <c r="C772" s="3">
        <v>150616</v>
      </c>
      <c r="D772" s="3" t="s">
        <v>841</v>
      </c>
      <c r="E772" s="4">
        <v>9115.4</v>
      </c>
      <c r="F772" s="7">
        <v>109384.8</v>
      </c>
    </row>
    <row r="773" spans="2:6" ht="15.75" thickBot="1" x14ac:dyDescent="0.3">
      <c r="B773" s="5" t="s">
        <v>808</v>
      </c>
      <c r="C773" s="3">
        <v>150620</v>
      </c>
      <c r="D773" s="3" t="s">
        <v>842</v>
      </c>
      <c r="E773" s="4">
        <v>22199.45</v>
      </c>
      <c r="F773" s="7">
        <v>266393.40000000002</v>
      </c>
    </row>
    <row r="774" spans="2:6" ht="34.5" thickBot="1" x14ac:dyDescent="0.3">
      <c r="B774" s="5" t="s">
        <v>808</v>
      </c>
      <c r="C774" s="3">
        <v>150650</v>
      </c>
      <c r="D774" s="3" t="s">
        <v>843</v>
      </c>
      <c r="E774" s="4">
        <v>36205.25</v>
      </c>
      <c r="F774" s="7">
        <v>434463</v>
      </c>
    </row>
    <row r="775" spans="2:6" ht="23.25" thickBot="1" x14ac:dyDescent="0.3">
      <c r="B775" s="5" t="s">
        <v>808</v>
      </c>
      <c r="C775" s="3">
        <v>150655</v>
      </c>
      <c r="D775" s="3" t="s">
        <v>844</v>
      </c>
      <c r="E775" s="4">
        <v>10100.129999999999</v>
      </c>
      <c r="F775" s="7">
        <v>121201.56</v>
      </c>
    </row>
    <row r="776" spans="2:6" ht="15.75" thickBot="1" x14ac:dyDescent="0.3">
      <c r="B776" s="5" t="s">
        <v>808</v>
      </c>
      <c r="C776" s="3">
        <v>150680</v>
      </c>
      <c r="D776" s="3" t="s">
        <v>845</v>
      </c>
      <c r="E776" s="4">
        <v>164587.91</v>
      </c>
      <c r="F776" s="7">
        <v>1975054.92</v>
      </c>
    </row>
    <row r="777" spans="2:6" ht="34.5" thickBot="1" x14ac:dyDescent="0.3">
      <c r="B777" s="5" t="s">
        <v>808</v>
      </c>
      <c r="C777" s="3">
        <v>150780</v>
      </c>
      <c r="D777" s="3" t="s">
        <v>846</v>
      </c>
      <c r="E777" s="4">
        <v>11193.93</v>
      </c>
      <c r="F777" s="7">
        <v>134327.16</v>
      </c>
    </row>
    <row r="778" spans="2:6" ht="15.75" thickBot="1" x14ac:dyDescent="0.3">
      <c r="B778" s="5" t="s">
        <v>808</v>
      </c>
      <c r="C778" s="3">
        <v>150800</v>
      </c>
      <c r="D778" s="3" t="s">
        <v>847</v>
      </c>
      <c r="E778" s="4">
        <v>33510.9</v>
      </c>
      <c r="F778" s="7">
        <v>402130.8</v>
      </c>
    </row>
    <row r="779" spans="2:6" ht="23.25" thickBot="1" x14ac:dyDescent="0.3">
      <c r="B779" s="5" t="s">
        <v>808</v>
      </c>
      <c r="C779" s="3">
        <v>150835</v>
      </c>
      <c r="D779" s="3" t="s">
        <v>848</v>
      </c>
      <c r="E779" s="4">
        <v>7738.47</v>
      </c>
      <c r="F779" s="7">
        <v>92861.64</v>
      </c>
    </row>
    <row r="780" spans="2:6" ht="15.75" thickBot="1" x14ac:dyDescent="0.3">
      <c r="B780" s="5" t="s">
        <v>808</v>
      </c>
      <c r="C780" s="3">
        <v>150840</v>
      </c>
      <c r="D780" s="3" t="s">
        <v>849</v>
      </c>
      <c r="E780" s="4">
        <v>26226.11</v>
      </c>
      <c r="F780" s="7">
        <v>314713.32</v>
      </c>
    </row>
    <row r="781" spans="2:6" ht="23.25" thickBot="1" x14ac:dyDescent="0.3">
      <c r="B781" s="5" t="s">
        <v>850</v>
      </c>
      <c r="C781" s="3">
        <v>250040</v>
      </c>
      <c r="D781" s="3" t="s">
        <v>851</v>
      </c>
      <c r="E781" s="4">
        <v>10418.950000000001</v>
      </c>
      <c r="F781" s="7">
        <v>125027.4</v>
      </c>
    </row>
    <row r="782" spans="2:6" ht="15.75" thickBot="1" x14ac:dyDescent="0.3">
      <c r="B782" s="5" t="s">
        <v>850</v>
      </c>
      <c r="C782" s="3">
        <v>250053</v>
      </c>
      <c r="D782" s="3" t="s">
        <v>852</v>
      </c>
      <c r="E782" s="4">
        <v>2765.76</v>
      </c>
      <c r="F782" s="7">
        <v>33189.120000000003</v>
      </c>
    </row>
    <row r="783" spans="2:6" ht="23.25" thickBot="1" x14ac:dyDescent="0.3">
      <c r="B783" s="5" t="s">
        <v>850</v>
      </c>
      <c r="C783" s="3">
        <v>250057</v>
      </c>
      <c r="D783" s="3" t="s">
        <v>853</v>
      </c>
      <c r="E783" s="4">
        <v>1464.2</v>
      </c>
      <c r="F783" s="7">
        <v>17570.400000000001</v>
      </c>
    </row>
    <row r="784" spans="2:6" ht="15.75" thickBot="1" x14ac:dyDescent="0.3">
      <c r="B784" s="5" t="s">
        <v>850</v>
      </c>
      <c r="C784" s="3">
        <v>250060</v>
      </c>
      <c r="D784" s="3" t="s">
        <v>854</v>
      </c>
      <c r="E784" s="4">
        <v>10774.46</v>
      </c>
      <c r="F784" s="7">
        <v>129293.52</v>
      </c>
    </row>
    <row r="785" spans="2:6" ht="15.75" thickBot="1" x14ac:dyDescent="0.3">
      <c r="B785" s="5" t="s">
        <v>850</v>
      </c>
      <c r="C785" s="3">
        <v>250110</v>
      </c>
      <c r="D785" s="3" t="s">
        <v>855</v>
      </c>
      <c r="E785" s="4">
        <v>11222.2</v>
      </c>
      <c r="F785" s="7">
        <v>134666.4</v>
      </c>
    </row>
    <row r="786" spans="2:6" ht="15.75" thickBot="1" x14ac:dyDescent="0.3">
      <c r="B786" s="5" t="s">
        <v>850</v>
      </c>
      <c r="C786" s="3">
        <v>250120</v>
      </c>
      <c r="D786" s="3" t="s">
        <v>856</v>
      </c>
      <c r="E786" s="4">
        <v>3534.3</v>
      </c>
      <c r="F786" s="7">
        <v>42411.6</v>
      </c>
    </row>
    <row r="787" spans="2:6" ht="15.75" thickBot="1" x14ac:dyDescent="0.3">
      <c r="B787" s="5" t="s">
        <v>850</v>
      </c>
      <c r="C787" s="3">
        <v>250135</v>
      </c>
      <c r="D787" s="3" t="s">
        <v>857</v>
      </c>
      <c r="E787" s="4">
        <v>2058.6999999999998</v>
      </c>
      <c r="F787" s="7">
        <v>24704.400000000001</v>
      </c>
    </row>
    <row r="788" spans="2:6" ht="23.25" thickBot="1" x14ac:dyDescent="0.3">
      <c r="B788" s="5" t="s">
        <v>850</v>
      </c>
      <c r="C788" s="3">
        <v>250140</v>
      </c>
      <c r="D788" s="3" t="s">
        <v>858</v>
      </c>
      <c r="E788" s="4">
        <v>4573.57</v>
      </c>
      <c r="F788" s="7">
        <v>54882.84</v>
      </c>
    </row>
    <row r="789" spans="2:6" ht="15.75" thickBot="1" x14ac:dyDescent="0.3">
      <c r="B789" s="5" t="s">
        <v>850</v>
      </c>
      <c r="C789" s="3">
        <v>250150</v>
      </c>
      <c r="D789" s="3" t="s">
        <v>859</v>
      </c>
      <c r="E789" s="4">
        <v>11470.61</v>
      </c>
      <c r="F789" s="7">
        <v>137647.32</v>
      </c>
    </row>
    <row r="790" spans="2:6" ht="15.75" thickBot="1" x14ac:dyDescent="0.3">
      <c r="B790" s="5" t="s">
        <v>850</v>
      </c>
      <c r="C790" s="3">
        <v>250370</v>
      </c>
      <c r="D790" s="3" t="s">
        <v>860</v>
      </c>
      <c r="E790" s="4">
        <v>31356</v>
      </c>
      <c r="F790" s="7">
        <v>376272</v>
      </c>
    </row>
    <row r="791" spans="2:6" ht="15.75" thickBot="1" x14ac:dyDescent="0.3">
      <c r="B791" s="5" t="s">
        <v>850</v>
      </c>
      <c r="C791" s="3">
        <v>250390</v>
      </c>
      <c r="D791" s="3" t="s">
        <v>861</v>
      </c>
      <c r="E791" s="4">
        <v>3017.15</v>
      </c>
      <c r="F791" s="7">
        <v>36205.800000000003</v>
      </c>
    </row>
    <row r="792" spans="2:6" ht="23.25" thickBot="1" x14ac:dyDescent="0.3">
      <c r="B792" s="5" t="s">
        <v>850</v>
      </c>
      <c r="C792" s="3">
        <v>250400</v>
      </c>
      <c r="D792" s="3" t="s">
        <v>862</v>
      </c>
      <c r="E792" s="4">
        <v>207942.09</v>
      </c>
      <c r="F792" s="7">
        <v>2495305.08</v>
      </c>
    </row>
    <row r="793" spans="2:6" ht="15.75" thickBot="1" x14ac:dyDescent="0.3">
      <c r="B793" s="5" t="s">
        <v>850</v>
      </c>
      <c r="C793" s="3">
        <v>250403</v>
      </c>
      <c r="D793" s="3" t="s">
        <v>863</v>
      </c>
      <c r="E793" s="4">
        <v>3455.96</v>
      </c>
      <c r="F793" s="7">
        <v>41471.519999999997</v>
      </c>
    </row>
    <row r="794" spans="2:6" ht="15.75" thickBot="1" x14ac:dyDescent="0.3">
      <c r="B794" s="5" t="s">
        <v>850</v>
      </c>
      <c r="C794" s="3">
        <v>250435</v>
      </c>
      <c r="D794" s="3" t="s">
        <v>864</v>
      </c>
      <c r="E794" s="4">
        <v>2605.11</v>
      </c>
      <c r="F794" s="7">
        <v>31261.32</v>
      </c>
    </row>
    <row r="795" spans="2:6" ht="15.75" thickBot="1" x14ac:dyDescent="0.3">
      <c r="B795" s="5" t="s">
        <v>850</v>
      </c>
      <c r="C795" s="3">
        <v>250460</v>
      </c>
      <c r="D795" s="3" t="s">
        <v>865</v>
      </c>
      <c r="E795" s="4">
        <v>13687.48</v>
      </c>
      <c r="F795" s="7">
        <v>164249.76</v>
      </c>
    </row>
    <row r="796" spans="2:6" ht="15.75" thickBot="1" x14ac:dyDescent="0.3">
      <c r="B796" s="5" t="s">
        <v>850</v>
      </c>
      <c r="C796" s="3">
        <v>250470</v>
      </c>
      <c r="D796" s="3" t="s">
        <v>866</v>
      </c>
      <c r="E796" s="4">
        <v>2445.9499999999998</v>
      </c>
      <c r="F796" s="7">
        <v>29351.4</v>
      </c>
    </row>
    <row r="797" spans="2:6" ht="23.25" thickBot="1" x14ac:dyDescent="0.3">
      <c r="B797" s="5" t="s">
        <v>850</v>
      </c>
      <c r="C797" s="3">
        <v>250527</v>
      </c>
      <c r="D797" s="3" t="s">
        <v>867</v>
      </c>
      <c r="E797" s="4">
        <v>2605.11</v>
      </c>
      <c r="F797" s="7">
        <v>31261.32</v>
      </c>
    </row>
    <row r="798" spans="2:6" ht="15.75" thickBot="1" x14ac:dyDescent="0.3">
      <c r="B798" s="5" t="s">
        <v>850</v>
      </c>
      <c r="C798" s="3">
        <v>250570</v>
      </c>
      <c r="D798" s="3" t="s">
        <v>868</v>
      </c>
      <c r="E798" s="4">
        <v>5146.75</v>
      </c>
      <c r="F798" s="7">
        <v>61761</v>
      </c>
    </row>
    <row r="799" spans="2:6" ht="15.75" thickBot="1" x14ac:dyDescent="0.3">
      <c r="B799" s="5" t="s">
        <v>850</v>
      </c>
      <c r="C799" s="3">
        <v>250730</v>
      </c>
      <c r="D799" s="3" t="s">
        <v>869</v>
      </c>
      <c r="E799" s="4">
        <v>7178.18</v>
      </c>
      <c r="F799" s="7">
        <v>86138.16</v>
      </c>
    </row>
    <row r="800" spans="2:6" ht="23.25" thickBot="1" x14ac:dyDescent="0.3">
      <c r="B800" s="5" t="s">
        <v>850</v>
      </c>
      <c r="C800" s="3">
        <v>250750</v>
      </c>
      <c r="D800" s="3" t="s">
        <v>870</v>
      </c>
      <c r="E800" s="4">
        <v>413491.28</v>
      </c>
      <c r="F800" s="7">
        <v>4961895.3600000003</v>
      </c>
    </row>
    <row r="801" spans="2:6" ht="23.25" thickBot="1" x14ac:dyDescent="0.3">
      <c r="B801" s="5" t="s">
        <v>850</v>
      </c>
      <c r="C801" s="3">
        <v>250820</v>
      </c>
      <c r="D801" s="3" t="s">
        <v>871</v>
      </c>
      <c r="E801" s="4">
        <v>3876.92</v>
      </c>
      <c r="F801" s="7">
        <v>46523.040000000001</v>
      </c>
    </row>
    <row r="802" spans="2:6" ht="23.25" thickBot="1" x14ac:dyDescent="0.3">
      <c r="B802" s="5" t="s">
        <v>850</v>
      </c>
      <c r="C802" s="3">
        <v>250830</v>
      </c>
      <c r="D802" s="3" t="s">
        <v>872</v>
      </c>
      <c r="E802" s="4">
        <v>13749.46</v>
      </c>
      <c r="F802" s="7">
        <v>164993.51999999999</v>
      </c>
    </row>
    <row r="803" spans="2:6" ht="15.75" thickBot="1" x14ac:dyDescent="0.3">
      <c r="B803" s="5" t="s">
        <v>850</v>
      </c>
      <c r="C803" s="3">
        <v>250840</v>
      </c>
      <c r="D803" s="3" t="s">
        <v>873</v>
      </c>
      <c r="E803" s="4">
        <v>1567.83</v>
      </c>
      <c r="F803" s="7">
        <v>18813.96</v>
      </c>
    </row>
    <row r="804" spans="2:6" ht="15.75" thickBot="1" x14ac:dyDescent="0.3">
      <c r="B804" s="5" t="s">
        <v>850</v>
      </c>
      <c r="C804" s="3">
        <v>250855</v>
      </c>
      <c r="D804" s="3" t="s">
        <v>874</v>
      </c>
      <c r="E804" s="4">
        <v>2378.5100000000002</v>
      </c>
      <c r="F804" s="7">
        <v>28542.12</v>
      </c>
    </row>
    <row r="805" spans="2:6" ht="15.75" thickBot="1" x14ac:dyDescent="0.3">
      <c r="B805" s="5" t="s">
        <v>850</v>
      </c>
      <c r="C805" s="3">
        <v>250880</v>
      </c>
      <c r="D805" s="3" t="s">
        <v>875</v>
      </c>
      <c r="E805" s="4">
        <v>2997.81</v>
      </c>
      <c r="F805" s="7">
        <v>35973.72</v>
      </c>
    </row>
    <row r="806" spans="2:6" ht="15.75" thickBot="1" x14ac:dyDescent="0.3">
      <c r="B806" s="5" t="s">
        <v>850</v>
      </c>
      <c r="C806" s="3">
        <v>250905</v>
      </c>
      <c r="D806" s="3" t="s">
        <v>876</v>
      </c>
      <c r="E806" s="4">
        <v>4462</v>
      </c>
      <c r="F806" s="7">
        <v>53544</v>
      </c>
    </row>
    <row r="807" spans="2:6" ht="15.75" thickBot="1" x14ac:dyDescent="0.3">
      <c r="B807" s="5" t="s">
        <v>850</v>
      </c>
      <c r="C807" s="3">
        <v>250915</v>
      </c>
      <c r="D807" s="3" t="s">
        <v>877</v>
      </c>
      <c r="E807" s="4">
        <v>3324.56</v>
      </c>
      <c r="F807" s="7">
        <v>39894.720000000001</v>
      </c>
    </row>
    <row r="808" spans="2:6" ht="23.25" thickBot="1" x14ac:dyDescent="0.3">
      <c r="B808" s="5" t="s">
        <v>850</v>
      </c>
      <c r="C808" s="3">
        <v>250920</v>
      </c>
      <c r="D808" s="3" t="s">
        <v>878</v>
      </c>
      <c r="E808" s="4">
        <v>7010.59</v>
      </c>
      <c r="F808" s="7">
        <v>84127.08</v>
      </c>
    </row>
    <row r="809" spans="2:6" ht="15.75" thickBot="1" x14ac:dyDescent="0.3">
      <c r="B809" s="5" t="s">
        <v>850</v>
      </c>
      <c r="C809" s="3">
        <v>250933</v>
      </c>
      <c r="D809" s="3" t="s">
        <v>879</v>
      </c>
      <c r="E809" s="4">
        <v>2266.4499999999998</v>
      </c>
      <c r="F809" s="7">
        <v>27197.4</v>
      </c>
    </row>
    <row r="810" spans="2:6" ht="15.75" thickBot="1" x14ac:dyDescent="0.3">
      <c r="B810" s="5" t="s">
        <v>850</v>
      </c>
      <c r="C810" s="3">
        <v>250940</v>
      </c>
      <c r="D810" s="3" t="s">
        <v>880</v>
      </c>
      <c r="E810" s="4">
        <v>6891.59</v>
      </c>
      <c r="F810" s="7">
        <v>82699.08</v>
      </c>
    </row>
    <row r="811" spans="2:6" ht="15.75" thickBot="1" x14ac:dyDescent="0.3">
      <c r="B811" s="5" t="s">
        <v>850</v>
      </c>
      <c r="C811" s="3">
        <v>250950</v>
      </c>
      <c r="D811" s="3" t="s">
        <v>881</v>
      </c>
      <c r="E811" s="4">
        <v>2881.78</v>
      </c>
      <c r="F811" s="7">
        <v>34581.360000000001</v>
      </c>
    </row>
    <row r="812" spans="2:6" ht="15.75" thickBot="1" x14ac:dyDescent="0.3">
      <c r="B812" s="5" t="s">
        <v>850</v>
      </c>
      <c r="C812" s="3">
        <v>251070</v>
      </c>
      <c r="D812" s="3" t="s">
        <v>882</v>
      </c>
      <c r="E812" s="4">
        <v>1221.24</v>
      </c>
      <c r="F812" s="7">
        <v>14654.88</v>
      </c>
    </row>
    <row r="813" spans="2:6" ht="23.25" thickBot="1" x14ac:dyDescent="0.3">
      <c r="B813" s="5" t="s">
        <v>850</v>
      </c>
      <c r="C813" s="3">
        <v>251120</v>
      </c>
      <c r="D813" s="3" t="s">
        <v>883</v>
      </c>
      <c r="E813" s="4">
        <v>14707.41</v>
      </c>
      <c r="F813" s="7">
        <v>176488.92</v>
      </c>
    </row>
    <row r="814" spans="2:6" ht="15.75" thickBot="1" x14ac:dyDescent="0.3">
      <c r="B814" s="5" t="s">
        <v>850</v>
      </c>
      <c r="C814" s="3">
        <v>251130</v>
      </c>
      <c r="D814" s="3" t="s">
        <v>884</v>
      </c>
      <c r="E814" s="4">
        <v>8152</v>
      </c>
      <c r="F814" s="7">
        <v>97824</v>
      </c>
    </row>
    <row r="815" spans="2:6" ht="15.75" thickBot="1" x14ac:dyDescent="0.3">
      <c r="B815" s="5" t="s">
        <v>850</v>
      </c>
      <c r="C815" s="3">
        <v>251150</v>
      </c>
      <c r="D815" s="3" t="s">
        <v>88</v>
      </c>
      <c r="E815" s="4">
        <v>6104.2</v>
      </c>
      <c r="F815" s="7">
        <v>73250.399999999994</v>
      </c>
    </row>
    <row r="816" spans="2:6" ht="15.75" thickBot="1" x14ac:dyDescent="0.3">
      <c r="B816" s="5" t="s">
        <v>850</v>
      </c>
      <c r="C816" s="3">
        <v>251160</v>
      </c>
      <c r="D816" s="3" t="s">
        <v>885</v>
      </c>
      <c r="E816" s="4">
        <v>3379.1</v>
      </c>
      <c r="F816" s="7">
        <v>40549.199999999997</v>
      </c>
    </row>
    <row r="817" spans="2:6" ht="15.75" thickBot="1" x14ac:dyDescent="0.3">
      <c r="B817" s="5" t="s">
        <v>850</v>
      </c>
      <c r="C817" s="3">
        <v>251170</v>
      </c>
      <c r="D817" s="3" t="s">
        <v>886</v>
      </c>
      <c r="E817" s="4">
        <v>2642.3</v>
      </c>
      <c r="F817" s="7">
        <v>31707.599999999999</v>
      </c>
    </row>
    <row r="818" spans="2:6" ht="15.75" thickBot="1" x14ac:dyDescent="0.3">
      <c r="B818" s="5" t="s">
        <v>850</v>
      </c>
      <c r="C818" s="3">
        <v>251240</v>
      </c>
      <c r="D818" s="3" t="s">
        <v>887</v>
      </c>
      <c r="E818" s="4">
        <v>7079.01</v>
      </c>
      <c r="F818" s="7">
        <v>84948.12</v>
      </c>
    </row>
    <row r="819" spans="2:6" ht="15.75" thickBot="1" x14ac:dyDescent="0.3">
      <c r="B819" s="5" t="s">
        <v>850</v>
      </c>
      <c r="C819" s="3">
        <v>251250</v>
      </c>
      <c r="D819" s="3" t="s">
        <v>218</v>
      </c>
      <c r="E819" s="4">
        <v>23630.43</v>
      </c>
      <c r="F819" s="7">
        <v>283565.15999999997</v>
      </c>
    </row>
    <row r="820" spans="2:6" ht="23.25" thickBot="1" x14ac:dyDescent="0.3">
      <c r="B820" s="5" t="s">
        <v>850</v>
      </c>
      <c r="C820" s="3">
        <v>251275</v>
      </c>
      <c r="D820" s="3" t="s">
        <v>888</v>
      </c>
      <c r="E820" s="4">
        <v>2325.46</v>
      </c>
      <c r="F820" s="7">
        <v>27905.52</v>
      </c>
    </row>
    <row r="821" spans="2:6" ht="23.25" thickBot="1" x14ac:dyDescent="0.3">
      <c r="B821" s="5" t="s">
        <v>850</v>
      </c>
      <c r="C821" s="3">
        <v>251276</v>
      </c>
      <c r="D821" s="3" t="s">
        <v>889</v>
      </c>
      <c r="E821" s="4">
        <v>2349.2600000000002</v>
      </c>
      <c r="F821" s="7">
        <v>28191.119999999999</v>
      </c>
    </row>
    <row r="822" spans="2:6" ht="15.75" thickBot="1" x14ac:dyDescent="0.3">
      <c r="B822" s="5" t="s">
        <v>850</v>
      </c>
      <c r="C822" s="3">
        <v>251290</v>
      </c>
      <c r="D822" s="3" t="s">
        <v>890</v>
      </c>
      <c r="E822" s="4">
        <v>12188.08</v>
      </c>
      <c r="F822" s="7">
        <v>146256.95999999999</v>
      </c>
    </row>
    <row r="823" spans="2:6" ht="23.25" thickBot="1" x14ac:dyDescent="0.3">
      <c r="B823" s="5" t="s">
        <v>850</v>
      </c>
      <c r="C823" s="3">
        <v>251315</v>
      </c>
      <c r="D823" s="3" t="s">
        <v>891</v>
      </c>
      <c r="E823" s="4">
        <v>3803.04</v>
      </c>
      <c r="F823" s="7">
        <v>45636.480000000003</v>
      </c>
    </row>
    <row r="824" spans="2:6" ht="23.25" thickBot="1" x14ac:dyDescent="0.3">
      <c r="B824" s="5" t="s">
        <v>850</v>
      </c>
      <c r="C824" s="3">
        <v>251330</v>
      </c>
      <c r="D824" s="3" t="s">
        <v>892</v>
      </c>
      <c r="E824" s="4">
        <v>2908.06</v>
      </c>
      <c r="F824" s="7">
        <v>34896.720000000001</v>
      </c>
    </row>
    <row r="825" spans="2:6" ht="15.75" thickBot="1" x14ac:dyDescent="0.3">
      <c r="B825" s="5" t="s">
        <v>850</v>
      </c>
      <c r="C825" s="3">
        <v>251370</v>
      </c>
      <c r="D825" s="3" t="s">
        <v>893</v>
      </c>
      <c r="E825" s="4">
        <v>74330.38</v>
      </c>
      <c r="F825" s="7">
        <v>891964.56</v>
      </c>
    </row>
    <row r="826" spans="2:6" ht="23.25" thickBot="1" x14ac:dyDescent="0.3">
      <c r="B826" s="5" t="s">
        <v>850</v>
      </c>
      <c r="C826" s="3">
        <v>251385</v>
      </c>
      <c r="D826" s="3" t="s">
        <v>894</v>
      </c>
      <c r="E826" s="4">
        <v>1300.08</v>
      </c>
      <c r="F826" s="7">
        <v>15600.96</v>
      </c>
    </row>
    <row r="827" spans="2:6" ht="23.25" thickBot="1" x14ac:dyDescent="0.3">
      <c r="B827" s="5" t="s">
        <v>850</v>
      </c>
      <c r="C827" s="3">
        <v>251400</v>
      </c>
      <c r="D827" s="3" t="s">
        <v>895</v>
      </c>
      <c r="E827" s="4">
        <v>2095.39</v>
      </c>
      <c r="F827" s="7">
        <v>25144.68</v>
      </c>
    </row>
    <row r="828" spans="2:6" ht="23.25" thickBot="1" x14ac:dyDescent="0.3">
      <c r="B828" s="5" t="s">
        <v>850</v>
      </c>
      <c r="C828" s="3">
        <v>251570</v>
      </c>
      <c r="D828" s="3" t="s">
        <v>896</v>
      </c>
      <c r="E828" s="4">
        <v>1458.74</v>
      </c>
      <c r="F828" s="7">
        <v>17504.88</v>
      </c>
    </row>
    <row r="829" spans="2:6" ht="15.75" thickBot="1" x14ac:dyDescent="0.3">
      <c r="B829" s="5" t="s">
        <v>850</v>
      </c>
      <c r="C829" s="3">
        <v>251597</v>
      </c>
      <c r="D829" s="3" t="s">
        <v>897</v>
      </c>
      <c r="E829" s="4">
        <v>4083.68</v>
      </c>
      <c r="F829" s="7">
        <v>49004.160000000003</v>
      </c>
    </row>
    <row r="830" spans="2:6" ht="15.75" thickBot="1" x14ac:dyDescent="0.3">
      <c r="B830" s="5" t="s">
        <v>850</v>
      </c>
      <c r="C830" s="3">
        <v>251600</v>
      </c>
      <c r="D830" s="3" t="s">
        <v>898</v>
      </c>
      <c r="E830" s="4">
        <v>13275.44</v>
      </c>
      <c r="F830" s="7">
        <v>159305.28</v>
      </c>
    </row>
    <row r="831" spans="2:6" ht="15.75" thickBot="1" x14ac:dyDescent="0.3">
      <c r="B831" s="5" t="s">
        <v>850</v>
      </c>
      <c r="C831" s="3">
        <v>251630</v>
      </c>
      <c r="D831" s="3" t="s">
        <v>899</v>
      </c>
      <c r="E831" s="4">
        <v>8511.48</v>
      </c>
      <c r="F831" s="7">
        <v>102137.76</v>
      </c>
    </row>
    <row r="832" spans="2:6" ht="15.75" thickBot="1" x14ac:dyDescent="0.3">
      <c r="B832" s="5" t="s">
        <v>850</v>
      </c>
      <c r="C832" s="3">
        <v>251680</v>
      </c>
      <c r="D832" s="3" t="s">
        <v>900</v>
      </c>
      <c r="E832" s="4">
        <v>4904.78</v>
      </c>
      <c r="F832" s="7">
        <v>58857.36</v>
      </c>
    </row>
    <row r="833" spans="2:6" ht="34.5" thickBot="1" x14ac:dyDescent="0.3">
      <c r="B833" s="5" t="s">
        <v>901</v>
      </c>
      <c r="C833" s="3">
        <v>260010</v>
      </c>
      <c r="D833" s="3" t="s">
        <v>902</v>
      </c>
      <c r="E833" s="4">
        <v>19835.32</v>
      </c>
      <c r="F833" s="7">
        <v>238023.84</v>
      </c>
    </row>
    <row r="834" spans="2:6" ht="15.75" thickBot="1" x14ac:dyDescent="0.3">
      <c r="B834" s="5" t="s">
        <v>901</v>
      </c>
      <c r="C834" s="3">
        <v>260120</v>
      </c>
      <c r="D834" s="3" t="s">
        <v>903</v>
      </c>
      <c r="E834" s="4">
        <v>38547.08</v>
      </c>
      <c r="F834" s="7">
        <v>462564.96</v>
      </c>
    </row>
    <row r="835" spans="2:6" ht="15.75" thickBot="1" x14ac:dyDescent="0.3">
      <c r="B835" s="5" t="s">
        <v>901</v>
      </c>
      <c r="C835" s="3">
        <v>260170</v>
      </c>
      <c r="D835" s="3" t="s">
        <v>904</v>
      </c>
      <c r="E835" s="4">
        <v>39422.22</v>
      </c>
      <c r="F835" s="7">
        <v>473066.64</v>
      </c>
    </row>
    <row r="836" spans="2:6" ht="15.75" thickBot="1" x14ac:dyDescent="0.3">
      <c r="B836" s="5" t="s">
        <v>901</v>
      </c>
      <c r="C836" s="3">
        <v>260190</v>
      </c>
      <c r="D836" s="3" t="s">
        <v>905</v>
      </c>
      <c r="E836" s="4">
        <v>30639.53</v>
      </c>
      <c r="F836" s="7">
        <v>367674.36</v>
      </c>
    </row>
    <row r="837" spans="2:6" ht="15.75" thickBot="1" x14ac:dyDescent="0.3">
      <c r="B837" s="5" t="s">
        <v>901</v>
      </c>
      <c r="C837" s="3">
        <v>260240</v>
      </c>
      <c r="D837" s="3" t="s">
        <v>906</v>
      </c>
      <c r="E837" s="4">
        <v>4501.67</v>
      </c>
      <c r="F837" s="7">
        <v>54020.04</v>
      </c>
    </row>
    <row r="838" spans="2:6" ht="15.75" thickBot="1" x14ac:dyDescent="0.3">
      <c r="B838" s="5" t="s">
        <v>901</v>
      </c>
      <c r="C838" s="3">
        <v>260250</v>
      </c>
      <c r="D838" s="3" t="s">
        <v>907</v>
      </c>
      <c r="E838" s="4">
        <v>3827.83</v>
      </c>
      <c r="F838" s="7">
        <v>45933.96</v>
      </c>
    </row>
    <row r="839" spans="2:6" ht="15.75" thickBot="1" x14ac:dyDescent="0.3">
      <c r="B839" s="5" t="s">
        <v>901</v>
      </c>
      <c r="C839" s="3">
        <v>260330</v>
      </c>
      <c r="D839" s="3" t="s">
        <v>908</v>
      </c>
      <c r="E839" s="4">
        <v>5493.83</v>
      </c>
      <c r="F839" s="7">
        <v>65925.960000000006</v>
      </c>
    </row>
    <row r="840" spans="2:6" ht="15.75" thickBot="1" x14ac:dyDescent="0.3">
      <c r="B840" s="5" t="s">
        <v>901</v>
      </c>
      <c r="C840" s="3">
        <v>260410</v>
      </c>
      <c r="D840" s="3" t="s">
        <v>909</v>
      </c>
      <c r="E840" s="4">
        <v>187380.87</v>
      </c>
      <c r="F840" s="7">
        <v>2248570.44</v>
      </c>
    </row>
    <row r="841" spans="2:6" ht="15.75" thickBot="1" x14ac:dyDescent="0.3">
      <c r="B841" s="5" t="s">
        <v>901</v>
      </c>
      <c r="C841" s="3">
        <v>260490</v>
      </c>
      <c r="D841" s="3" t="s">
        <v>910</v>
      </c>
      <c r="E841" s="4">
        <v>7863.42</v>
      </c>
      <c r="F841" s="7">
        <v>94361.04</v>
      </c>
    </row>
    <row r="842" spans="2:6" ht="15.75" thickBot="1" x14ac:dyDescent="0.3">
      <c r="B842" s="5" t="s">
        <v>901</v>
      </c>
      <c r="C842" s="3">
        <v>260530</v>
      </c>
      <c r="D842" s="3" t="s">
        <v>911</v>
      </c>
      <c r="E842" s="4">
        <v>15788.82</v>
      </c>
      <c r="F842" s="7">
        <v>189465.84</v>
      </c>
    </row>
    <row r="843" spans="2:6" ht="23.25" thickBot="1" x14ac:dyDescent="0.3">
      <c r="B843" s="5" t="s">
        <v>901</v>
      </c>
      <c r="C843" s="3">
        <v>260545</v>
      </c>
      <c r="D843" s="3" t="s">
        <v>912</v>
      </c>
      <c r="E843" s="4">
        <v>1570.3</v>
      </c>
      <c r="F843" s="7">
        <v>18843.599999999999</v>
      </c>
    </row>
    <row r="844" spans="2:6" ht="15.75" thickBot="1" x14ac:dyDescent="0.3">
      <c r="B844" s="5" t="s">
        <v>901</v>
      </c>
      <c r="C844" s="3">
        <v>260550</v>
      </c>
      <c r="D844" s="3" t="s">
        <v>913</v>
      </c>
      <c r="E844" s="4">
        <v>7450.39</v>
      </c>
      <c r="F844" s="7">
        <v>89404.68</v>
      </c>
    </row>
    <row r="845" spans="2:6" ht="15.75" thickBot="1" x14ac:dyDescent="0.3">
      <c r="B845" s="5" t="s">
        <v>901</v>
      </c>
      <c r="C845" s="3">
        <v>260600</v>
      </c>
      <c r="D845" s="3" t="s">
        <v>914</v>
      </c>
      <c r="E845" s="4">
        <v>70669.14</v>
      </c>
      <c r="F845" s="7">
        <v>848029.68</v>
      </c>
    </row>
    <row r="846" spans="2:6" ht="15.75" thickBot="1" x14ac:dyDescent="0.3">
      <c r="B846" s="5" t="s">
        <v>901</v>
      </c>
      <c r="C846" s="3">
        <v>260620</v>
      </c>
      <c r="D846" s="3" t="s">
        <v>915</v>
      </c>
      <c r="E846" s="4">
        <v>40189.769999999997</v>
      </c>
      <c r="F846" s="7">
        <v>482277.24</v>
      </c>
    </row>
    <row r="847" spans="2:6" ht="15.75" thickBot="1" x14ac:dyDescent="0.3">
      <c r="B847" s="5" t="s">
        <v>901</v>
      </c>
      <c r="C847" s="3">
        <v>260640</v>
      </c>
      <c r="D847" s="3" t="s">
        <v>916</v>
      </c>
      <c r="E847" s="4">
        <v>42897.52</v>
      </c>
      <c r="F847" s="7">
        <v>514770.24</v>
      </c>
    </row>
    <row r="848" spans="2:6" ht="15.75" thickBot="1" x14ac:dyDescent="0.3">
      <c r="B848" s="5" t="s">
        <v>901</v>
      </c>
      <c r="C848" s="3">
        <v>260700</v>
      </c>
      <c r="D848" s="3" t="s">
        <v>917</v>
      </c>
      <c r="E848" s="4">
        <v>12762.75</v>
      </c>
      <c r="F848" s="7">
        <v>153153</v>
      </c>
    </row>
    <row r="849" spans="2:6" ht="15.75" thickBot="1" x14ac:dyDescent="0.3">
      <c r="B849" s="5" t="s">
        <v>901</v>
      </c>
      <c r="C849" s="3">
        <v>260710</v>
      </c>
      <c r="D849" s="3" t="s">
        <v>918</v>
      </c>
      <c r="E849" s="4">
        <v>2369.59</v>
      </c>
      <c r="F849" s="7">
        <v>28435.08</v>
      </c>
    </row>
    <row r="850" spans="2:6" ht="15.75" thickBot="1" x14ac:dyDescent="0.3">
      <c r="B850" s="5" t="s">
        <v>901</v>
      </c>
      <c r="C850" s="3">
        <v>260750</v>
      </c>
      <c r="D850" s="3" t="s">
        <v>919</v>
      </c>
      <c r="E850" s="4">
        <v>15673.79</v>
      </c>
      <c r="F850" s="7">
        <v>188085.48</v>
      </c>
    </row>
    <row r="851" spans="2:6" ht="15.75" thickBot="1" x14ac:dyDescent="0.3">
      <c r="B851" s="5" t="s">
        <v>901</v>
      </c>
      <c r="C851" s="3">
        <v>260770</v>
      </c>
      <c r="D851" s="3" t="s">
        <v>920</v>
      </c>
      <c r="E851" s="4">
        <v>6838.04</v>
      </c>
      <c r="F851" s="7">
        <v>82056.479999999996</v>
      </c>
    </row>
    <row r="852" spans="2:6" ht="15.75" thickBot="1" x14ac:dyDescent="0.3">
      <c r="B852" s="5" t="s">
        <v>901</v>
      </c>
      <c r="C852" s="3">
        <v>260775</v>
      </c>
      <c r="D852" s="3" t="s">
        <v>921</v>
      </c>
      <c r="E852" s="4">
        <v>13758.88</v>
      </c>
      <c r="F852" s="7">
        <v>165106.56</v>
      </c>
    </row>
    <row r="853" spans="2:6" ht="15.75" thickBot="1" x14ac:dyDescent="0.3">
      <c r="B853" s="5" t="s">
        <v>901</v>
      </c>
      <c r="C853" s="3">
        <v>260830</v>
      </c>
      <c r="D853" s="3" t="s">
        <v>922</v>
      </c>
      <c r="E853" s="4">
        <v>7600.63</v>
      </c>
      <c r="F853" s="7">
        <v>91207.56</v>
      </c>
    </row>
    <row r="854" spans="2:6" ht="15.75" thickBot="1" x14ac:dyDescent="0.3">
      <c r="B854" s="5" t="s">
        <v>901</v>
      </c>
      <c r="C854" s="3">
        <v>260890</v>
      </c>
      <c r="D854" s="3" t="s">
        <v>923</v>
      </c>
      <c r="E854" s="4">
        <v>28019.54</v>
      </c>
      <c r="F854" s="7">
        <v>336234.48</v>
      </c>
    </row>
    <row r="855" spans="2:6" ht="15.75" thickBot="1" x14ac:dyDescent="0.3">
      <c r="B855" s="5" t="s">
        <v>901</v>
      </c>
      <c r="C855" s="3">
        <v>260915</v>
      </c>
      <c r="D855" s="3" t="s">
        <v>924</v>
      </c>
      <c r="E855" s="4">
        <v>12610.03</v>
      </c>
      <c r="F855" s="7">
        <v>151320.35999999999</v>
      </c>
    </row>
    <row r="856" spans="2:6" ht="15.75" thickBot="1" x14ac:dyDescent="0.3">
      <c r="B856" s="5" t="s">
        <v>901</v>
      </c>
      <c r="C856" s="3">
        <v>261030</v>
      </c>
      <c r="D856" s="3" t="s">
        <v>925</v>
      </c>
      <c r="E856" s="4">
        <v>6048.67</v>
      </c>
      <c r="F856" s="7">
        <v>72584.039999999994</v>
      </c>
    </row>
    <row r="857" spans="2:6" ht="15.75" thickBot="1" x14ac:dyDescent="0.3">
      <c r="B857" s="5" t="s">
        <v>901</v>
      </c>
      <c r="C857" s="3">
        <v>261070</v>
      </c>
      <c r="D857" s="3" t="s">
        <v>926</v>
      </c>
      <c r="E857" s="4">
        <v>169657.8</v>
      </c>
      <c r="F857" s="7">
        <v>2035893.6</v>
      </c>
    </row>
    <row r="858" spans="2:6" ht="15.75" thickBot="1" x14ac:dyDescent="0.3">
      <c r="B858" s="5" t="s">
        <v>901</v>
      </c>
      <c r="C858" s="3">
        <v>261080</v>
      </c>
      <c r="D858" s="3" t="s">
        <v>927</v>
      </c>
      <c r="E858" s="4">
        <v>11302.52</v>
      </c>
      <c r="F858" s="7">
        <v>135630.24</v>
      </c>
    </row>
    <row r="859" spans="2:6" ht="15.75" thickBot="1" x14ac:dyDescent="0.3">
      <c r="B859" s="5" t="s">
        <v>901</v>
      </c>
      <c r="C859" s="3">
        <v>261110</v>
      </c>
      <c r="D859" s="3" t="s">
        <v>928</v>
      </c>
      <c r="E859" s="4">
        <v>191783.87</v>
      </c>
      <c r="F859" s="7">
        <v>2301406.44</v>
      </c>
    </row>
    <row r="860" spans="2:6" ht="15.75" thickBot="1" x14ac:dyDescent="0.3">
      <c r="B860" s="5" t="s">
        <v>901</v>
      </c>
      <c r="C860" s="3">
        <v>261130</v>
      </c>
      <c r="D860" s="3" t="s">
        <v>929</v>
      </c>
      <c r="E860" s="4">
        <v>13661.2</v>
      </c>
      <c r="F860" s="7">
        <v>163934.39999999999</v>
      </c>
    </row>
    <row r="861" spans="2:6" ht="15.75" thickBot="1" x14ac:dyDescent="0.3">
      <c r="B861" s="5" t="s">
        <v>901</v>
      </c>
      <c r="C861" s="3">
        <v>261200</v>
      </c>
      <c r="D861" s="3" t="s">
        <v>930</v>
      </c>
      <c r="E861" s="4">
        <v>5398.14</v>
      </c>
      <c r="F861" s="7">
        <v>64777.68</v>
      </c>
    </row>
    <row r="862" spans="2:6" ht="15.75" thickBot="1" x14ac:dyDescent="0.3">
      <c r="B862" s="5" t="s">
        <v>901</v>
      </c>
      <c r="C862" s="3">
        <v>261220</v>
      </c>
      <c r="D862" s="3" t="s">
        <v>931</v>
      </c>
      <c r="E862" s="4">
        <v>30926.12</v>
      </c>
      <c r="F862" s="7">
        <v>371113.44</v>
      </c>
    </row>
    <row r="863" spans="2:6" ht="15.75" thickBot="1" x14ac:dyDescent="0.3">
      <c r="B863" s="5" t="s">
        <v>901</v>
      </c>
      <c r="C863" s="3">
        <v>261320</v>
      </c>
      <c r="D863" s="3" t="s">
        <v>932</v>
      </c>
      <c r="E863" s="4">
        <v>11809.26</v>
      </c>
      <c r="F863" s="7">
        <v>141711.12</v>
      </c>
    </row>
    <row r="864" spans="2:6" ht="34.5" thickBot="1" x14ac:dyDescent="0.3">
      <c r="B864" s="5" t="s">
        <v>901</v>
      </c>
      <c r="C864" s="3">
        <v>261350</v>
      </c>
      <c r="D864" s="3" t="s">
        <v>933</v>
      </c>
      <c r="E864" s="4">
        <v>17276.32</v>
      </c>
      <c r="F864" s="7">
        <v>207315.84</v>
      </c>
    </row>
    <row r="865" spans="2:6" ht="23.25" thickBot="1" x14ac:dyDescent="0.3">
      <c r="B865" s="5" t="s">
        <v>901</v>
      </c>
      <c r="C865" s="3">
        <v>261390</v>
      </c>
      <c r="D865" s="3" t="s">
        <v>934</v>
      </c>
      <c r="E865" s="4">
        <v>45729.72</v>
      </c>
      <c r="F865" s="7">
        <v>548756.64</v>
      </c>
    </row>
    <row r="866" spans="2:6" ht="15.75" thickBot="1" x14ac:dyDescent="0.3">
      <c r="B866" s="5" t="s">
        <v>901</v>
      </c>
      <c r="C866" s="3">
        <v>261470</v>
      </c>
      <c r="D866" s="3" t="s">
        <v>935</v>
      </c>
      <c r="E866" s="4">
        <v>6811.76</v>
      </c>
      <c r="F866" s="7">
        <v>81741.119999999995</v>
      </c>
    </row>
    <row r="867" spans="2:6" ht="23.25" thickBot="1" x14ac:dyDescent="0.3">
      <c r="B867" s="5" t="s">
        <v>901</v>
      </c>
      <c r="C867" s="3">
        <v>261550</v>
      </c>
      <c r="D867" s="3" t="s">
        <v>936</v>
      </c>
      <c r="E867" s="4">
        <v>6875.72</v>
      </c>
      <c r="F867" s="7">
        <v>82508.639999999999</v>
      </c>
    </row>
    <row r="868" spans="2:6" ht="23.25" thickBot="1" x14ac:dyDescent="0.3">
      <c r="B868" s="5" t="s">
        <v>901</v>
      </c>
      <c r="C868" s="3">
        <v>261618</v>
      </c>
      <c r="D868" s="3" t="s">
        <v>937</v>
      </c>
      <c r="E868" s="4">
        <v>3747.51</v>
      </c>
      <c r="F868" s="7">
        <v>44970.12</v>
      </c>
    </row>
    <row r="869" spans="2:6" ht="15.75" thickBot="1" x14ac:dyDescent="0.3">
      <c r="B869" s="5" t="s">
        <v>901</v>
      </c>
      <c r="C869" s="3">
        <v>261620</v>
      </c>
      <c r="D869" s="3" t="s">
        <v>938</v>
      </c>
      <c r="E869" s="4">
        <v>10888</v>
      </c>
      <c r="F869" s="7">
        <v>130656</v>
      </c>
    </row>
    <row r="870" spans="2:6" ht="23.25" thickBot="1" x14ac:dyDescent="0.3">
      <c r="B870" s="5" t="s">
        <v>939</v>
      </c>
      <c r="C870" s="3">
        <v>220020</v>
      </c>
      <c r="D870" s="3" t="s">
        <v>940</v>
      </c>
      <c r="E870" s="4">
        <v>8713.2800000000007</v>
      </c>
      <c r="F870" s="7">
        <v>104559.36</v>
      </c>
    </row>
    <row r="871" spans="2:6" ht="15.75" thickBot="1" x14ac:dyDescent="0.3">
      <c r="B871" s="5" t="s">
        <v>939</v>
      </c>
      <c r="C871" s="3">
        <v>220040</v>
      </c>
      <c r="D871" s="3" t="s">
        <v>941</v>
      </c>
      <c r="E871" s="4">
        <v>23528.78</v>
      </c>
      <c r="F871" s="7">
        <v>282345.36</v>
      </c>
    </row>
    <row r="872" spans="2:6" ht="23.25" thickBot="1" x14ac:dyDescent="0.3">
      <c r="B872" s="5" t="s">
        <v>939</v>
      </c>
      <c r="C872" s="3">
        <v>220060</v>
      </c>
      <c r="D872" s="3" t="s">
        <v>942</v>
      </c>
      <c r="E872" s="4">
        <v>3385.05</v>
      </c>
      <c r="F872" s="7">
        <v>40620.6</v>
      </c>
    </row>
    <row r="873" spans="2:6" ht="23.25" thickBot="1" x14ac:dyDescent="0.3">
      <c r="B873" s="5" t="s">
        <v>939</v>
      </c>
      <c r="C873" s="3">
        <v>220095</v>
      </c>
      <c r="D873" s="3" t="s">
        <v>943</v>
      </c>
      <c r="E873" s="4">
        <v>1333.79</v>
      </c>
      <c r="F873" s="7">
        <v>16005.48</v>
      </c>
    </row>
    <row r="874" spans="2:6" ht="34.5" thickBot="1" x14ac:dyDescent="0.3">
      <c r="B874" s="5" t="s">
        <v>939</v>
      </c>
      <c r="C874" s="3">
        <v>220115</v>
      </c>
      <c r="D874" s="3" t="s">
        <v>944</v>
      </c>
      <c r="E874" s="4">
        <v>6580.7</v>
      </c>
      <c r="F874" s="7">
        <v>78968.399999999994</v>
      </c>
    </row>
    <row r="875" spans="2:6" ht="23.25" thickBot="1" x14ac:dyDescent="0.3">
      <c r="B875" s="5" t="s">
        <v>939</v>
      </c>
      <c r="C875" s="3">
        <v>220117</v>
      </c>
      <c r="D875" s="3" t="s">
        <v>945</v>
      </c>
      <c r="E875" s="4">
        <v>1980.85</v>
      </c>
      <c r="F875" s="7">
        <v>23770.2</v>
      </c>
    </row>
    <row r="876" spans="2:6" ht="15.75" thickBot="1" x14ac:dyDescent="0.3">
      <c r="B876" s="5" t="s">
        <v>939</v>
      </c>
      <c r="C876" s="3">
        <v>220120</v>
      </c>
      <c r="D876" s="3" t="s">
        <v>946</v>
      </c>
      <c r="E876" s="4">
        <v>23769.26</v>
      </c>
      <c r="F876" s="7">
        <v>285231.12</v>
      </c>
    </row>
    <row r="877" spans="2:6" ht="23.25" thickBot="1" x14ac:dyDescent="0.3">
      <c r="B877" s="5" t="s">
        <v>939</v>
      </c>
      <c r="C877" s="3">
        <v>220155</v>
      </c>
      <c r="D877" s="3" t="s">
        <v>947</v>
      </c>
      <c r="E877" s="4">
        <v>2028.45</v>
      </c>
      <c r="F877" s="7">
        <v>24341.4</v>
      </c>
    </row>
    <row r="878" spans="2:6" ht="15.75" thickBot="1" x14ac:dyDescent="0.3">
      <c r="B878" s="5" t="s">
        <v>939</v>
      </c>
      <c r="C878" s="3">
        <v>220170</v>
      </c>
      <c r="D878" s="3" t="s">
        <v>948</v>
      </c>
      <c r="E878" s="4">
        <v>2757.83</v>
      </c>
      <c r="F878" s="7">
        <v>33093.96</v>
      </c>
    </row>
    <row r="879" spans="2:6" ht="23.25" thickBot="1" x14ac:dyDescent="0.3">
      <c r="B879" s="5" t="s">
        <v>939</v>
      </c>
      <c r="C879" s="3">
        <v>220173</v>
      </c>
      <c r="D879" s="3" t="s">
        <v>949</v>
      </c>
      <c r="E879" s="4">
        <v>3084.08</v>
      </c>
      <c r="F879" s="7">
        <v>37008.959999999999</v>
      </c>
    </row>
    <row r="880" spans="2:6" ht="15.75" thickBot="1" x14ac:dyDescent="0.3">
      <c r="B880" s="5" t="s">
        <v>939</v>
      </c>
      <c r="C880" s="3">
        <v>220177</v>
      </c>
      <c r="D880" s="3" t="s">
        <v>950</v>
      </c>
      <c r="E880" s="4">
        <v>3422.24</v>
      </c>
      <c r="F880" s="7">
        <v>41066.879999999997</v>
      </c>
    </row>
    <row r="881" spans="2:6" ht="15.75" thickBot="1" x14ac:dyDescent="0.3">
      <c r="B881" s="5" t="s">
        <v>939</v>
      </c>
      <c r="C881" s="3">
        <v>220190</v>
      </c>
      <c r="D881" s="3" t="s">
        <v>951</v>
      </c>
      <c r="E881" s="4">
        <v>14278.02</v>
      </c>
      <c r="F881" s="7">
        <v>171336.24</v>
      </c>
    </row>
    <row r="882" spans="2:6" ht="23.25" thickBot="1" x14ac:dyDescent="0.3">
      <c r="B882" s="5" t="s">
        <v>939</v>
      </c>
      <c r="C882" s="3">
        <v>220192</v>
      </c>
      <c r="D882" s="3" t="s">
        <v>952</v>
      </c>
      <c r="E882" s="4">
        <v>2931.86</v>
      </c>
      <c r="F882" s="7">
        <v>35182.32</v>
      </c>
    </row>
    <row r="883" spans="2:6" ht="23.25" thickBot="1" x14ac:dyDescent="0.3">
      <c r="B883" s="5" t="s">
        <v>939</v>
      </c>
      <c r="C883" s="3">
        <v>220194</v>
      </c>
      <c r="D883" s="3" t="s">
        <v>953</v>
      </c>
      <c r="E883" s="4">
        <v>3245.23</v>
      </c>
      <c r="F883" s="7">
        <v>38942.76</v>
      </c>
    </row>
    <row r="884" spans="2:6" ht="15.75" thickBot="1" x14ac:dyDescent="0.3">
      <c r="B884" s="5" t="s">
        <v>939</v>
      </c>
      <c r="C884" s="3">
        <v>220196</v>
      </c>
      <c r="D884" s="3" t="s">
        <v>954</v>
      </c>
      <c r="E884" s="4">
        <v>4182.8500000000004</v>
      </c>
      <c r="F884" s="7">
        <v>50194.2</v>
      </c>
    </row>
    <row r="885" spans="2:6" ht="23.25" thickBot="1" x14ac:dyDescent="0.3">
      <c r="B885" s="5" t="s">
        <v>939</v>
      </c>
      <c r="C885" s="3">
        <v>220198</v>
      </c>
      <c r="D885" s="3" t="s">
        <v>955</v>
      </c>
      <c r="E885" s="4">
        <v>1935.73</v>
      </c>
      <c r="F885" s="7">
        <v>23228.76</v>
      </c>
    </row>
    <row r="886" spans="2:6" ht="23.25" thickBot="1" x14ac:dyDescent="0.3">
      <c r="B886" s="5" t="s">
        <v>939</v>
      </c>
      <c r="C886" s="3">
        <v>220208</v>
      </c>
      <c r="D886" s="3" t="s">
        <v>956</v>
      </c>
      <c r="E886" s="4">
        <v>3945.35</v>
      </c>
      <c r="F886" s="7">
        <v>47344.2</v>
      </c>
    </row>
    <row r="887" spans="2:6" ht="34.5" thickBot="1" x14ac:dyDescent="0.3">
      <c r="B887" s="5" t="s">
        <v>939</v>
      </c>
      <c r="C887" s="3">
        <v>220213</v>
      </c>
      <c r="D887" s="3" t="s">
        <v>957</v>
      </c>
      <c r="E887" s="4">
        <v>2984.92</v>
      </c>
      <c r="F887" s="7">
        <v>35819.040000000001</v>
      </c>
    </row>
    <row r="888" spans="2:6" ht="34.5" thickBot="1" x14ac:dyDescent="0.3">
      <c r="B888" s="5" t="s">
        <v>939</v>
      </c>
      <c r="C888" s="3">
        <v>220217</v>
      </c>
      <c r="D888" s="3" t="s">
        <v>958</v>
      </c>
      <c r="E888" s="4">
        <v>3678.59</v>
      </c>
      <c r="F888" s="7">
        <v>44143.08</v>
      </c>
    </row>
    <row r="889" spans="2:6" ht="15.75" thickBot="1" x14ac:dyDescent="0.3">
      <c r="B889" s="5" t="s">
        <v>939</v>
      </c>
      <c r="C889" s="3">
        <v>220265</v>
      </c>
      <c r="D889" s="3" t="s">
        <v>959</v>
      </c>
      <c r="E889" s="4">
        <v>2725.1</v>
      </c>
      <c r="F889" s="7">
        <v>32701.200000000001</v>
      </c>
    </row>
    <row r="890" spans="2:6" ht="15.75" thickBot="1" x14ac:dyDescent="0.3">
      <c r="B890" s="5" t="s">
        <v>939</v>
      </c>
      <c r="C890" s="3">
        <v>220270</v>
      </c>
      <c r="D890" s="3" t="s">
        <v>960</v>
      </c>
      <c r="E890" s="4">
        <v>13988.45</v>
      </c>
      <c r="F890" s="7">
        <v>167861.4</v>
      </c>
    </row>
    <row r="891" spans="2:6" ht="23.25" thickBot="1" x14ac:dyDescent="0.3">
      <c r="B891" s="5" t="s">
        <v>939</v>
      </c>
      <c r="C891" s="3">
        <v>220271</v>
      </c>
      <c r="D891" s="3" t="s">
        <v>961</v>
      </c>
      <c r="E891" s="4">
        <v>2435.04</v>
      </c>
      <c r="F891" s="7">
        <v>29220.48</v>
      </c>
    </row>
    <row r="892" spans="2:6" ht="23.25" thickBot="1" x14ac:dyDescent="0.3">
      <c r="B892" s="5" t="s">
        <v>939</v>
      </c>
      <c r="C892" s="3">
        <v>220272</v>
      </c>
      <c r="D892" s="3" t="s">
        <v>962</v>
      </c>
      <c r="E892" s="4">
        <v>3166.39</v>
      </c>
      <c r="F892" s="7">
        <v>37996.68</v>
      </c>
    </row>
    <row r="893" spans="2:6" ht="15.75" thickBot="1" x14ac:dyDescent="0.3">
      <c r="B893" s="5" t="s">
        <v>939</v>
      </c>
      <c r="C893" s="3">
        <v>220273</v>
      </c>
      <c r="D893" s="3" t="s">
        <v>963</v>
      </c>
      <c r="E893" s="4">
        <v>2041.35</v>
      </c>
      <c r="F893" s="7">
        <v>24496.2</v>
      </c>
    </row>
    <row r="894" spans="2:6" ht="23.25" thickBot="1" x14ac:dyDescent="0.3">
      <c r="B894" s="5" t="s">
        <v>939</v>
      </c>
      <c r="C894" s="3">
        <v>220280</v>
      </c>
      <c r="D894" s="3" t="s">
        <v>964</v>
      </c>
      <c r="E894" s="4">
        <v>2445.4499999999998</v>
      </c>
      <c r="F894" s="7">
        <v>29345.4</v>
      </c>
    </row>
    <row r="895" spans="2:6" ht="15.75" thickBot="1" x14ac:dyDescent="0.3">
      <c r="B895" s="5" t="s">
        <v>939</v>
      </c>
      <c r="C895" s="3">
        <v>220290</v>
      </c>
      <c r="D895" s="3" t="s">
        <v>965</v>
      </c>
      <c r="E895" s="4">
        <v>13525.34</v>
      </c>
      <c r="F895" s="7">
        <v>162304.07999999999</v>
      </c>
    </row>
    <row r="896" spans="2:6" ht="23.25" thickBot="1" x14ac:dyDescent="0.3">
      <c r="B896" s="5" t="s">
        <v>939</v>
      </c>
      <c r="C896" s="3">
        <v>220310</v>
      </c>
      <c r="D896" s="3" t="s">
        <v>966</v>
      </c>
      <c r="E896" s="4">
        <v>5207.74</v>
      </c>
      <c r="F896" s="7">
        <v>62492.88</v>
      </c>
    </row>
    <row r="897" spans="2:6" ht="23.25" thickBot="1" x14ac:dyDescent="0.3">
      <c r="B897" s="5" t="s">
        <v>939</v>
      </c>
      <c r="C897" s="3">
        <v>220330</v>
      </c>
      <c r="D897" s="3" t="s">
        <v>967</v>
      </c>
      <c r="E897" s="4">
        <v>8107.87</v>
      </c>
      <c r="F897" s="7">
        <v>97294.44</v>
      </c>
    </row>
    <row r="898" spans="2:6" ht="23.25" thickBot="1" x14ac:dyDescent="0.3">
      <c r="B898" s="5" t="s">
        <v>939</v>
      </c>
      <c r="C898" s="3">
        <v>220335</v>
      </c>
      <c r="D898" s="3" t="s">
        <v>968</v>
      </c>
      <c r="E898" s="4">
        <v>3497.61</v>
      </c>
      <c r="F898" s="7">
        <v>41971.32</v>
      </c>
    </row>
    <row r="899" spans="2:6" ht="15.75" thickBot="1" x14ac:dyDescent="0.3">
      <c r="B899" s="5" t="s">
        <v>939</v>
      </c>
      <c r="C899" s="3">
        <v>220370</v>
      </c>
      <c r="D899" s="3" t="s">
        <v>969</v>
      </c>
      <c r="E899" s="4">
        <v>20314.29</v>
      </c>
      <c r="F899" s="7">
        <v>243771.48</v>
      </c>
    </row>
    <row r="900" spans="2:6" ht="15.75" thickBot="1" x14ac:dyDescent="0.3">
      <c r="B900" s="5" t="s">
        <v>939</v>
      </c>
      <c r="C900" s="3">
        <v>220390</v>
      </c>
      <c r="D900" s="3" t="s">
        <v>970</v>
      </c>
      <c r="E900" s="4">
        <v>30759.52</v>
      </c>
      <c r="F900" s="7">
        <v>369114.24</v>
      </c>
    </row>
    <row r="901" spans="2:6" ht="23.25" thickBot="1" x14ac:dyDescent="0.3">
      <c r="B901" s="5" t="s">
        <v>939</v>
      </c>
      <c r="C901" s="3">
        <v>220410</v>
      </c>
      <c r="D901" s="3" t="s">
        <v>971</v>
      </c>
      <c r="E901" s="4">
        <v>2187.62</v>
      </c>
      <c r="F901" s="7">
        <v>26251.439999999999</v>
      </c>
    </row>
    <row r="902" spans="2:6" ht="15.75" thickBot="1" x14ac:dyDescent="0.3">
      <c r="B902" s="5" t="s">
        <v>939</v>
      </c>
      <c r="C902" s="3">
        <v>220440</v>
      </c>
      <c r="D902" s="3" t="s">
        <v>972</v>
      </c>
      <c r="E902" s="4">
        <v>5400.62</v>
      </c>
      <c r="F902" s="7">
        <v>64807.44</v>
      </c>
    </row>
    <row r="903" spans="2:6" ht="15.75" thickBot="1" x14ac:dyDescent="0.3">
      <c r="B903" s="5" t="s">
        <v>939</v>
      </c>
      <c r="C903" s="3">
        <v>220530</v>
      </c>
      <c r="D903" s="3" t="s">
        <v>973</v>
      </c>
      <c r="E903" s="4">
        <v>2229.7600000000002</v>
      </c>
      <c r="F903" s="7">
        <v>26757.119999999999</v>
      </c>
    </row>
    <row r="904" spans="2:6" ht="23.25" thickBot="1" x14ac:dyDescent="0.3">
      <c r="B904" s="5" t="s">
        <v>939</v>
      </c>
      <c r="C904" s="3">
        <v>220550</v>
      </c>
      <c r="D904" s="3" t="s">
        <v>974</v>
      </c>
      <c r="E904" s="4">
        <v>21102.17</v>
      </c>
      <c r="F904" s="7">
        <v>253226.04</v>
      </c>
    </row>
    <row r="905" spans="2:6" ht="34.5" thickBot="1" x14ac:dyDescent="0.3">
      <c r="B905" s="5" t="s">
        <v>939</v>
      </c>
      <c r="C905" s="3">
        <v>220556</v>
      </c>
      <c r="D905" s="3" t="s">
        <v>975</v>
      </c>
      <c r="E905" s="4">
        <v>2476.69</v>
      </c>
      <c r="F905" s="7">
        <v>29720.28</v>
      </c>
    </row>
    <row r="906" spans="2:6" ht="23.25" thickBot="1" x14ac:dyDescent="0.3">
      <c r="B906" s="5" t="s">
        <v>939</v>
      </c>
      <c r="C906" s="3">
        <v>220558</v>
      </c>
      <c r="D906" s="3" t="s">
        <v>976</v>
      </c>
      <c r="E906" s="4">
        <v>2384.96</v>
      </c>
      <c r="F906" s="7">
        <v>28619.52</v>
      </c>
    </row>
    <row r="907" spans="2:6" ht="23.25" thickBot="1" x14ac:dyDescent="0.3">
      <c r="B907" s="5" t="s">
        <v>939</v>
      </c>
      <c r="C907" s="3">
        <v>220554</v>
      </c>
      <c r="D907" s="3" t="s">
        <v>977</v>
      </c>
      <c r="E907" s="4">
        <v>1457.25</v>
      </c>
      <c r="F907" s="7">
        <v>17487</v>
      </c>
    </row>
    <row r="908" spans="2:6" ht="23.25" thickBot="1" x14ac:dyDescent="0.3">
      <c r="B908" s="5" t="s">
        <v>939</v>
      </c>
      <c r="C908" s="3">
        <v>220570</v>
      </c>
      <c r="D908" s="3" t="s">
        <v>978</v>
      </c>
      <c r="E908" s="4">
        <v>15192.83</v>
      </c>
      <c r="F908" s="7">
        <v>182313.96</v>
      </c>
    </row>
    <row r="909" spans="2:6" ht="23.25" thickBot="1" x14ac:dyDescent="0.3">
      <c r="B909" s="5" t="s">
        <v>939</v>
      </c>
      <c r="C909" s="3">
        <v>220600</v>
      </c>
      <c r="D909" s="3" t="s">
        <v>979</v>
      </c>
      <c r="E909" s="4">
        <v>2342.3200000000002</v>
      </c>
      <c r="F909" s="7">
        <v>28107.84</v>
      </c>
    </row>
    <row r="910" spans="2:6" ht="15.75" thickBot="1" x14ac:dyDescent="0.3">
      <c r="B910" s="5" t="s">
        <v>939</v>
      </c>
      <c r="C910" s="3">
        <v>220630</v>
      </c>
      <c r="D910" s="3" t="s">
        <v>980</v>
      </c>
      <c r="E910" s="4">
        <v>653.51</v>
      </c>
      <c r="F910" s="7">
        <v>7842.12</v>
      </c>
    </row>
    <row r="911" spans="2:6" ht="34.5" thickBot="1" x14ac:dyDescent="0.3">
      <c r="B911" s="5" t="s">
        <v>939</v>
      </c>
      <c r="C911" s="3">
        <v>220660</v>
      </c>
      <c r="D911" s="3" t="s">
        <v>981</v>
      </c>
      <c r="E911" s="4">
        <v>5285.58</v>
      </c>
      <c r="F911" s="7">
        <v>63426.96</v>
      </c>
    </row>
    <row r="912" spans="2:6" ht="23.25" thickBot="1" x14ac:dyDescent="0.3">
      <c r="B912" s="5" t="s">
        <v>939</v>
      </c>
      <c r="C912" s="3">
        <v>220669</v>
      </c>
      <c r="D912" s="3" t="s">
        <v>982</v>
      </c>
      <c r="E912" s="4">
        <v>4857.68</v>
      </c>
      <c r="F912" s="7">
        <v>58292.160000000003</v>
      </c>
    </row>
    <row r="913" spans="2:6" ht="15.75" thickBot="1" x14ac:dyDescent="0.3">
      <c r="B913" s="5" t="s">
        <v>939</v>
      </c>
      <c r="C913" s="3">
        <v>220672</v>
      </c>
      <c r="D913" s="3" t="s">
        <v>983</v>
      </c>
      <c r="E913" s="4">
        <v>5088.24</v>
      </c>
      <c r="F913" s="7">
        <v>61058.879999999997</v>
      </c>
    </row>
    <row r="914" spans="2:6" ht="34.5" thickBot="1" x14ac:dyDescent="0.3">
      <c r="B914" s="5" t="s">
        <v>939</v>
      </c>
      <c r="C914" s="3">
        <v>220675</v>
      </c>
      <c r="D914" s="3" t="s">
        <v>984</v>
      </c>
      <c r="E914" s="4">
        <v>2592.2199999999998</v>
      </c>
      <c r="F914" s="7">
        <v>31106.639999999999</v>
      </c>
    </row>
    <row r="915" spans="2:6" ht="15.75" thickBot="1" x14ac:dyDescent="0.3">
      <c r="B915" s="5" t="s">
        <v>939</v>
      </c>
      <c r="C915" s="3">
        <v>220700</v>
      </c>
      <c r="D915" s="3" t="s">
        <v>985</v>
      </c>
      <c r="E915" s="4">
        <v>18921.5</v>
      </c>
      <c r="F915" s="7">
        <v>227058</v>
      </c>
    </row>
    <row r="916" spans="2:6" ht="34.5" thickBot="1" x14ac:dyDescent="0.3">
      <c r="B916" s="5" t="s">
        <v>939</v>
      </c>
      <c r="C916" s="3">
        <v>220710</v>
      </c>
      <c r="D916" s="3" t="s">
        <v>986</v>
      </c>
      <c r="E916" s="4">
        <v>1307.51</v>
      </c>
      <c r="F916" s="7">
        <v>15690.12</v>
      </c>
    </row>
    <row r="917" spans="2:6" ht="15.75" thickBot="1" x14ac:dyDescent="0.3">
      <c r="B917" s="5" t="s">
        <v>939</v>
      </c>
      <c r="C917" s="3">
        <v>220770</v>
      </c>
      <c r="D917" s="3" t="s">
        <v>987</v>
      </c>
      <c r="E917" s="4">
        <v>80403.839999999997</v>
      </c>
      <c r="F917" s="7">
        <v>964846.07999999996</v>
      </c>
    </row>
    <row r="918" spans="2:6" ht="15.75" thickBot="1" x14ac:dyDescent="0.3">
      <c r="B918" s="5" t="s">
        <v>939</v>
      </c>
      <c r="C918" s="3">
        <v>220780</v>
      </c>
      <c r="D918" s="3" t="s">
        <v>988</v>
      </c>
      <c r="E918" s="4">
        <v>10439.77</v>
      </c>
      <c r="F918" s="7">
        <v>125277.24</v>
      </c>
    </row>
    <row r="919" spans="2:6" ht="15.75" thickBot="1" x14ac:dyDescent="0.3">
      <c r="B919" s="5" t="s">
        <v>939</v>
      </c>
      <c r="C919" s="3">
        <v>220800</v>
      </c>
      <c r="D919" s="3" t="s">
        <v>989</v>
      </c>
      <c r="E919" s="4">
        <v>41198.79</v>
      </c>
      <c r="F919" s="7">
        <v>494385.48</v>
      </c>
    </row>
    <row r="920" spans="2:6" ht="15.75" thickBot="1" x14ac:dyDescent="0.3">
      <c r="B920" s="5" t="s">
        <v>939</v>
      </c>
      <c r="C920" s="3">
        <v>220840</v>
      </c>
      <c r="D920" s="3" t="s">
        <v>990</v>
      </c>
      <c r="E920" s="4">
        <v>32495.93</v>
      </c>
      <c r="F920" s="7">
        <v>389951.16</v>
      </c>
    </row>
    <row r="921" spans="2:6" ht="23.25" thickBot="1" x14ac:dyDescent="0.3">
      <c r="B921" s="5" t="s">
        <v>939</v>
      </c>
      <c r="C921" s="3">
        <v>220990</v>
      </c>
      <c r="D921" s="3" t="s">
        <v>991</v>
      </c>
      <c r="E921" s="4">
        <v>3031.53</v>
      </c>
      <c r="F921" s="7">
        <v>36378.36</v>
      </c>
    </row>
    <row r="922" spans="2:6" ht="23.25" thickBot="1" x14ac:dyDescent="0.3">
      <c r="B922" s="5" t="s">
        <v>939</v>
      </c>
      <c r="C922" s="3">
        <v>220997</v>
      </c>
      <c r="D922" s="3" t="s">
        <v>992</v>
      </c>
      <c r="E922" s="4">
        <v>4058.89</v>
      </c>
      <c r="F922" s="7">
        <v>48706.68</v>
      </c>
    </row>
    <row r="923" spans="2:6" ht="23.25" thickBot="1" x14ac:dyDescent="0.3">
      <c r="B923" s="5" t="s">
        <v>939</v>
      </c>
      <c r="C923" s="3">
        <v>221000</v>
      </c>
      <c r="D923" s="3" t="s">
        <v>993</v>
      </c>
      <c r="E923" s="4">
        <v>10621.25</v>
      </c>
      <c r="F923" s="7">
        <v>127455</v>
      </c>
    </row>
    <row r="924" spans="2:6" ht="34.5" thickBot="1" x14ac:dyDescent="0.3">
      <c r="B924" s="5" t="s">
        <v>939</v>
      </c>
      <c r="C924" s="3">
        <v>221060</v>
      </c>
      <c r="D924" s="3" t="s">
        <v>994</v>
      </c>
      <c r="E924" s="4">
        <v>19304.78</v>
      </c>
      <c r="F924" s="7">
        <v>231657.36</v>
      </c>
    </row>
    <row r="925" spans="2:6" ht="23.25" thickBot="1" x14ac:dyDescent="0.3">
      <c r="B925" s="5" t="s">
        <v>939</v>
      </c>
      <c r="C925" s="3">
        <v>221063</v>
      </c>
      <c r="D925" s="3" t="s">
        <v>995</v>
      </c>
      <c r="E925" s="4">
        <v>2204.48</v>
      </c>
      <c r="F925" s="7">
        <v>26453.759999999998</v>
      </c>
    </row>
    <row r="926" spans="2:6" ht="23.25" thickBot="1" x14ac:dyDescent="0.3">
      <c r="B926" s="5" t="s">
        <v>939</v>
      </c>
      <c r="C926" s="3">
        <v>221080</v>
      </c>
      <c r="D926" s="3" t="s">
        <v>996</v>
      </c>
      <c r="E926" s="4">
        <v>6877.21</v>
      </c>
      <c r="F926" s="7">
        <v>82526.52</v>
      </c>
    </row>
    <row r="927" spans="2:6" ht="23.25" thickBot="1" x14ac:dyDescent="0.3">
      <c r="B927" s="5" t="s">
        <v>939</v>
      </c>
      <c r="C927" s="3">
        <v>221095</v>
      </c>
      <c r="D927" s="3" t="s">
        <v>997</v>
      </c>
      <c r="E927" s="4">
        <v>1462.21</v>
      </c>
      <c r="F927" s="7">
        <v>17546.52</v>
      </c>
    </row>
    <row r="928" spans="2:6" ht="15.75" thickBot="1" x14ac:dyDescent="0.3">
      <c r="B928" s="5" t="s">
        <v>939</v>
      </c>
      <c r="C928" s="3">
        <v>221110</v>
      </c>
      <c r="D928" s="3" t="s">
        <v>998</v>
      </c>
      <c r="E928" s="4">
        <v>22867.34</v>
      </c>
      <c r="F928" s="7">
        <v>274408.08</v>
      </c>
    </row>
    <row r="929" spans="2:6" ht="15.75" thickBot="1" x14ac:dyDescent="0.3">
      <c r="B929" s="5" t="s">
        <v>939</v>
      </c>
      <c r="C929" s="3">
        <v>221120</v>
      </c>
      <c r="D929" s="3" t="s">
        <v>999</v>
      </c>
      <c r="E929" s="4">
        <v>12496.49</v>
      </c>
      <c r="F929" s="7">
        <v>149957.88</v>
      </c>
    </row>
    <row r="930" spans="2:6" ht="23.25" thickBot="1" x14ac:dyDescent="0.3">
      <c r="B930" s="5" t="s">
        <v>939</v>
      </c>
      <c r="C930" s="3">
        <v>221130</v>
      </c>
      <c r="D930" s="3" t="s">
        <v>1000</v>
      </c>
      <c r="E930" s="4">
        <v>11046.67</v>
      </c>
      <c r="F930" s="7">
        <v>132560.04</v>
      </c>
    </row>
    <row r="931" spans="2:6" ht="23.25" thickBot="1" x14ac:dyDescent="0.3">
      <c r="B931" s="5" t="s">
        <v>939</v>
      </c>
      <c r="C931" s="3">
        <v>221135</v>
      </c>
      <c r="D931" s="3" t="s">
        <v>1001</v>
      </c>
      <c r="E931" s="4">
        <v>2506.44</v>
      </c>
      <c r="F931" s="7">
        <v>30077.279999999999</v>
      </c>
    </row>
    <row r="932" spans="2:6" ht="23.25" thickBot="1" x14ac:dyDescent="0.3">
      <c r="B932" s="5" t="s">
        <v>939</v>
      </c>
      <c r="C932" s="3">
        <v>221140</v>
      </c>
      <c r="D932" s="3" t="s">
        <v>805</v>
      </c>
      <c r="E932" s="4">
        <v>2190.1</v>
      </c>
      <c r="F932" s="7">
        <v>26281.200000000001</v>
      </c>
    </row>
    <row r="933" spans="2:6" ht="23.25" thickBot="1" x14ac:dyDescent="0.3">
      <c r="B933" s="5" t="s">
        <v>939</v>
      </c>
      <c r="C933" s="3">
        <v>221150</v>
      </c>
      <c r="D933" s="3" t="s">
        <v>1002</v>
      </c>
      <c r="E933" s="4">
        <v>1579.23</v>
      </c>
      <c r="F933" s="7">
        <v>18950.759999999998</v>
      </c>
    </row>
    <row r="934" spans="2:6" ht="23.25" thickBot="1" x14ac:dyDescent="0.3">
      <c r="B934" s="5" t="s">
        <v>939</v>
      </c>
      <c r="C934" s="3">
        <v>221160</v>
      </c>
      <c r="D934" s="3" t="s">
        <v>1003</v>
      </c>
      <c r="E934" s="4">
        <v>1455.27</v>
      </c>
      <c r="F934" s="7">
        <v>17463.240000000002</v>
      </c>
    </row>
    <row r="935" spans="2:6" ht="23.25" thickBot="1" x14ac:dyDescent="0.3">
      <c r="B935" s="5" t="s">
        <v>1004</v>
      </c>
      <c r="C935" s="3">
        <v>410020</v>
      </c>
      <c r="D935" s="3" t="s">
        <v>1005</v>
      </c>
      <c r="E935" s="4">
        <v>3101.93</v>
      </c>
      <c r="F935" s="7">
        <v>37223.160000000003</v>
      </c>
    </row>
    <row r="936" spans="2:6" ht="23.25" thickBot="1" x14ac:dyDescent="0.3">
      <c r="B936" s="5" t="s">
        <v>1004</v>
      </c>
      <c r="C936" s="3">
        <v>410030</v>
      </c>
      <c r="D936" s="3" t="s">
        <v>1006</v>
      </c>
      <c r="E936" s="4">
        <v>5073.8599999999997</v>
      </c>
      <c r="F936" s="7">
        <v>60886.32</v>
      </c>
    </row>
    <row r="937" spans="2:6" ht="23.25" thickBot="1" x14ac:dyDescent="0.3">
      <c r="B937" s="5" t="s">
        <v>1004</v>
      </c>
      <c r="C937" s="3">
        <v>410045</v>
      </c>
      <c r="D937" s="3" t="s">
        <v>1007</v>
      </c>
      <c r="E937" s="4">
        <v>1780.04</v>
      </c>
      <c r="F937" s="7">
        <v>21360.48</v>
      </c>
    </row>
    <row r="938" spans="2:6" ht="23.25" thickBot="1" x14ac:dyDescent="0.3">
      <c r="B938" s="5" t="s">
        <v>1004</v>
      </c>
      <c r="C938" s="3">
        <v>412862</v>
      </c>
      <c r="D938" s="3" t="s">
        <v>1008</v>
      </c>
      <c r="E938" s="4">
        <v>1514.77</v>
      </c>
      <c r="F938" s="7">
        <v>18177.240000000002</v>
      </c>
    </row>
    <row r="939" spans="2:6" ht="15.75" thickBot="1" x14ac:dyDescent="0.3">
      <c r="B939" s="5" t="s">
        <v>1004</v>
      </c>
      <c r="C939" s="3">
        <v>410070</v>
      </c>
      <c r="D939" s="3" t="s">
        <v>1009</v>
      </c>
      <c r="E939" s="4">
        <v>4822.97</v>
      </c>
      <c r="F939" s="7">
        <v>57875.64</v>
      </c>
    </row>
    <row r="940" spans="2:6" ht="15.75" thickBot="1" x14ac:dyDescent="0.3">
      <c r="B940" s="5" t="s">
        <v>1004</v>
      </c>
      <c r="C940" s="3">
        <v>410100</v>
      </c>
      <c r="D940" s="3" t="s">
        <v>1010</v>
      </c>
      <c r="E940" s="4">
        <v>9728.25</v>
      </c>
      <c r="F940" s="7">
        <v>116739</v>
      </c>
    </row>
    <row r="941" spans="2:6" ht="15.75" thickBot="1" x14ac:dyDescent="0.3">
      <c r="B941" s="5" t="s">
        <v>1004</v>
      </c>
      <c r="C941" s="3">
        <v>410105</v>
      </c>
      <c r="D941" s="3" t="s">
        <v>1011</v>
      </c>
      <c r="E941" s="4">
        <v>1446.84</v>
      </c>
      <c r="F941" s="7">
        <v>17362.080000000002</v>
      </c>
    </row>
    <row r="942" spans="2:6" ht="15.75" thickBot="1" x14ac:dyDescent="0.3">
      <c r="B942" s="5" t="s">
        <v>1004</v>
      </c>
      <c r="C942" s="3">
        <v>410110</v>
      </c>
      <c r="D942" s="3" t="s">
        <v>1012</v>
      </c>
      <c r="E942" s="4">
        <v>9856.18</v>
      </c>
      <c r="F942" s="7">
        <v>118274.16</v>
      </c>
    </row>
    <row r="943" spans="2:6" ht="15.75" thickBot="1" x14ac:dyDescent="0.3">
      <c r="B943" s="5" t="s">
        <v>1004</v>
      </c>
      <c r="C943" s="3">
        <v>410115</v>
      </c>
      <c r="D943" s="3" t="s">
        <v>1013</v>
      </c>
      <c r="E943" s="4">
        <v>1604.02</v>
      </c>
      <c r="F943" s="7">
        <v>19248.240000000002</v>
      </c>
    </row>
    <row r="944" spans="2:6" ht="15.75" thickBot="1" x14ac:dyDescent="0.3">
      <c r="B944" s="5" t="s">
        <v>1004</v>
      </c>
      <c r="C944" s="3">
        <v>410165</v>
      </c>
      <c r="D944" s="3" t="s">
        <v>1014</v>
      </c>
      <c r="E944" s="4">
        <v>1748.8</v>
      </c>
      <c r="F944" s="7">
        <v>20985.599999999999</v>
      </c>
    </row>
    <row r="945" spans="2:6" ht="15.75" thickBot="1" x14ac:dyDescent="0.3">
      <c r="B945" s="5" t="s">
        <v>1004</v>
      </c>
      <c r="C945" s="3">
        <v>410170</v>
      </c>
      <c r="D945" s="3" t="s">
        <v>1015</v>
      </c>
      <c r="E945" s="4">
        <v>7182.15</v>
      </c>
      <c r="F945" s="7">
        <v>86185.8</v>
      </c>
    </row>
    <row r="946" spans="2:6" ht="15.75" thickBot="1" x14ac:dyDescent="0.3">
      <c r="B946" s="5" t="s">
        <v>1004</v>
      </c>
      <c r="C946" s="3">
        <v>410180</v>
      </c>
      <c r="D946" s="3" t="s">
        <v>1016</v>
      </c>
      <c r="E946" s="4">
        <v>75201.06</v>
      </c>
      <c r="F946" s="7">
        <v>902412.72</v>
      </c>
    </row>
    <row r="947" spans="2:6" ht="23.25" thickBot="1" x14ac:dyDescent="0.3">
      <c r="B947" s="5" t="s">
        <v>1004</v>
      </c>
      <c r="C947" s="3">
        <v>410185</v>
      </c>
      <c r="D947" s="3" t="s">
        <v>1017</v>
      </c>
      <c r="E947" s="4">
        <v>1154.8</v>
      </c>
      <c r="F947" s="7">
        <v>13857.6</v>
      </c>
    </row>
    <row r="948" spans="2:6" ht="34.5" thickBot="1" x14ac:dyDescent="0.3">
      <c r="B948" s="8" t="s">
        <v>1004</v>
      </c>
      <c r="C948" s="9">
        <v>410200</v>
      </c>
      <c r="D948" s="9" t="s">
        <v>1018</v>
      </c>
      <c r="E948" s="10">
        <v>18250.63</v>
      </c>
      <c r="F948" s="11">
        <v>219007.56</v>
      </c>
    </row>
    <row r="949" spans="2:6" ht="15.75" thickBot="1" x14ac:dyDescent="0.3">
      <c r="B949" s="5" t="s">
        <v>1004</v>
      </c>
      <c r="C949" s="3">
        <v>410220</v>
      </c>
      <c r="D949" s="3" t="s">
        <v>1019</v>
      </c>
      <c r="E949" s="4">
        <v>1973.42</v>
      </c>
      <c r="F949" s="7">
        <v>23681.040000000001</v>
      </c>
    </row>
    <row r="950" spans="2:6" ht="15.75" thickBot="1" x14ac:dyDescent="0.3">
      <c r="B950" s="5" t="s">
        <v>1004</v>
      </c>
      <c r="C950" s="3">
        <v>410230</v>
      </c>
      <c r="D950" s="3" t="s">
        <v>1020</v>
      </c>
      <c r="E950" s="4">
        <v>6641.69</v>
      </c>
      <c r="F950" s="7">
        <v>79700.28</v>
      </c>
    </row>
    <row r="951" spans="2:6" ht="23.25" thickBot="1" x14ac:dyDescent="0.3">
      <c r="B951" s="5" t="s">
        <v>1004</v>
      </c>
      <c r="C951" s="3">
        <v>410240</v>
      </c>
      <c r="D951" s="3" t="s">
        <v>719</v>
      </c>
      <c r="E951" s="4">
        <v>15506.2</v>
      </c>
      <c r="F951" s="7">
        <v>186074.4</v>
      </c>
    </row>
    <row r="952" spans="2:6" ht="23.25" thickBot="1" x14ac:dyDescent="0.3">
      <c r="B952" s="5" t="s">
        <v>1004</v>
      </c>
      <c r="C952" s="3">
        <v>410270</v>
      </c>
      <c r="D952" s="3" t="s">
        <v>1021</v>
      </c>
      <c r="E952" s="4">
        <v>1395.28</v>
      </c>
      <c r="F952" s="7">
        <v>16743.36</v>
      </c>
    </row>
    <row r="953" spans="2:6" ht="23.25" thickBot="1" x14ac:dyDescent="0.3">
      <c r="B953" s="5" t="s">
        <v>1004</v>
      </c>
      <c r="C953" s="3">
        <v>410275</v>
      </c>
      <c r="D953" s="3" t="s">
        <v>1022</v>
      </c>
      <c r="E953" s="4">
        <v>1998.7</v>
      </c>
      <c r="F953" s="7">
        <v>23984.400000000001</v>
      </c>
    </row>
    <row r="954" spans="2:6" ht="23.25" thickBot="1" x14ac:dyDescent="0.3">
      <c r="B954" s="5" t="s">
        <v>1004</v>
      </c>
      <c r="C954" s="3">
        <v>410300</v>
      </c>
      <c r="D954" s="3" t="s">
        <v>1023</v>
      </c>
      <c r="E954" s="4">
        <v>2260.0100000000002</v>
      </c>
      <c r="F954" s="7">
        <v>27120.12</v>
      </c>
    </row>
    <row r="955" spans="2:6" ht="34.5" thickBot="1" x14ac:dyDescent="0.3">
      <c r="B955" s="5" t="s">
        <v>1004</v>
      </c>
      <c r="C955" s="3">
        <v>410302</v>
      </c>
      <c r="D955" s="3" t="s">
        <v>1024</v>
      </c>
      <c r="E955" s="4">
        <v>1217.27</v>
      </c>
      <c r="F955" s="7">
        <v>14607.24</v>
      </c>
    </row>
    <row r="956" spans="2:6" ht="34.5" thickBot="1" x14ac:dyDescent="0.3">
      <c r="B956" s="5" t="s">
        <v>1004</v>
      </c>
      <c r="C956" s="3">
        <v>410305</v>
      </c>
      <c r="D956" s="3" t="s">
        <v>1025</v>
      </c>
      <c r="E956" s="4">
        <v>3928.98</v>
      </c>
      <c r="F956" s="7">
        <v>47147.76</v>
      </c>
    </row>
    <row r="957" spans="2:6" ht="23.25" thickBot="1" x14ac:dyDescent="0.3">
      <c r="B957" s="5" t="s">
        <v>1004</v>
      </c>
      <c r="C957" s="3">
        <v>410315</v>
      </c>
      <c r="D957" s="3" t="s">
        <v>1026</v>
      </c>
      <c r="E957" s="4">
        <v>1973.42</v>
      </c>
      <c r="F957" s="7">
        <v>23681.040000000001</v>
      </c>
    </row>
    <row r="958" spans="2:6" ht="23.25" thickBot="1" x14ac:dyDescent="0.3">
      <c r="B958" s="5" t="s">
        <v>1004</v>
      </c>
      <c r="C958" s="3">
        <v>410330</v>
      </c>
      <c r="D958" s="3" t="s">
        <v>1027</v>
      </c>
      <c r="E958" s="4">
        <v>3835.27</v>
      </c>
      <c r="F958" s="7">
        <v>46023.24</v>
      </c>
    </row>
    <row r="959" spans="2:6" ht="23.25" thickBot="1" x14ac:dyDescent="0.3">
      <c r="B959" s="5" t="s">
        <v>1004</v>
      </c>
      <c r="C959" s="3">
        <v>410337</v>
      </c>
      <c r="D959" s="3" t="s">
        <v>1028</v>
      </c>
      <c r="E959" s="4">
        <v>1838.55</v>
      </c>
      <c r="F959" s="7">
        <v>22062.6</v>
      </c>
    </row>
    <row r="960" spans="2:6" ht="15.75" thickBot="1" x14ac:dyDescent="0.3">
      <c r="B960" s="5" t="s">
        <v>1004</v>
      </c>
      <c r="C960" s="3">
        <v>410345</v>
      </c>
      <c r="D960" s="3" t="s">
        <v>1029</v>
      </c>
      <c r="E960" s="4">
        <v>9419.35</v>
      </c>
      <c r="F960" s="7">
        <v>113032.2</v>
      </c>
    </row>
    <row r="961" spans="2:6" ht="23.25" thickBot="1" x14ac:dyDescent="0.3">
      <c r="B961" s="5" t="s">
        <v>1004</v>
      </c>
      <c r="C961" s="3">
        <v>410347</v>
      </c>
      <c r="D961" s="3" t="s">
        <v>1030</v>
      </c>
      <c r="E961" s="4">
        <v>2217.86</v>
      </c>
      <c r="F961" s="7">
        <v>26614.32</v>
      </c>
    </row>
    <row r="962" spans="2:6" ht="15.75" thickBot="1" x14ac:dyDescent="0.3">
      <c r="B962" s="5" t="s">
        <v>1004</v>
      </c>
      <c r="C962" s="3">
        <v>410350</v>
      </c>
      <c r="D962" s="3" t="s">
        <v>1031</v>
      </c>
      <c r="E962" s="4">
        <v>4318.71</v>
      </c>
      <c r="F962" s="7">
        <v>51824.52</v>
      </c>
    </row>
    <row r="963" spans="2:6" ht="15.75" thickBot="1" x14ac:dyDescent="0.3">
      <c r="B963" s="5" t="s">
        <v>1004</v>
      </c>
      <c r="C963" s="3">
        <v>410380</v>
      </c>
      <c r="D963" s="3" t="s">
        <v>1032</v>
      </c>
      <c r="E963" s="4">
        <v>4690.58</v>
      </c>
      <c r="F963" s="7">
        <v>56286.96</v>
      </c>
    </row>
    <row r="964" spans="2:6" ht="23.25" thickBot="1" x14ac:dyDescent="0.3">
      <c r="B964" s="5" t="s">
        <v>1004</v>
      </c>
      <c r="C964" s="3">
        <v>410390</v>
      </c>
      <c r="D964" s="3" t="s">
        <v>1033</v>
      </c>
      <c r="E964" s="4">
        <v>7795.99</v>
      </c>
      <c r="F964" s="7">
        <v>93551.88</v>
      </c>
    </row>
    <row r="965" spans="2:6" ht="23.25" thickBot="1" x14ac:dyDescent="0.3">
      <c r="B965" s="5" t="s">
        <v>1004</v>
      </c>
      <c r="C965" s="3">
        <v>410395</v>
      </c>
      <c r="D965" s="3" t="s">
        <v>1034</v>
      </c>
      <c r="E965" s="4">
        <v>1951.6</v>
      </c>
      <c r="F965" s="7">
        <v>23419.200000000001</v>
      </c>
    </row>
    <row r="966" spans="2:6" ht="34.5" thickBot="1" x14ac:dyDescent="0.3">
      <c r="B966" s="5" t="s">
        <v>1004</v>
      </c>
      <c r="C966" s="3">
        <v>410400</v>
      </c>
      <c r="D966" s="3" t="s">
        <v>1035</v>
      </c>
      <c r="E966" s="4">
        <v>23713.23</v>
      </c>
      <c r="F966" s="7">
        <v>284558.76</v>
      </c>
    </row>
    <row r="967" spans="2:6" ht="23.25" thickBot="1" x14ac:dyDescent="0.3">
      <c r="B967" s="5" t="s">
        <v>1004</v>
      </c>
      <c r="C967" s="3">
        <v>410405</v>
      </c>
      <c r="D967" s="3" t="s">
        <v>1036</v>
      </c>
      <c r="E967" s="4">
        <v>1996.72</v>
      </c>
      <c r="F967" s="7">
        <v>23960.639999999999</v>
      </c>
    </row>
    <row r="968" spans="2:6" ht="23.25" thickBot="1" x14ac:dyDescent="0.3">
      <c r="B968" s="5" t="s">
        <v>1004</v>
      </c>
      <c r="C968" s="3">
        <v>410420</v>
      </c>
      <c r="D968" s="3" t="s">
        <v>1037</v>
      </c>
      <c r="E968" s="4">
        <v>67595.47</v>
      </c>
      <c r="F968" s="7">
        <v>811145.64</v>
      </c>
    </row>
    <row r="969" spans="2:6" ht="23.25" thickBot="1" x14ac:dyDescent="0.3">
      <c r="B969" s="5" t="s">
        <v>1004</v>
      </c>
      <c r="C969" s="3">
        <v>410425</v>
      </c>
      <c r="D969" s="3" t="s">
        <v>1038</v>
      </c>
      <c r="E969" s="4">
        <v>14954.33</v>
      </c>
      <c r="F969" s="7">
        <v>179451.96</v>
      </c>
    </row>
    <row r="970" spans="2:6" ht="23.25" thickBot="1" x14ac:dyDescent="0.3">
      <c r="B970" s="5" t="s">
        <v>1004</v>
      </c>
      <c r="C970" s="3">
        <v>410430</v>
      </c>
      <c r="D970" s="3" t="s">
        <v>1039</v>
      </c>
      <c r="E970" s="4">
        <v>49301.7</v>
      </c>
      <c r="F970" s="7">
        <v>591620.4</v>
      </c>
    </row>
    <row r="971" spans="2:6" ht="23.25" thickBot="1" x14ac:dyDescent="0.3">
      <c r="B971" s="5" t="s">
        <v>1004</v>
      </c>
      <c r="C971" s="3">
        <v>410440</v>
      </c>
      <c r="D971" s="3" t="s">
        <v>1040</v>
      </c>
      <c r="E971" s="4">
        <v>7558.48</v>
      </c>
      <c r="F971" s="7">
        <v>90701.759999999995</v>
      </c>
    </row>
    <row r="972" spans="2:6" ht="15.75" thickBot="1" x14ac:dyDescent="0.3">
      <c r="B972" s="5" t="s">
        <v>1004</v>
      </c>
      <c r="C972" s="3">
        <v>410450</v>
      </c>
      <c r="D972" s="3" t="s">
        <v>822</v>
      </c>
      <c r="E972" s="4">
        <v>10155.16</v>
      </c>
      <c r="F972" s="7">
        <v>121861.92</v>
      </c>
    </row>
    <row r="973" spans="2:6" ht="15.75" thickBot="1" x14ac:dyDescent="0.3">
      <c r="B973" s="5" t="s">
        <v>1004</v>
      </c>
      <c r="C973" s="3">
        <v>410470</v>
      </c>
      <c r="D973" s="3" t="s">
        <v>1041</v>
      </c>
      <c r="E973" s="4">
        <v>8382.06</v>
      </c>
      <c r="F973" s="7">
        <v>100584.72</v>
      </c>
    </row>
    <row r="974" spans="2:6" ht="15.75" thickBot="1" x14ac:dyDescent="0.3">
      <c r="B974" s="5" t="s">
        <v>1004</v>
      </c>
      <c r="C974" s="3">
        <v>410480</v>
      </c>
      <c r="D974" s="3" t="s">
        <v>252</v>
      </c>
      <c r="E974" s="4">
        <v>172575.29</v>
      </c>
      <c r="F974" s="7">
        <v>2070903.48</v>
      </c>
    </row>
    <row r="975" spans="2:6" ht="15.75" thickBot="1" x14ac:dyDescent="0.3">
      <c r="B975" s="5" t="s">
        <v>1004</v>
      </c>
      <c r="C975" s="3">
        <v>410490</v>
      </c>
      <c r="D975" s="3" t="s">
        <v>1042</v>
      </c>
      <c r="E975" s="4">
        <v>36233.019999999997</v>
      </c>
      <c r="F975" s="7">
        <v>434796.24</v>
      </c>
    </row>
    <row r="976" spans="2:6" ht="23.25" thickBot="1" x14ac:dyDescent="0.3">
      <c r="B976" s="5" t="s">
        <v>1004</v>
      </c>
      <c r="C976" s="3">
        <v>410500</v>
      </c>
      <c r="D976" s="3" t="s">
        <v>1043</v>
      </c>
      <c r="E976" s="4">
        <v>5179.4799999999996</v>
      </c>
      <c r="F976" s="7">
        <v>62153.760000000002</v>
      </c>
    </row>
    <row r="977" spans="2:6" ht="23.25" thickBot="1" x14ac:dyDescent="0.3">
      <c r="B977" s="5" t="s">
        <v>1004</v>
      </c>
      <c r="C977" s="3">
        <v>410510</v>
      </c>
      <c r="D977" s="3" t="s">
        <v>1044</v>
      </c>
      <c r="E977" s="4">
        <v>5370.87</v>
      </c>
      <c r="F977" s="7">
        <v>64450.44</v>
      </c>
    </row>
    <row r="978" spans="2:6" ht="23.25" thickBot="1" x14ac:dyDescent="0.3">
      <c r="B978" s="5" t="s">
        <v>1004</v>
      </c>
      <c r="C978" s="3">
        <v>410540</v>
      </c>
      <c r="D978" s="3" t="s">
        <v>1045</v>
      </c>
      <c r="E978" s="4">
        <v>10454.65</v>
      </c>
      <c r="F978" s="7">
        <v>125455.8</v>
      </c>
    </row>
    <row r="979" spans="2:6" ht="15.75" thickBot="1" x14ac:dyDescent="0.3">
      <c r="B979" s="5" t="s">
        <v>1004</v>
      </c>
      <c r="C979" s="3">
        <v>410620</v>
      </c>
      <c r="D979" s="3" t="s">
        <v>1046</v>
      </c>
      <c r="E979" s="4">
        <v>9484.2999999999993</v>
      </c>
      <c r="F979" s="7">
        <v>113811.6</v>
      </c>
    </row>
    <row r="980" spans="2:6" ht="15.75" thickBot="1" x14ac:dyDescent="0.3">
      <c r="B980" s="5" t="s">
        <v>1004</v>
      </c>
      <c r="C980" s="3">
        <v>410630</v>
      </c>
      <c r="D980" s="3" t="s">
        <v>1047</v>
      </c>
      <c r="E980" s="4">
        <v>8662.2099999999991</v>
      </c>
      <c r="F980" s="7">
        <v>103946.52</v>
      </c>
    </row>
    <row r="981" spans="2:6" ht="23.25" thickBot="1" x14ac:dyDescent="0.3">
      <c r="B981" s="5" t="s">
        <v>1004</v>
      </c>
      <c r="C981" s="3">
        <v>410650</v>
      </c>
      <c r="D981" s="3" t="s">
        <v>1048</v>
      </c>
      <c r="E981" s="4">
        <v>11568.29</v>
      </c>
      <c r="F981" s="7">
        <v>138819.48000000001</v>
      </c>
    </row>
    <row r="982" spans="2:6" ht="23.25" thickBot="1" x14ac:dyDescent="0.3">
      <c r="B982" s="5" t="s">
        <v>1004</v>
      </c>
      <c r="C982" s="3">
        <v>410655</v>
      </c>
      <c r="D982" s="3" t="s">
        <v>1049</v>
      </c>
      <c r="E982" s="4">
        <v>1864.33</v>
      </c>
      <c r="F982" s="7">
        <v>22371.96</v>
      </c>
    </row>
    <row r="983" spans="2:6" ht="23.25" thickBot="1" x14ac:dyDescent="0.3">
      <c r="B983" s="5" t="s">
        <v>1004</v>
      </c>
      <c r="C983" s="3">
        <v>410660</v>
      </c>
      <c r="D983" s="3" t="s">
        <v>1050</v>
      </c>
      <c r="E983" s="4">
        <v>11816.2</v>
      </c>
      <c r="F983" s="7">
        <v>141794.4</v>
      </c>
    </row>
    <row r="984" spans="2:6" ht="23.25" thickBot="1" x14ac:dyDescent="0.3">
      <c r="B984" s="5" t="s">
        <v>1004</v>
      </c>
      <c r="C984" s="3">
        <v>410670</v>
      </c>
      <c r="D984" s="3" t="s">
        <v>69</v>
      </c>
      <c r="E984" s="4">
        <v>2228.2800000000002</v>
      </c>
      <c r="F984" s="7">
        <v>26739.360000000001</v>
      </c>
    </row>
    <row r="985" spans="2:6" ht="15.75" thickBot="1" x14ac:dyDescent="0.3">
      <c r="B985" s="5" t="s">
        <v>1004</v>
      </c>
      <c r="C985" s="3">
        <v>410685</v>
      </c>
      <c r="D985" s="3" t="s">
        <v>1051</v>
      </c>
      <c r="E985" s="4">
        <v>1433.95</v>
      </c>
      <c r="F985" s="7">
        <v>17207.400000000001</v>
      </c>
    </row>
    <row r="986" spans="2:6" ht="23.25" thickBot="1" x14ac:dyDescent="0.3">
      <c r="B986" s="5" t="s">
        <v>1004</v>
      </c>
      <c r="C986" s="3">
        <v>410710</v>
      </c>
      <c r="D986" s="3" t="s">
        <v>1052</v>
      </c>
      <c r="E986" s="4">
        <v>2549.58</v>
      </c>
      <c r="F986" s="7">
        <v>30594.959999999999</v>
      </c>
    </row>
    <row r="987" spans="2:6" ht="23.25" thickBot="1" x14ac:dyDescent="0.3">
      <c r="B987" s="5" t="s">
        <v>1004</v>
      </c>
      <c r="C987" s="3">
        <v>410720</v>
      </c>
      <c r="D987" s="3" t="s">
        <v>1053</v>
      </c>
      <c r="E987" s="4">
        <v>22247.55</v>
      </c>
      <c r="F987" s="7">
        <v>266970.59999999998</v>
      </c>
    </row>
    <row r="988" spans="2:6" ht="15.75" thickBot="1" x14ac:dyDescent="0.3">
      <c r="B988" s="5" t="s">
        <v>1004</v>
      </c>
      <c r="C988" s="3">
        <v>410725</v>
      </c>
      <c r="D988" s="3" t="s">
        <v>1054</v>
      </c>
      <c r="E988" s="4">
        <v>4542.33</v>
      </c>
      <c r="F988" s="7">
        <v>54507.96</v>
      </c>
    </row>
    <row r="989" spans="2:6" ht="23.25" thickBot="1" x14ac:dyDescent="0.3">
      <c r="B989" s="5" t="s">
        <v>1004</v>
      </c>
      <c r="C989" s="3">
        <v>410730</v>
      </c>
      <c r="D989" s="3" t="s">
        <v>1055</v>
      </c>
      <c r="E989" s="4">
        <v>3137.14</v>
      </c>
      <c r="F989" s="7">
        <v>37645.68</v>
      </c>
    </row>
    <row r="990" spans="2:6" ht="23.25" thickBot="1" x14ac:dyDescent="0.3">
      <c r="B990" s="5" t="s">
        <v>1004</v>
      </c>
      <c r="C990" s="3">
        <v>412863</v>
      </c>
      <c r="D990" s="3" t="s">
        <v>1056</v>
      </c>
      <c r="E990" s="4">
        <v>2824.76</v>
      </c>
      <c r="F990" s="7">
        <v>33897.120000000003</v>
      </c>
    </row>
    <row r="991" spans="2:6" ht="23.25" thickBot="1" x14ac:dyDescent="0.3">
      <c r="B991" s="5" t="s">
        <v>1004</v>
      </c>
      <c r="C991" s="3">
        <v>410740</v>
      </c>
      <c r="D991" s="3" t="s">
        <v>1057</v>
      </c>
      <c r="E991" s="4">
        <v>2974.5</v>
      </c>
      <c r="F991" s="7">
        <v>35694</v>
      </c>
    </row>
    <row r="992" spans="2:6" ht="23.25" thickBot="1" x14ac:dyDescent="0.3">
      <c r="B992" s="5" t="s">
        <v>1004</v>
      </c>
      <c r="C992" s="3">
        <v>410752</v>
      </c>
      <c r="D992" s="3" t="s">
        <v>1058</v>
      </c>
      <c r="E992" s="4">
        <v>916.8</v>
      </c>
      <c r="F992" s="7">
        <v>11001.6</v>
      </c>
    </row>
    <row r="993" spans="2:6" ht="34.5" thickBot="1" x14ac:dyDescent="0.3">
      <c r="B993" s="5" t="s">
        <v>1004</v>
      </c>
      <c r="C993" s="3">
        <v>410754</v>
      </c>
      <c r="D993" s="3" t="s">
        <v>1059</v>
      </c>
      <c r="E993" s="4">
        <v>2378.5100000000002</v>
      </c>
      <c r="F993" s="7">
        <v>28542.12</v>
      </c>
    </row>
    <row r="994" spans="2:6" ht="15.75" thickBot="1" x14ac:dyDescent="0.3">
      <c r="B994" s="5" t="s">
        <v>1004</v>
      </c>
      <c r="C994" s="3">
        <v>410755</v>
      </c>
      <c r="D994" s="3" t="s">
        <v>1060</v>
      </c>
      <c r="E994" s="4">
        <v>1506.84</v>
      </c>
      <c r="F994" s="7">
        <v>18082.080000000002</v>
      </c>
    </row>
    <row r="995" spans="2:6" ht="23.25" thickBot="1" x14ac:dyDescent="0.3">
      <c r="B995" s="5" t="s">
        <v>1004</v>
      </c>
      <c r="C995" s="3">
        <v>410765</v>
      </c>
      <c r="D995" s="3" t="s">
        <v>1061</v>
      </c>
      <c r="E995" s="4">
        <v>73816.2</v>
      </c>
      <c r="F995" s="7">
        <v>885794.4</v>
      </c>
    </row>
    <row r="996" spans="2:6" ht="23.25" thickBot="1" x14ac:dyDescent="0.3">
      <c r="B996" s="5" t="s">
        <v>1004</v>
      </c>
      <c r="C996" s="3">
        <v>410773</v>
      </c>
      <c r="D996" s="3" t="s">
        <v>1062</v>
      </c>
      <c r="E996" s="4">
        <v>3101.44</v>
      </c>
      <c r="F996" s="7">
        <v>37217.279999999999</v>
      </c>
    </row>
    <row r="997" spans="2:6" ht="15.75" thickBot="1" x14ac:dyDescent="0.3">
      <c r="B997" s="5" t="s">
        <v>1004</v>
      </c>
      <c r="C997" s="3">
        <v>410775</v>
      </c>
      <c r="D997" s="3" t="s">
        <v>1063</v>
      </c>
      <c r="E997" s="4">
        <v>3997.41</v>
      </c>
      <c r="F997" s="7">
        <v>47968.92</v>
      </c>
    </row>
    <row r="998" spans="2:6" ht="15.75" thickBot="1" x14ac:dyDescent="0.3">
      <c r="B998" s="5" t="s">
        <v>1004</v>
      </c>
      <c r="C998" s="3">
        <v>410790</v>
      </c>
      <c r="D998" s="3" t="s">
        <v>1064</v>
      </c>
      <c r="E998" s="4">
        <v>5185.43</v>
      </c>
      <c r="F998" s="7">
        <v>62225.16</v>
      </c>
    </row>
    <row r="999" spans="2:6" ht="23.25" thickBot="1" x14ac:dyDescent="0.3">
      <c r="B999" s="5" t="s">
        <v>1004</v>
      </c>
      <c r="C999" s="3">
        <v>410800</v>
      </c>
      <c r="D999" s="3" t="s">
        <v>1065</v>
      </c>
      <c r="E999" s="4">
        <v>5675.31</v>
      </c>
      <c r="F999" s="7">
        <v>68103.72</v>
      </c>
    </row>
    <row r="1000" spans="2:6" ht="23.25" thickBot="1" x14ac:dyDescent="0.3">
      <c r="B1000" s="5" t="s">
        <v>1004</v>
      </c>
      <c r="C1000" s="3">
        <v>410820</v>
      </c>
      <c r="D1000" s="3" t="s">
        <v>1066</v>
      </c>
      <c r="E1000" s="4">
        <v>3785.69</v>
      </c>
      <c r="F1000" s="7">
        <v>45428.28</v>
      </c>
    </row>
    <row r="1001" spans="2:6" ht="23.25" thickBot="1" x14ac:dyDescent="0.3">
      <c r="B1001" s="5" t="s">
        <v>1004</v>
      </c>
      <c r="C1001" s="3">
        <v>410830</v>
      </c>
      <c r="D1001" s="3" t="s">
        <v>1067</v>
      </c>
      <c r="E1001" s="4">
        <v>141518.26999999999</v>
      </c>
      <c r="F1001" s="7">
        <v>1698219.24</v>
      </c>
    </row>
    <row r="1002" spans="2:6" ht="23.25" thickBot="1" x14ac:dyDescent="0.3">
      <c r="B1002" s="5" t="s">
        <v>1004</v>
      </c>
      <c r="C1002" s="3">
        <v>410845</v>
      </c>
      <c r="D1002" s="3" t="s">
        <v>1068</v>
      </c>
      <c r="E1002" s="4">
        <v>2442.48</v>
      </c>
      <c r="F1002" s="7">
        <v>29309.759999999998</v>
      </c>
    </row>
    <row r="1003" spans="2:6" ht="23.25" thickBot="1" x14ac:dyDescent="0.3">
      <c r="B1003" s="5" t="s">
        <v>1004</v>
      </c>
      <c r="C1003" s="3">
        <v>410832</v>
      </c>
      <c r="D1003" s="3" t="s">
        <v>1069</v>
      </c>
      <c r="E1003" s="4">
        <v>4024.18</v>
      </c>
      <c r="F1003" s="7">
        <v>48290.16</v>
      </c>
    </row>
    <row r="1004" spans="2:6" ht="23.25" thickBot="1" x14ac:dyDescent="0.3">
      <c r="B1004" s="5" t="s">
        <v>1004</v>
      </c>
      <c r="C1004" s="3">
        <v>410840</v>
      </c>
      <c r="D1004" s="3" t="s">
        <v>1070</v>
      </c>
      <c r="E1004" s="4">
        <v>47930.23</v>
      </c>
      <c r="F1004" s="7">
        <v>575162.76</v>
      </c>
    </row>
    <row r="1005" spans="2:6" ht="23.25" thickBot="1" x14ac:dyDescent="0.3">
      <c r="B1005" s="5" t="s">
        <v>1004</v>
      </c>
      <c r="C1005" s="3">
        <v>410855</v>
      </c>
      <c r="D1005" s="3" t="s">
        <v>1071</v>
      </c>
      <c r="E1005" s="4">
        <v>1476.1</v>
      </c>
      <c r="F1005" s="7">
        <v>17713.2</v>
      </c>
    </row>
    <row r="1006" spans="2:6" ht="23.25" thickBot="1" x14ac:dyDescent="0.3">
      <c r="B1006" s="5" t="s">
        <v>1004</v>
      </c>
      <c r="C1006" s="3">
        <v>410870</v>
      </c>
      <c r="D1006" s="3" t="s">
        <v>1072</v>
      </c>
      <c r="E1006" s="4">
        <v>2797</v>
      </c>
      <c r="F1006" s="7">
        <v>33564</v>
      </c>
    </row>
    <row r="1007" spans="2:6" ht="15.75" thickBot="1" x14ac:dyDescent="0.3">
      <c r="B1007" s="5" t="s">
        <v>1004</v>
      </c>
      <c r="C1007" s="3">
        <v>410900</v>
      </c>
      <c r="D1007" s="3" t="s">
        <v>1073</v>
      </c>
      <c r="E1007" s="4">
        <v>2293.73</v>
      </c>
      <c r="F1007" s="7">
        <v>27524.76</v>
      </c>
    </row>
    <row r="1008" spans="2:6" ht="15.75" thickBot="1" x14ac:dyDescent="0.3">
      <c r="B1008" s="5" t="s">
        <v>1004</v>
      </c>
      <c r="C1008" s="3">
        <v>410930</v>
      </c>
      <c r="D1008" s="3" t="s">
        <v>1074</v>
      </c>
      <c r="E1008" s="4">
        <v>6810.27</v>
      </c>
      <c r="F1008" s="7">
        <v>81723.240000000005</v>
      </c>
    </row>
    <row r="1009" spans="2:6" ht="15.75" thickBot="1" x14ac:dyDescent="0.3">
      <c r="B1009" s="5" t="s">
        <v>1004</v>
      </c>
      <c r="C1009" s="3">
        <v>410960</v>
      </c>
      <c r="D1009" s="3" t="s">
        <v>1075</v>
      </c>
      <c r="E1009" s="4">
        <v>20855.740000000002</v>
      </c>
      <c r="F1009" s="7">
        <v>250268.88</v>
      </c>
    </row>
    <row r="1010" spans="2:6" ht="15.75" thickBot="1" x14ac:dyDescent="0.3">
      <c r="B1010" s="5" t="s">
        <v>1004</v>
      </c>
      <c r="C1010" s="3">
        <v>410990</v>
      </c>
      <c r="D1010" s="3" t="s">
        <v>1076</v>
      </c>
      <c r="E1010" s="4">
        <v>4458.04</v>
      </c>
      <c r="F1010" s="7">
        <v>53496.480000000003</v>
      </c>
    </row>
    <row r="1011" spans="2:6" ht="15.75" thickBot="1" x14ac:dyDescent="0.3">
      <c r="B1011" s="5" t="s">
        <v>1004</v>
      </c>
      <c r="C1011" s="3">
        <v>411000</v>
      </c>
      <c r="D1011" s="3" t="s">
        <v>1077</v>
      </c>
      <c r="E1011" s="4">
        <v>2646.76</v>
      </c>
      <c r="F1011" s="7">
        <v>31761.119999999999</v>
      </c>
    </row>
    <row r="1012" spans="2:6" ht="15.75" thickBot="1" x14ac:dyDescent="0.3">
      <c r="B1012" s="5" t="s">
        <v>1004</v>
      </c>
      <c r="C1012" s="3">
        <v>411007</v>
      </c>
      <c r="D1012" s="3" t="s">
        <v>1078</v>
      </c>
      <c r="E1012" s="4">
        <v>7065.13</v>
      </c>
      <c r="F1012" s="7">
        <v>84781.56</v>
      </c>
    </row>
    <row r="1013" spans="2:6" ht="15.75" thickBot="1" x14ac:dyDescent="0.3">
      <c r="B1013" s="5" t="s">
        <v>1004</v>
      </c>
      <c r="C1013" s="3">
        <v>411060</v>
      </c>
      <c r="D1013" s="3" t="s">
        <v>1079</v>
      </c>
      <c r="E1013" s="4">
        <v>7807.39</v>
      </c>
      <c r="F1013" s="7">
        <v>93688.68</v>
      </c>
    </row>
    <row r="1014" spans="2:6" ht="23.25" thickBot="1" x14ac:dyDescent="0.3">
      <c r="B1014" s="5" t="s">
        <v>1004</v>
      </c>
      <c r="C1014" s="3">
        <v>411065</v>
      </c>
      <c r="D1014" s="3" t="s">
        <v>1080</v>
      </c>
      <c r="E1014" s="4">
        <v>1161.74</v>
      </c>
      <c r="F1014" s="7">
        <v>13940.88</v>
      </c>
    </row>
    <row r="1015" spans="2:6" ht="15.75" thickBot="1" x14ac:dyDescent="0.3">
      <c r="B1015" s="5" t="s">
        <v>1004</v>
      </c>
      <c r="C1015" s="3">
        <v>411080</v>
      </c>
      <c r="D1015" s="3" t="s">
        <v>1081</v>
      </c>
      <c r="E1015" s="4">
        <v>5297.48</v>
      </c>
      <c r="F1015" s="7">
        <v>63569.760000000002</v>
      </c>
    </row>
    <row r="1016" spans="2:6" ht="15.75" thickBot="1" x14ac:dyDescent="0.3">
      <c r="B1016" s="5" t="s">
        <v>1004</v>
      </c>
      <c r="C1016" s="3">
        <v>411090</v>
      </c>
      <c r="D1016" s="3" t="s">
        <v>1082</v>
      </c>
      <c r="E1016" s="4">
        <v>2221.83</v>
      </c>
      <c r="F1016" s="7">
        <v>26661.96</v>
      </c>
    </row>
    <row r="1017" spans="2:6" ht="15.75" thickBot="1" x14ac:dyDescent="0.3">
      <c r="B1017" s="5" t="s">
        <v>1004</v>
      </c>
      <c r="C1017" s="3">
        <v>411110</v>
      </c>
      <c r="D1017" s="3" t="s">
        <v>178</v>
      </c>
      <c r="E1017" s="4">
        <v>3030.04</v>
      </c>
      <c r="F1017" s="7">
        <v>36360.480000000003</v>
      </c>
    </row>
    <row r="1018" spans="2:6" ht="23.25" thickBot="1" x14ac:dyDescent="0.3">
      <c r="B1018" s="5" t="s">
        <v>1004</v>
      </c>
      <c r="C1018" s="3">
        <v>411120</v>
      </c>
      <c r="D1018" s="3" t="s">
        <v>1083</v>
      </c>
      <c r="E1018" s="4">
        <v>6120.57</v>
      </c>
      <c r="F1018" s="7">
        <v>73446.84</v>
      </c>
    </row>
    <row r="1019" spans="2:6" ht="15.75" thickBot="1" x14ac:dyDescent="0.3">
      <c r="B1019" s="5" t="s">
        <v>1004</v>
      </c>
      <c r="C1019" s="3">
        <v>411125</v>
      </c>
      <c r="D1019" s="3" t="s">
        <v>1084</v>
      </c>
      <c r="E1019" s="4">
        <v>15478.43</v>
      </c>
      <c r="F1019" s="7">
        <v>185741.16</v>
      </c>
    </row>
    <row r="1020" spans="2:6" ht="23.25" thickBot="1" x14ac:dyDescent="0.3">
      <c r="B1020" s="5" t="s">
        <v>1004</v>
      </c>
      <c r="C1020" s="3">
        <v>411130</v>
      </c>
      <c r="D1020" s="3" t="s">
        <v>1085</v>
      </c>
      <c r="E1020" s="4">
        <v>1771.12</v>
      </c>
      <c r="F1020" s="7">
        <v>21253.439999999999</v>
      </c>
    </row>
    <row r="1021" spans="2:6" ht="15.75" thickBot="1" x14ac:dyDescent="0.3">
      <c r="B1021" s="5" t="s">
        <v>1004</v>
      </c>
      <c r="C1021" s="3">
        <v>411150</v>
      </c>
      <c r="D1021" s="3" t="s">
        <v>1086</v>
      </c>
      <c r="E1021" s="4">
        <v>16223.67</v>
      </c>
      <c r="F1021" s="7">
        <v>194684.04</v>
      </c>
    </row>
    <row r="1022" spans="2:6" ht="15.75" thickBot="1" x14ac:dyDescent="0.3">
      <c r="B1022" s="5" t="s">
        <v>1004</v>
      </c>
      <c r="C1022" s="3">
        <v>411170</v>
      </c>
      <c r="D1022" s="3" t="s">
        <v>1087</v>
      </c>
      <c r="E1022" s="4">
        <v>2690.89</v>
      </c>
      <c r="F1022" s="7">
        <v>32290.68</v>
      </c>
    </row>
    <row r="1023" spans="2:6" ht="23.25" thickBot="1" x14ac:dyDescent="0.3">
      <c r="B1023" s="5" t="s">
        <v>1004</v>
      </c>
      <c r="C1023" s="3">
        <v>411180</v>
      </c>
      <c r="D1023" s="3" t="s">
        <v>1088</v>
      </c>
      <c r="E1023" s="4">
        <v>20019.27</v>
      </c>
      <c r="F1023" s="7">
        <v>240231.24</v>
      </c>
    </row>
    <row r="1024" spans="2:6" ht="15.75" thickBot="1" x14ac:dyDescent="0.3">
      <c r="B1024" s="5" t="s">
        <v>1004</v>
      </c>
      <c r="C1024" s="3">
        <v>411190</v>
      </c>
      <c r="D1024" s="3" t="s">
        <v>1089</v>
      </c>
      <c r="E1024" s="4">
        <v>7497.99</v>
      </c>
      <c r="F1024" s="7">
        <v>89975.88</v>
      </c>
    </row>
    <row r="1025" spans="2:6" ht="23.25" thickBot="1" x14ac:dyDescent="0.3">
      <c r="B1025" s="5" t="s">
        <v>1004</v>
      </c>
      <c r="C1025" s="3">
        <v>411210</v>
      </c>
      <c r="D1025" s="3" t="s">
        <v>1090</v>
      </c>
      <c r="E1025" s="4">
        <v>10614.8</v>
      </c>
      <c r="F1025" s="7">
        <v>127377.60000000001</v>
      </c>
    </row>
    <row r="1026" spans="2:6" ht="15.75" thickBot="1" x14ac:dyDescent="0.3">
      <c r="B1026" s="5" t="s">
        <v>1004</v>
      </c>
      <c r="C1026" s="3">
        <v>411220</v>
      </c>
      <c r="D1026" s="3" t="s">
        <v>1091</v>
      </c>
      <c r="E1026" s="4">
        <v>2910.54</v>
      </c>
      <c r="F1026" s="7">
        <v>34926.480000000003</v>
      </c>
    </row>
    <row r="1027" spans="2:6" ht="15.75" thickBot="1" x14ac:dyDescent="0.3">
      <c r="B1027" s="5" t="s">
        <v>1004</v>
      </c>
      <c r="C1027" s="3">
        <v>411230</v>
      </c>
      <c r="D1027" s="3" t="s">
        <v>1092</v>
      </c>
      <c r="E1027" s="4">
        <v>2465.2800000000002</v>
      </c>
      <c r="F1027" s="7">
        <v>29583.360000000001</v>
      </c>
    </row>
    <row r="1028" spans="2:6" ht="23.25" thickBot="1" x14ac:dyDescent="0.3">
      <c r="B1028" s="5" t="s">
        <v>1004</v>
      </c>
      <c r="C1028" s="3">
        <v>411250</v>
      </c>
      <c r="D1028" s="3" t="s">
        <v>1093</v>
      </c>
      <c r="E1028" s="4">
        <v>5951.98</v>
      </c>
      <c r="F1028" s="7">
        <v>71423.759999999995</v>
      </c>
    </row>
    <row r="1029" spans="2:6" ht="23.25" thickBot="1" x14ac:dyDescent="0.3">
      <c r="B1029" s="5" t="s">
        <v>1004</v>
      </c>
      <c r="C1029" s="3">
        <v>411260</v>
      </c>
      <c r="D1029" s="3" t="s">
        <v>1094</v>
      </c>
      <c r="E1029" s="4">
        <v>665.9</v>
      </c>
      <c r="F1029" s="7">
        <v>7990.8</v>
      </c>
    </row>
    <row r="1030" spans="2:6" ht="15.75" thickBot="1" x14ac:dyDescent="0.3">
      <c r="B1030" s="5" t="s">
        <v>1004</v>
      </c>
      <c r="C1030" s="3">
        <v>411275</v>
      </c>
      <c r="D1030" s="3" t="s">
        <v>1095</v>
      </c>
      <c r="E1030" s="4">
        <v>5209.2299999999996</v>
      </c>
      <c r="F1030" s="7">
        <v>62510.76</v>
      </c>
    </row>
    <row r="1031" spans="2:6" ht="23.25" thickBot="1" x14ac:dyDescent="0.3">
      <c r="B1031" s="5" t="s">
        <v>1004</v>
      </c>
      <c r="C1031" s="3">
        <v>411290</v>
      </c>
      <c r="D1031" s="3" t="s">
        <v>1096</v>
      </c>
      <c r="E1031" s="4">
        <v>1652.61</v>
      </c>
      <c r="F1031" s="7">
        <v>19831.32</v>
      </c>
    </row>
    <row r="1032" spans="2:6" ht="15.75" thickBot="1" x14ac:dyDescent="0.3">
      <c r="B1032" s="5" t="s">
        <v>1004</v>
      </c>
      <c r="C1032" s="3">
        <v>411295</v>
      </c>
      <c r="D1032" s="3" t="s">
        <v>1097</v>
      </c>
      <c r="E1032" s="4">
        <v>3853.12</v>
      </c>
      <c r="F1032" s="7">
        <v>46237.440000000002</v>
      </c>
    </row>
    <row r="1033" spans="2:6" ht="15.75" thickBot="1" x14ac:dyDescent="0.3">
      <c r="B1033" s="5" t="s">
        <v>1004</v>
      </c>
      <c r="C1033" s="3">
        <v>411310</v>
      </c>
      <c r="D1033" s="3" t="s">
        <v>1098</v>
      </c>
      <c r="E1033" s="4">
        <v>2271.91</v>
      </c>
      <c r="F1033" s="7">
        <v>27262.92</v>
      </c>
    </row>
    <row r="1034" spans="2:6" ht="23.25" thickBot="1" x14ac:dyDescent="0.3">
      <c r="B1034" s="5" t="s">
        <v>1004</v>
      </c>
      <c r="C1034" s="3">
        <v>411330</v>
      </c>
      <c r="D1034" s="3" t="s">
        <v>1099</v>
      </c>
      <c r="E1034" s="4">
        <v>15979.22</v>
      </c>
      <c r="F1034" s="7">
        <v>191750.64</v>
      </c>
    </row>
    <row r="1035" spans="2:6" ht="15.75" thickBot="1" x14ac:dyDescent="0.3">
      <c r="B1035" s="5" t="s">
        <v>1004</v>
      </c>
      <c r="C1035" s="3">
        <v>411342</v>
      </c>
      <c r="D1035" s="3" t="s">
        <v>1100</v>
      </c>
      <c r="E1035" s="4">
        <v>1952.59</v>
      </c>
      <c r="F1035" s="7">
        <v>23431.08</v>
      </c>
    </row>
    <row r="1036" spans="2:6" ht="15.75" thickBot="1" x14ac:dyDescent="0.3">
      <c r="B1036" s="5" t="s">
        <v>1004</v>
      </c>
      <c r="C1036" s="3">
        <v>411345</v>
      </c>
      <c r="D1036" s="3" t="s">
        <v>1101</v>
      </c>
      <c r="E1036" s="4">
        <v>2565.94</v>
      </c>
      <c r="F1036" s="7">
        <v>30791.279999999999</v>
      </c>
    </row>
    <row r="1037" spans="2:6" ht="15.75" thickBot="1" x14ac:dyDescent="0.3">
      <c r="B1037" s="5" t="s">
        <v>1004</v>
      </c>
      <c r="C1037" s="3">
        <v>411375</v>
      </c>
      <c r="D1037" s="3" t="s">
        <v>1102</v>
      </c>
      <c r="E1037" s="4">
        <v>2415.6999999999998</v>
      </c>
      <c r="F1037" s="7">
        <v>28988.400000000001</v>
      </c>
    </row>
    <row r="1038" spans="2:6" ht="15.75" thickBot="1" x14ac:dyDescent="0.3">
      <c r="B1038" s="5" t="s">
        <v>1004</v>
      </c>
      <c r="C1038" s="3">
        <v>411400</v>
      </c>
      <c r="D1038" s="3" t="s">
        <v>1103</v>
      </c>
      <c r="E1038" s="4">
        <v>6669.95</v>
      </c>
      <c r="F1038" s="7">
        <v>80039.399999999994</v>
      </c>
    </row>
    <row r="1039" spans="2:6" ht="23.25" thickBot="1" x14ac:dyDescent="0.3">
      <c r="B1039" s="5" t="s">
        <v>1004</v>
      </c>
      <c r="C1039" s="3">
        <v>411410</v>
      </c>
      <c r="D1039" s="3" t="s">
        <v>1104</v>
      </c>
      <c r="E1039" s="4">
        <v>15597.43</v>
      </c>
      <c r="F1039" s="7">
        <v>187169.16</v>
      </c>
    </row>
    <row r="1040" spans="2:6" ht="15.75" thickBot="1" x14ac:dyDescent="0.3">
      <c r="B1040" s="5" t="s">
        <v>1004</v>
      </c>
      <c r="C1040" s="3">
        <v>411420</v>
      </c>
      <c r="D1040" s="3" t="s">
        <v>1105</v>
      </c>
      <c r="E1040" s="4">
        <v>18205.02</v>
      </c>
      <c r="F1040" s="7">
        <v>218460.24</v>
      </c>
    </row>
    <row r="1041" spans="2:6" ht="23.25" thickBot="1" x14ac:dyDescent="0.3">
      <c r="B1041" s="5" t="s">
        <v>1004</v>
      </c>
      <c r="C1041" s="3">
        <v>411435</v>
      </c>
      <c r="D1041" s="3" t="s">
        <v>1106</v>
      </c>
      <c r="E1041" s="4">
        <v>1373.46</v>
      </c>
      <c r="F1041" s="7">
        <v>16481.52</v>
      </c>
    </row>
    <row r="1042" spans="2:6" ht="23.25" thickBot="1" x14ac:dyDescent="0.3">
      <c r="B1042" s="5" t="s">
        <v>1004</v>
      </c>
      <c r="C1042" s="3">
        <v>411440</v>
      </c>
      <c r="D1042" s="3" t="s">
        <v>1107</v>
      </c>
      <c r="E1042" s="4">
        <v>8232.32</v>
      </c>
      <c r="F1042" s="7">
        <v>98787.839999999997</v>
      </c>
    </row>
    <row r="1043" spans="2:6" ht="23.25" thickBot="1" x14ac:dyDescent="0.3">
      <c r="B1043" s="5" t="s">
        <v>1004</v>
      </c>
      <c r="C1043" s="3">
        <v>411450</v>
      </c>
      <c r="D1043" s="3" t="s">
        <v>1108</v>
      </c>
      <c r="E1043" s="4">
        <v>7060.67</v>
      </c>
      <c r="F1043" s="7">
        <v>84728.04</v>
      </c>
    </row>
    <row r="1044" spans="2:6" ht="34.5" thickBot="1" x14ac:dyDescent="0.3">
      <c r="B1044" s="5" t="s">
        <v>1004</v>
      </c>
      <c r="C1044" s="3">
        <v>411460</v>
      </c>
      <c r="D1044" s="3" t="s">
        <v>1109</v>
      </c>
      <c r="E1044" s="4">
        <v>27685.35</v>
      </c>
      <c r="F1044" s="7">
        <v>332224.2</v>
      </c>
    </row>
    <row r="1045" spans="2:6" ht="23.25" thickBot="1" x14ac:dyDescent="0.3">
      <c r="B1045" s="5" t="s">
        <v>1004</v>
      </c>
      <c r="C1045" s="3">
        <v>411470</v>
      </c>
      <c r="D1045" s="3" t="s">
        <v>1110</v>
      </c>
      <c r="E1045" s="4">
        <v>2908.06</v>
      </c>
      <c r="F1045" s="7">
        <v>34896.720000000001</v>
      </c>
    </row>
    <row r="1046" spans="2:6" ht="15.75" thickBot="1" x14ac:dyDescent="0.3">
      <c r="B1046" s="5" t="s">
        <v>1004</v>
      </c>
      <c r="C1046" s="3">
        <v>411480</v>
      </c>
      <c r="D1046" s="3" t="s">
        <v>1111</v>
      </c>
      <c r="E1046" s="4">
        <v>20751.12</v>
      </c>
      <c r="F1046" s="7">
        <v>249013.44</v>
      </c>
    </row>
    <row r="1047" spans="2:6" ht="15.75" thickBot="1" x14ac:dyDescent="0.3">
      <c r="B1047" s="5" t="s">
        <v>1004</v>
      </c>
      <c r="C1047" s="3">
        <v>411500</v>
      </c>
      <c r="D1047" s="3" t="s">
        <v>1112</v>
      </c>
      <c r="E1047" s="4">
        <v>3596.28</v>
      </c>
      <c r="F1047" s="7">
        <v>43155.360000000001</v>
      </c>
    </row>
    <row r="1048" spans="2:6" ht="15.75" thickBot="1" x14ac:dyDescent="0.3">
      <c r="B1048" s="5" t="s">
        <v>1004</v>
      </c>
      <c r="C1048" s="3">
        <v>411535</v>
      </c>
      <c r="D1048" s="3" t="s">
        <v>1113</v>
      </c>
      <c r="E1048" s="4">
        <v>3250.19</v>
      </c>
      <c r="F1048" s="7">
        <v>39002.28</v>
      </c>
    </row>
    <row r="1049" spans="2:6" ht="15.75" thickBot="1" x14ac:dyDescent="0.3">
      <c r="B1049" s="5" t="s">
        <v>1004</v>
      </c>
      <c r="C1049" s="3">
        <v>411540</v>
      </c>
      <c r="D1049" s="3" t="s">
        <v>1114</v>
      </c>
      <c r="E1049" s="4">
        <v>7884.25</v>
      </c>
      <c r="F1049" s="7">
        <v>94611</v>
      </c>
    </row>
    <row r="1050" spans="2:6" ht="15.75" thickBot="1" x14ac:dyDescent="0.3">
      <c r="B1050" s="5" t="s">
        <v>1004</v>
      </c>
      <c r="C1050" s="3">
        <v>411545</v>
      </c>
      <c r="D1050" s="3" t="s">
        <v>1115</v>
      </c>
      <c r="E1050" s="4">
        <v>2238.69</v>
      </c>
      <c r="F1050" s="7">
        <v>26864.28</v>
      </c>
    </row>
    <row r="1051" spans="2:6" ht="15.75" thickBot="1" x14ac:dyDescent="0.3">
      <c r="B1051" s="5" t="s">
        <v>1004</v>
      </c>
      <c r="C1051" s="3">
        <v>411550</v>
      </c>
      <c r="D1051" s="3" t="s">
        <v>1116</v>
      </c>
      <c r="E1051" s="4">
        <v>2329.92</v>
      </c>
      <c r="F1051" s="7">
        <v>27959.040000000001</v>
      </c>
    </row>
    <row r="1052" spans="2:6" ht="15.75" thickBot="1" x14ac:dyDescent="0.3">
      <c r="B1052" s="5" t="s">
        <v>1004</v>
      </c>
      <c r="C1052" s="3">
        <v>411560</v>
      </c>
      <c r="D1052" s="3" t="s">
        <v>1117</v>
      </c>
      <c r="E1052" s="4">
        <v>9148.1299999999992</v>
      </c>
      <c r="F1052" s="7">
        <v>109777.56</v>
      </c>
    </row>
    <row r="1053" spans="2:6" ht="15.75" thickBot="1" x14ac:dyDescent="0.3">
      <c r="B1053" s="5" t="s">
        <v>1004</v>
      </c>
      <c r="C1053" s="3">
        <v>411570</v>
      </c>
      <c r="D1053" s="3" t="s">
        <v>1118</v>
      </c>
      <c r="E1053" s="4">
        <v>19465.919999999998</v>
      </c>
      <c r="F1053" s="7">
        <v>233591.04000000001</v>
      </c>
    </row>
    <row r="1054" spans="2:6" ht="15.75" thickBot="1" x14ac:dyDescent="0.3">
      <c r="B1054" s="5" t="s">
        <v>1004</v>
      </c>
      <c r="C1054" s="3">
        <v>411573</v>
      </c>
      <c r="D1054" s="3" t="s">
        <v>1119</v>
      </c>
      <c r="E1054" s="4">
        <v>1619.89</v>
      </c>
      <c r="F1054" s="7">
        <v>19438.68</v>
      </c>
    </row>
    <row r="1055" spans="2:6" ht="15.75" thickBot="1" x14ac:dyDescent="0.3">
      <c r="B1055" s="5" t="s">
        <v>1004</v>
      </c>
      <c r="C1055" s="3">
        <v>411580</v>
      </c>
      <c r="D1055" s="3" t="s">
        <v>1120</v>
      </c>
      <c r="E1055" s="4">
        <v>26957.96</v>
      </c>
      <c r="F1055" s="7">
        <v>323495.52</v>
      </c>
    </row>
    <row r="1056" spans="2:6" ht="15.75" thickBot="1" x14ac:dyDescent="0.3">
      <c r="B1056" s="5" t="s">
        <v>1004</v>
      </c>
      <c r="C1056" s="3">
        <v>411585</v>
      </c>
      <c r="D1056" s="3" t="s">
        <v>1121</v>
      </c>
      <c r="E1056" s="4">
        <v>2940.79</v>
      </c>
      <c r="F1056" s="7">
        <v>35289.480000000003</v>
      </c>
    </row>
    <row r="1057" spans="2:6" ht="15.75" thickBot="1" x14ac:dyDescent="0.3">
      <c r="B1057" s="5" t="s">
        <v>1004</v>
      </c>
      <c r="C1057" s="3">
        <v>411590</v>
      </c>
      <c r="D1057" s="3" t="s">
        <v>1122</v>
      </c>
      <c r="E1057" s="4">
        <v>1109.68</v>
      </c>
      <c r="F1057" s="7">
        <v>13316.16</v>
      </c>
    </row>
    <row r="1058" spans="2:6" ht="15.75" thickBot="1" x14ac:dyDescent="0.3">
      <c r="B1058" s="5" t="s">
        <v>1004</v>
      </c>
      <c r="C1058" s="3">
        <v>411600</v>
      </c>
      <c r="D1058" s="3" t="s">
        <v>1123</v>
      </c>
      <c r="E1058" s="4">
        <v>974.81</v>
      </c>
      <c r="F1058" s="7">
        <v>11697.72</v>
      </c>
    </row>
    <row r="1059" spans="2:6" ht="15.75" thickBot="1" x14ac:dyDescent="0.3">
      <c r="B1059" s="5" t="s">
        <v>1004</v>
      </c>
      <c r="C1059" s="3">
        <v>411605</v>
      </c>
      <c r="D1059" s="3" t="s">
        <v>1124</v>
      </c>
      <c r="E1059" s="4">
        <v>5485.9</v>
      </c>
      <c r="F1059" s="7">
        <v>65830.8</v>
      </c>
    </row>
    <row r="1060" spans="2:6" ht="15.75" thickBot="1" x14ac:dyDescent="0.3">
      <c r="B1060" s="5" t="s">
        <v>1004</v>
      </c>
      <c r="C1060" s="3">
        <v>411620</v>
      </c>
      <c r="D1060" s="3" t="s">
        <v>1125</v>
      </c>
      <c r="E1060" s="4">
        <v>9078.2099999999991</v>
      </c>
      <c r="F1060" s="7">
        <v>108938.52</v>
      </c>
    </row>
    <row r="1061" spans="2:6" ht="23.25" thickBot="1" x14ac:dyDescent="0.3">
      <c r="B1061" s="5" t="s">
        <v>1004</v>
      </c>
      <c r="C1061" s="3">
        <v>411670</v>
      </c>
      <c r="D1061" s="3" t="s">
        <v>1126</v>
      </c>
      <c r="E1061" s="4">
        <v>6825.15</v>
      </c>
      <c r="F1061" s="7">
        <v>81901.8</v>
      </c>
    </row>
    <row r="1062" spans="2:6" ht="15.75" thickBot="1" x14ac:dyDescent="0.3">
      <c r="B1062" s="5" t="s">
        <v>1004</v>
      </c>
      <c r="C1062" s="3">
        <v>411680</v>
      </c>
      <c r="D1062" s="3" t="s">
        <v>1127</v>
      </c>
      <c r="E1062" s="4">
        <v>3366.71</v>
      </c>
      <c r="F1062" s="7">
        <v>40400.519999999997</v>
      </c>
    </row>
    <row r="1063" spans="2:6" ht="45.75" thickBot="1" x14ac:dyDescent="0.3">
      <c r="B1063" s="5" t="s">
        <v>1004</v>
      </c>
      <c r="C1063" s="3">
        <v>411695</v>
      </c>
      <c r="D1063" s="3" t="s">
        <v>1128</v>
      </c>
      <c r="E1063" s="4">
        <v>2775.18</v>
      </c>
      <c r="F1063" s="7">
        <v>33302.160000000003</v>
      </c>
    </row>
    <row r="1064" spans="2:6" ht="23.25" thickBot="1" x14ac:dyDescent="0.3">
      <c r="B1064" s="5" t="s">
        <v>1004</v>
      </c>
      <c r="C1064" s="3">
        <v>411705</v>
      </c>
      <c r="D1064" s="3" t="s">
        <v>1129</v>
      </c>
      <c r="E1064" s="4">
        <v>5986.69</v>
      </c>
      <c r="F1064" s="7">
        <v>71840.28</v>
      </c>
    </row>
    <row r="1065" spans="2:6" ht="23.25" thickBot="1" x14ac:dyDescent="0.3">
      <c r="B1065" s="5" t="s">
        <v>1004</v>
      </c>
      <c r="C1065" s="3">
        <v>411725</v>
      </c>
      <c r="D1065" s="3" t="s">
        <v>1130</v>
      </c>
      <c r="E1065" s="4">
        <v>6296.59</v>
      </c>
      <c r="F1065" s="7">
        <v>75559.08</v>
      </c>
    </row>
    <row r="1066" spans="2:6" ht="23.25" thickBot="1" x14ac:dyDescent="0.3">
      <c r="B1066" s="5" t="s">
        <v>1004</v>
      </c>
      <c r="C1066" s="3">
        <v>411722</v>
      </c>
      <c r="D1066" s="3" t="s">
        <v>1131</v>
      </c>
      <c r="E1066" s="4">
        <v>4126.33</v>
      </c>
      <c r="F1066" s="7">
        <v>49515.96</v>
      </c>
    </row>
    <row r="1067" spans="2:6" ht="23.25" thickBot="1" x14ac:dyDescent="0.3">
      <c r="B1067" s="5" t="s">
        <v>1004</v>
      </c>
      <c r="C1067" s="3">
        <v>411727</v>
      </c>
      <c r="D1067" s="3" t="s">
        <v>1132</v>
      </c>
      <c r="E1067" s="4">
        <v>3395.47</v>
      </c>
      <c r="F1067" s="7">
        <v>40745.64</v>
      </c>
    </row>
    <row r="1068" spans="2:6" ht="23.25" thickBot="1" x14ac:dyDescent="0.3">
      <c r="B1068" s="5" t="s">
        <v>1004</v>
      </c>
      <c r="C1068" s="3">
        <v>411729</v>
      </c>
      <c r="D1068" s="3" t="s">
        <v>1133</v>
      </c>
      <c r="E1068" s="4">
        <v>1549.48</v>
      </c>
      <c r="F1068" s="7">
        <v>18593.759999999998</v>
      </c>
    </row>
    <row r="1069" spans="2:6" ht="15.75" thickBot="1" x14ac:dyDescent="0.3">
      <c r="B1069" s="5" t="s">
        <v>1004</v>
      </c>
      <c r="C1069" s="3">
        <v>411730</v>
      </c>
      <c r="D1069" s="3" t="s">
        <v>1134</v>
      </c>
      <c r="E1069" s="4">
        <v>11995.2</v>
      </c>
      <c r="F1069" s="7">
        <v>143942.39999999999</v>
      </c>
    </row>
    <row r="1070" spans="2:6" ht="23.25" thickBot="1" x14ac:dyDescent="0.3">
      <c r="B1070" s="5" t="s">
        <v>1004</v>
      </c>
      <c r="C1070" s="3">
        <v>411745</v>
      </c>
      <c r="D1070" s="3" t="s">
        <v>1135</v>
      </c>
      <c r="E1070" s="4">
        <v>3364.23</v>
      </c>
      <c r="F1070" s="7">
        <v>40370.76</v>
      </c>
    </row>
    <row r="1071" spans="2:6" ht="15.75" thickBot="1" x14ac:dyDescent="0.3">
      <c r="B1071" s="5" t="s">
        <v>1004</v>
      </c>
      <c r="C1071" s="3">
        <v>411750</v>
      </c>
      <c r="D1071" s="3" t="s">
        <v>1136</v>
      </c>
      <c r="E1071" s="4">
        <v>22789.49</v>
      </c>
      <c r="F1071" s="7">
        <v>273473.88</v>
      </c>
    </row>
    <row r="1072" spans="2:6" ht="15.75" thickBot="1" x14ac:dyDescent="0.3">
      <c r="B1072" s="5" t="s">
        <v>1004</v>
      </c>
      <c r="C1072" s="3">
        <v>411780</v>
      </c>
      <c r="D1072" s="3" t="s">
        <v>1137</v>
      </c>
      <c r="E1072" s="4">
        <v>6462.2</v>
      </c>
      <c r="F1072" s="7">
        <v>77546.399999999994</v>
      </c>
    </row>
    <row r="1073" spans="2:6" ht="15.75" thickBot="1" x14ac:dyDescent="0.3">
      <c r="B1073" s="5" t="s">
        <v>1004</v>
      </c>
      <c r="C1073" s="3">
        <v>411790</v>
      </c>
      <c r="D1073" s="3" t="s">
        <v>1138</v>
      </c>
      <c r="E1073" s="4">
        <v>17359.62</v>
      </c>
      <c r="F1073" s="7">
        <v>208315.44</v>
      </c>
    </row>
    <row r="1074" spans="2:6" ht="15.75" thickBot="1" x14ac:dyDescent="0.3">
      <c r="B1074" s="5" t="s">
        <v>1004</v>
      </c>
      <c r="C1074" s="3">
        <v>411840</v>
      </c>
      <c r="D1074" s="3" t="s">
        <v>1139</v>
      </c>
      <c r="E1074" s="4">
        <v>45617.16</v>
      </c>
      <c r="F1074" s="7">
        <v>547405.92000000004</v>
      </c>
    </row>
    <row r="1075" spans="2:6" ht="23.25" thickBot="1" x14ac:dyDescent="0.3">
      <c r="B1075" s="5" t="s">
        <v>1004</v>
      </c>
      <c r="C1075" s="3">
        <v>411850</v>
      </c>
      <c r="D1075" s="3" t="s">
        <v>1140</v>
      </c>
      <c r="E1075" s="4">
        <v>45535.35</v>
      </c>
      <c r="F1075" s="7">
        <v>546424.19999999995</v>
      </c>
    </row>
    <row r="1076" spans="2:6" ht="15.75" thickBot="1" x14ac:dyDescent="0.3">
      <c r="B1076" s="5" t="s">
        <v>1004</v>
      </c>
      <c r="C1076" s="3">
        <v>411885</v>
      </c>
      <c r="D1076" s="3" t="s">
        <v>1141</v>
      </c>
      <c r="E1076" s="4">
        <v>3564.55</v>
      </c>
      <c r="F1076" s="7">
        <v>42774.6</v>
      </c>
    </row>
    <row r="1077" spans="2:6" ht="15.75" thickBot="1" x14ac:dyDescent="0.3">
      <c r="B1077" s="5" t="s">
        <v>1004</v>
      </c>
      <c r="C1077" s="3">
        <v>411890</v>
      </c>
      <c r="D1077" s="3" t="s">
        <v>1142</v>
      </c>
      <c r="E1077" s="4">
        <v>5889.51</v>
      </c>
      <c r="F1077" s="7">
        <v>70674.12</v>
      </c>
    </row>
    <row r="1078" spans="2:6" ht="15.75" thickBot="1" x14ac:dyDescent="0.3">
      <c r="B1078" s="5" t="s">
        <v>1004</v>
      </c>
      <c r="C1078" s="3">
        <v>411910</v>
      </c>
      <c r="D1078" s="3" t="s">
        <v>1143</v>
      </c>
      <c r="E1078" s="4">
        <v>6770.6</v>
      </c>
      <c r="F1078" s="7">
        <v>81247.199999999997</v>
      </c>
    </row>
    <row r="1079" spans="2:6" ht="23.25" thickBot="1" x14ac:dyDescent="0.3">
      <c r="B1079" s="5" t="s">
        <v>1004</v>
      </c>
      <c r="C1079" s="3">
        <v>411925</v>
      </c>
      <c r="D1079" s="3" t="s">
        <v>1144</v>
      </c>
      <c r="E1079" s="4">
        <v>1369</v>
      </c>
      <c r="F1079" s="7">
        <v>16428</v>
      </c>
    </row>
    <row r="1080" spans="2:6" ht="15.75" thickBot="1" x14ac:dyDescent="0.3">
      <c r="B1080" s="5" t="s">
        <v>1004</v>
      </c>
      <c r="C1080" s="3">
        <v>411920</v>
      </c>
      <c r="D1080" s="3" t="s">
        <v>1145</v>
      </c>
      <c r="E1080" s="4">
        <v>3255.64</v>
      </c>
      <c r="F1080" s="7">
        <v>39067.68</v>
      </c>
    </row>
    <row r="1081" spans="2:6" ht="15.75" thickBot="1" x14ac:dyDescent="0.3">
      <c r="B1081" s="5" t="s">
        <v>1004</v>
      </c>
      <c r="C1081" s="3">
        <v>411950</v>
      </c>
      <c r="D1081" s="3" t="s">
        <v>1146</v>
      </c>
      <c r="E1081" s="4">
        <v>58870.29</v>
      </c>
      <c r="F1081" s="7">
        <v>706443.48</v>
      </c>
    </row>
    <row r="1082" spans="2:6" ht="15.75" thickBot="1" x14ac:dyDescent="0.3">
      <c r="B1082" s="5" t="s">
        <v>1004</v>
      </c>
      <c r="C1082" s="3">
        <v>411960</v>
      </c>
      <c r="D1082" s="3" t="s">
        <v>1147</v>
      </c>
      <c r="E1082" s="4">
        <v>16698.68</v>
      </c>
      <c r="F1082" s="7">
        <v>200384.16</v>
      </c>
    </row>
    <row r="1083" spans="2:6" ht="15.75" thickBot="1" x14ac:dyDescent="0.3">
      <c r="B1083" s="5" t="s">
        <v>1004</v>
      </c>
      <c r="C1083" s="3">
        <v>411980</v>
      </c>
      <c r="D1083" s="3" t="s">
        <v>1148</v>
      </c>
      <c r="E1083" s="4">
        <v>7127.11</v>
      </c>
      <c r="F1083" s="7">
        <v>85525.32</v>
      </c>
    </row>
    <row r="1084" spans="2:6" ht="23.25" thickBot="1" x14ac:dyDescent="0.3">
      <c r="B1084" s="5" t="s">
        <v>1004</v>
      </c>
      <c r="C1084" s="3">
        <v>411995</v>
      </c>
      <c r="D1084" s="3" t="s">
        <v>1149</v>
      </c>
      <c r="E1084" s="4">
        <v>15085.73</v>
      </c>
      <c r="F1084" s="7">
        <v>181028.76</v>
      </c>
    </row>
    <row r="1085" spans="2:6" ht="15.75" thickBot="1" x14ac:dyDescent="0.3">
      <c r="B1085" s="5" t="s">
        <v>1004</v>
      </c>
      <c r="C1085" s="3">
        <v>412020</v>
      </c>
      <c r="D1085" s="3" t="s">
        <v>1150</v>
      </c>
      <c r="E1085" s="4">
        <v>1577.74</v>
      </c>
      <c r="F1085" s="7">
        <v>18932.88</v>
      </c>
    </row>
    <row r="1086" spans="2:6" ht="15.75" thickBot="1" x14ac:dyDescent="0.3">
      <c r="B1086" s="5" t="s">
        <v>1004</v>
      </c>
      <c r="C1086" s="3">
        <v>412035</v>
      </c>
      <c r="D1086" s="3" t="s">
        <v>1151</v>
      </c>
      <c r="E1086" s="4">
        <v>2844.6</v>
      </c>
      <c r="F1086" s="7">
        <v>34135.199999999997</v>
      </c>
    </row>
    <row r="1087" spans="2:6" ht="15.75" thickBot="1" x14ac:dyDescent="0.3">
      <c r="B1087" s="5" t="s">
        <v>1004</v>
      </c>
      <c r="C1087" s="3">
        <v>412070</v>
      </c>
      <c r="D1087" s="3" t="s">
        <v>1152</v>
      </c>
      <c r="E1087" s="4">
        <v>4015.75</v>
      </c>
      <c r="F1087" s="7">
        <v>48189</v>
      </c>
    </row>
    <row r="1088" spans="2:6" ht="23.25" thickBot="1" x14ac:dyDescent="0.3">
      <c r="B1088" s="5" t="s">
        <v>1004</v>
      </c>
      <c r="C1088" s="3">
        <v>412085</v>
      </c>
      <c r="D1088" s="3" t="s">
        <v>1153</v>
      </c>
      <c r="E1088" s="4">
        <v>2221.33</v>
      </c>
      <c r="F1088" s="7">
        <v>26655.96</v>
      </c>
    </row>
    <row r="1089" spans="2:6" ht="23.25" thickBot="1" x14ac:dyDescent="0.3">
      <c r="B1089" s="5" t="s">
        <v>1004</v>
      </c>
      <c r="C1089" s="3">
        <v>412110</v>
      </c>
      <c r="D1089" s="3" t="s">
        <v>1154</v>
      </c>
      <c r="E1089" s="4">
        <v>2479.66</v>
      </c>
      <c r="F1089" s="7">
        <v>29755.919999999998</v>
      </c>
    </row>
    <row r="1090" spans="2:6" ht="34.5" thickBot="1" x14ac:dyDescent="0.3">
      <c r="B1090" s="5" t="s">
        <v>1004</v>
      </c>
      <c r="C1090" s="3">
        <v>412135</v>
      </c>
      <c r="D1090" s="3" t="s">
        <v>1155</v>
      </c>
      <c r="E1090" s="4">
        <v>1298.0899999999999</v>
      </c>
      <c r="F1090" s="7">
        <v>15577.08</v>
      </c>
    </row>
    <row r="1091" spans="2:6" ht="15.75" thickBot="1" x14ac:dyDescent="0.3">
      <c r="B1091" s="5" t="s">
        <v>1004</v>
      </c>
      <c r="C1091" s="3">
        <v>412140</v>
      </c>
      <c r="D1091" s="3" t="s">
        <v>1156</v>
      </c>
      <c r="E1091" s="4">
        <v>9543.2999999999993</v>
      </c>
      <c r="F1091" s="7">
        <v>114519.6</v>
      </c>
    </row>
    <row r="1092" spans="2:6" ht="23.25" thickBot="1" x14ac:dyDescent="0.3">
      <c r="B1092" s="5" t="s">
        <v>1004</v>
      </c>
      <c r="C1092" s="3">
        <v>412160</v>
      </c>
      <c r="D1092" s="3" t="s">
        <v>1157</v>
      </c>
      <c r="E1092" s="4">
        <v>3393.98</v>
      </c>
      <c r="F1092" s="7">
        <v>40727.760000000002</v>
      </c>
    </row>
    <row r="1093" spans="2:6" ht="23.25" thickBot="1" x14ac:dyDescent="0.3">
      <c r="B1093" s="5" t="s">
        <v>1004</v>
      </c>
      <c r="C1093" s="3">
        <v>412180</v>
      </c>
      <c r="D1093" s="3" t="s">
        <v>1158</v>
      </c>
      <c r="E1093" s="4">
        <v>6130.48</v>
      </c>
      <c r="F1093" s="7">
        <v>73565.759999999995</v>
      </c>
    </row>
    <row r="1094" spans="2:6" ht="23.25" thickBot="1" x14ac:dyDescent="0.3">
      <c r="B1094" s="5" t="s">
        <v>1004</v>
      </c>
      <c r="C1094" s="3">
        <v>412190</v>
      </c>
      <c r="D1094" s="3" t="s">
        <v>1159</v>
      </c>
      <c r="E1094" s="4">
        <v>6475.58</v>
      </c>
      <c r="F1094" s="7">
        <v>77706.960000000006</v>
      </c>
    </row>
    <row r="1095" spans="2:6" ht="15.75" thickBot="1" x14ac:dyDescent="0.3">
      <c r="B1095" s="5" t="s">
        <v>1004</v>
      </c>
      <c r="C1095" s="3">
        <v>412210</v>
      </c>
      <c r="D1095" s="3" t="s">
        <v>1160</v>
      </c>
      <c r="E1095" s="4">
        <v>1585.18</v>
      </c>
      <c r="F1095" s="7">
        <v>19022.16</v>
      </c>
    </row>
    <row r="1096" spans="2:6" ht="23.25" thickBot="1" x14ac:dyDescent="0.3">
      <c r="B1096" s="5" t="s">
        <v>1004</v>
      </c>
      <c r="C1096" s="3">
        <v>412215</v>
      </c>
      <c r="D1096" s="3" t="s">
        <v>1161</v>
      </c>
      <c r="E1096" s="4">
        <v>6906.46</v>
      </c>
      <c r="F1096" s="7">
        <v>82877.52</v>
      </c>
    </row>
    <row r="1097" spans="2:6" ht="23.25" thickBot="1" x14ac:dyDescent="0.3">
      <c r="B1097" s="5" t="s">
        <v>1004</v>
      </c>
      <c r="C1097" s="3">
        <v>412220</v>
      </c>
      <c r="D1097" s="3" t="s">
        <v>1162</v>
      </c>
      <c r="E1097" s="4">
        <v>18622.509999999998</v>
      </c>
      <c r="F1097" s="7">
        <v>223470.12</v>
      </c>
    </row>
    <row r="1098" spans="2:6" ht="15.75" thickBot="1" x14ac:dyDescent="0.3">
      <c r="B1098" s="5" t="s">
        <v>1004</v>
      </c>
      <c r="C1098" s="3">
        <v>412240</v>
      </c>
      <c r="D1098" s="3" t="s">
        <v>1163</v>
      </c>
      <c r="E1098" s="4">
        <v>35536.379999999997</v>
      </c>
      <c r="F1098" s="7">
        <v>426436.56</v>
      </c>
    </row>
    <row r="1099" spans="2:6" ht="15.75" thickBot="1" x14ac:dyDescent="0.3">
      <c r="B1099" s="5" t="s">
        <v>1004</v>
      </c>
      <c r="C1099" s="3">
        <v>412250</v>
      </c>
      <c r="D1099" s="3" t="s">
        <v>1164</v>
      </c>
      <c r="E1099" s="4">
        <v>5578.62</v>
      </c>
      <c r="F1099" s="7">
        <v>66943.44</v>
      </c>
    </row>
    <row r="1100" spans="2:6" ht="23.25" thickBot="1" x14ac:dyDescent="0.3">
      <c r="B1100" s="5" t="s">
        <v>1004</v>
      </c>
      <c r="C1100" s="3">
        <v>412265</v>
      </c>
      <c r="D1100" s="3" t="s">
        <v>1165</v>
      </c>
      <c r="E1100" s="4">
        <v>2694.85</v>
      </c>
      <c r="F1100" s="7">
        <v>32338.2</v>
      </c>
    </row>
    <row r="1101" spans="2:6" ht="15.75" thickBot="1" x14ac:dyDescent="0.3">
      <c r="B1101" s="5" t="s">
        <v>1004</v>
      </c>
      <c r="C1101" s="3">
        <v>412270</v>
      </c>
      <c r="D1101" s="3" t="s">
        <v>1166</v>
      </c>
      <c r="E1101" s="4">
        <v>4374.24</v>
      </c>
      <c r="F1101" s="7">
        <v>52490.879999999997</v>
      </c>
    </row>
    <row r="1102" spans="2:6" ht="23.25" thickBot="1" x14ac:dyDescent="0.3">
      <c r="B1102" s="5" t="s">
        <v>1004</v>
      </c>
      <c r="C1102" s="3">
        <v>412280</v>
      </c>
      <c r="D1102" s="3" t="s">
        <v>1167</v>
      </c>
      <c r="E1102" s="4">
        <v>2020.52</v>
      </c>
      <c r="F1102" s="7">
        <v>24246.240000000002</v>
      </c>
    </row>
    <row r="1103" spans="2:6" ht="23.25" thickBot="1" x14ac:dyDescent="0.3">
      <c r="B1103" s="5" t="s">
        <v>1004</v>
      </c>
      <c r="C1103" s="3">
        <v>412290</v>
      </c>
      <c r="D1103" s="3" t="s">
        <v>1168</v>
      </c>
      <c r="E1103" s="4">
        <v>2574.37</v>
      </c>
      <c r="F1103" s="7">
        <v>30892.44</v>
      </c>
    </row>
    <row r="1104" spans="2:6" ht="23.25" thickBot="1" x14ac:dyDescent="0.3">
      <c r="B1104" s="5" t="s">
        <v>1004</v>
      </c>
      <c r="C1104" s="3">
        <v>412300</v>
      </c>
      <c r="D1104" s="3" t="s">
        <v>1169</v>
      </c>
      <c r="E1104" s="4">
        <v>7548.07</v>
      </c>
      <c r="F1104" s="7">
        <v>90576.84</v>
      </c>
    </row>
    <row r="1105" spans="2:6" ht="23.25" thickBot="1" x14ac:dyDescent="0.3">
      <c r="B1105" s="5" t="s">
        <v>1004</v>
      </c>
      <c r="C1105" s="3">
        <v>412310</v>
      </c>
      <c r="D1105" s="3" t="s">
        <v>1170</v>
      </c>
      <c r="E1105" s="4">
        <v>1682.86</v>
      </c>
      <c r="F1105" s="7">
        <v>20194.32</v>
      </c>
    </row>
    <row r="1106" spans="2:6" ht="34.5" thickBot="1" x14ac:dyDescent="0.3">
      <c r="B1106" s="5" t="s">
        <v>1004</v>
      </c>
      <c r="C1106" s="3">
        <v>412320</v>
      </c>
      <c r="D1106" s="3" t="s">
        <v>1171</v>
      </c>
      <c r="E1106" s="4">
        <v>1668.48</v>
      </c>
      <c r="F1106" s="7">
        <v>20021.759999999998</v>
      </c>
    </row>
    <row r="1107" spans="2:6" ht="34.5" thickBot="1" x14ac:dyDescent="0.3">
      <c r="B1107" s="5" t="s">
        <v>1004</v>
      </c>
      <c r="C1107" s="3">
        <v>412330</v>
      </c>
      <c r="D1107" s="3" t="s">
        <v>1172</v>
      </c>
      <c r="E1107" s="4">
        <v>4270.6099999999997</v>
      </c>
      <c r="F1107" s="7">
        <v>51247.32</v>
      </c>
    </row>
    <row r="1108" spans="2:6" ht="15.75" thickBot="1" x14ac:dyDescent="0.3">
      <c r="B1108" s="5" t="s">
        <v>1004</v>
      </c>
      <c r="C1108" s="3">
        <v>412360</v>
      </c>
      <c r="D1108" s="3" t="s">
        <v>1173</v>
      </c>
      <c r="E1108" s="4">
        <v>866.72</v>
      </c>
      <c r="F1108" s="7">
        <v>10400.64</v>
      </c>
    </row>
    <row r="1109" spans="2:6" ht="34.5" thickBot="1" x14ac:dyDescent="0.3">
      <c r="B1109" s="5" t="s">
        <v>1004</v>
      </c>
      <c r="C1109" s="3">
        <v>412370</v>
      </c>
      <c r="D1109" s="3" t="s">
        <v>1174</v>
      </c>
      <c r="E1109" s="4">
        <v>4418.87</v>
      </c>
      <c r="F1109" s="7">
        <v>53026.44</v>
      </c>
    </row>
    <row r="1110" spans="2:6" ht="23.25" thickBot="1" x14ac:dyDescent="0.3">
      <c r="B1110" s="5" t="s">
        <v>1004</v>
      </c>
      <c r="C1110" s="3">
        <v>412385</v>
      </c>
      <c r="D1110" s="3" t="s">
        <v>1175</v>
      </c>
      <c r="E1110" s="4">
        <v>4973.7</v>
      </c>
      <c r="F1110" s="7">
        <v>59684.4</v>
      </c>
    </row>
    <row r="1111" spans="2:6" ht="34.5" thickBot="1" x14ac:dyDescent="0.3">
      <c r="B1111" s="5" t="s">
        <v>1004</v>
      </c>
      <c r="C1111" s="3">
        <v>412402</v>
      </c>
      <c r="D1111" s="3" t="s">
        <v>1176</v>
      </c>
      <c r="E1111" s="4">
        <v>6532.11</v>
      </c>
      <c r="F1111" s="7">
        <v>78385.320000000007</v>
      </c>
    </row>
    <row r="1112" spans="2:6" ht="34.5" thickBot="1" x14ac:dyDescent="0.3">
      <c r="B1112" s="5" t="s">
        <v>1004</v>
      </c>
      <c r="C1112" s="3">
        <v>412405</v>
      </c>
      <c r="D1112" s="3" t="s">
        <v>1177</v>
      </c>
      <c r="E1112" s="4">
        <v>12029.91</v>
      </c>
      <c r="F1112" s="7">
        <v>144358.92000000001</v>
      </c>
    </row>
    <row r="1113" spans="2:6" ht="23.25" thickBot="1" x14ac:dyDescent="0.3">
      <c r="B1113" s="5" t="s">
        <v>1004</v>
      </c>
      <c r="C1113" s="3">
        <v>412400</v>
      </c>
      <c r="D1113" s="3" t="s">
        <v>1178</v>
      </c>
      <c r="E1113" s="4">
        <v>2734.03</v>
      </c>
      <c r="F1113" s="7">
        <v>32808.36</v>
      </c>
    </row>
    <row r="1114" spans="2:6" ht="34.5" thickBot="1" x14ac:dyDescent="0.3">
      <c r="B1114" s="5" t="s">
        <v>1004</v>
      </c>
      <c r="C1114" s="3">
        <v>412430</v>
      </c>
      <c r="D1114" s="3" t="s">
        <v>1179</v>
      </c>
      <c r="E1114" s="4">
        <v>1053.6500000000001</v>
      </c>
      <c r="F1114" s="7">
        <v>12643.8</v>
      </c>
    </row>
    <row r="1115" spans="2:6" ht="34.5" thickBot="1" x14ac:dyDescent="0.3">
      <c r="B1115" s="5" t="s">
        <v>1004</v>
      </c>
      <c r="C1115" s="3">
        <v>412440</v>
      </c>
      <c r="D1115" s="3" t="s">
        <v>1180</v>
      </c>
      <c r="E1115" s="4">
        <v>11737.86</v>
      </c>
      <c r="F1115" s="7">
        <v>140854.32</v>
      </c>
    </row>
    <row r="1116" spans="2:6" ht="23.25" thickBot="1" x14ac:dyDescent="0.3">
      <c r="B1116" s="5" t="s">
        <v>1004</v>
      </c>
      <c r="C1116" s="3">
        <v>412450</v>
      </c>
      <c r="D1116" s="3" t="s">
        <v>1181</v>
      </c>
      <c r="E1116" s="4">
        <v>3064.75</v>
      </c>
      <c r="F1116" s="7">
        <v>36777</v>
      </c>
    </row>
    <row r="1117" spans="2:6" ht="15.75" thickBot="1" x14ac:dyDescent="0.3">
      <c r="B1117" s="5" t="s">
        <v>1004</v>
      </c>
      <c r="C1117" s="3">
        <v>412480</v>
      </c>
      <c r="D1117" s="3" t="s">
        <v>932</v>
      </c>
      <c r="E1117" s="4">
        <v>5893.48</v>
      </c>
      <c r="F1117" s="7">
        <v>70721.759999999995</v>
      </c>
    </row>
    <row r="1118" spans="2:6" ht="23.25" thickBot="1" x14ac:dyDescent="0.3">
      <c r="B1118" s="5" t="s">
        <v>1004</v>
      </c>
      <c r="C1118" s="3">
        <v>412500</v>
      </c>
      <c r="D1118" s="3" t="s">
        <v>1182</v>
      </c>
      <c r="E1118" s="4">
        <v>5289.05</v>
      </c>
      <c r="F1118" s="7">
        <v>63468.6</v>
      </c>
    </row>
    <row r="1119" spans="2:6" ht="34.5" thickBot="1" x14ac:dyDescent="0.3">
      <c r="B1119" s="5" t="s">
        <v>1004</v>
      </c>
      <c r="C1119" s="3">
        <v>412535</v>
      </c>
      <c r="D1119" s="3" t="s">
        <v>1183</v>
      </c>
      <c r="E1119" s="4">
        <v>3224.9</v>
      </c>
      <c r="F1119" s="7">
        <v>38698.800000000003</v>
      </c>
    </row>
    <row r="1120" spans="2:6" ht="23.25" thickBot="1" x14ac:dyDescent="0.3">
      <c r="B1120" s="5" t="s">
        <v>1004</v>
      </c>
      <c r="C1120" s="3">
        <v>412520</v>
      </c>
      <c r="D1120" s="3" t="s">
        <v>1184</v>
      </c>
      <c r="E1120" s="4">
        <v>4649.93</v>
      </c>
      <c r="F1120" s="7">
        <v>55799.16</v>
      </c>
    </row>
    <row r="1121" spans="2:6" ht="34.5" thickBot="1" x14ac:dyDescent="0.3">
      <c r="B1121" s="5" t="s">
        <v>1004</v>
      </c>
      <c r="C1121" s="3">
        <v>412545</v>
      </c>
      <c r="D1121" s="3" t="s">
        <v>1185</v>
      </c>
      <c r="E1121" s="4">
        <v>1962.01</v>
      </c>
      <c r="F1121" s="7">
        <v>23544.12</v>
      </c>
    </row>
    <row r="1122" spans="2:6" ht="23.25" thickBot="1" x14ac:dyDescent="0.3">
      <c r="B1122" s="5" t="s">
        <v>1004</v>
      </c>
      <c r="C1122" s="3">
        <v>412570</v>
      </c>
      <c r="D1122" s="3" t="s">
        <v>1186</v>
      </c>
      <c r="E1122" s="4">
        <v>14439.66</v>
      </c>
      <c r="F1122" s="7">
        <v>173275.92</v>
      </c>
    </row>
    <row r="1123" spans="2:6" ht="23.25" thickBot="1" x14ac:dyDescent="0.3">
      <c r="B1123" s="5" t="s">
        <v>1004</v>
      </c>
      <c r="C1123" s="3">
        <v>412575</v>
      </c>
      <c r="D1123" s="3" t="s">
        <v>1187</v>
      </c>
      <c r="E1123" s="4">
        <v>2867.9</v>
      </c>
      <c r="F1123" s="7">
        <v>34414.800000000003</v>
      </c>
    </row>
    <row r="1124" spans="2:6" ht="23.25" thickBot="1" x14ac:dyDescent="0.3">
      <c r="B1124" s="5" t="s">
        <v>1004</v>
      </c>
      <c r="C1124" s="3">
        <v>412590</v>
      </c>
      <c r="D1124" s="3" t="s">
        <v>1188</v>
      </c>
      <c r="E1124" s="4">
        <v>1319.41</v>
      </c>
      <c r="F1124" s="7">
        <v>15832.92</v>
      </c>
    </row>
    <row r="1125" spans="2:6" ht="15.75" thickBot="1" x14ac:dyDescent="0.3">
      <c r="B1125" s="5" t="s">
        <v>1004</v>
      </c>
      <c r="C1125" s="3">
        <v>412625</v>
      </c>
      <c r="D1125" s="3" t="s">
        <v>1189</v>
      </c>
      <c r="E1125" s="4">
        <v>58733.94</v>
      </c>
      <c r="F1125" s="7">
        <v>704807.28</v>
      </c>
    </row>
    <row r="1126" spans="2:6" ht="23.25" thickBot="1" x14ac:dyDescent="0.3">
      <c r="B1126" s="5" t="s">
        <v>1004</v>
      </c>
      <c r="C1126" s="3">
        <v>412627</v>
      </c>
      <c r="D1126" s="3" t="s">
        <v>1190</v>
      </c>
      <c r="E1126" s="4">
        <v>3028.55</v>
      </c>
      <c r="F1126" s="7">
        <v>36342.6</v>
      </c>
    </row>
    <row r="1127" spans="2:6" ht="23.25" thickBot="1" x14ac:dyDescent="0.3">
      <c r="B1127" s="5" t="s">
        <v>1004</v>
      </c>
      <c r="C1127" s="3">
        <v>412635</v>
      </c>
      <c r="D1127" s="3" t="s">
        <v>1191</v>
      </c>
      <c r="E1127" s="4">
        <v>2482.64</v>
      </c>
      <c r="F1127" s="7">
        <v>29791.68</v>
      </c>
    </row>
    <row r="1128" spans="2:6" ht="15.75" thickBot="1" x14ac:dyDescent="0.3">
      <c r="B1128" s="5" t="s">
        <v>1004</v>
      </c>
      <c r="C1128" s="3">
        <v>412640</v>
      </c>
      <c r="D1128" s="3" t="s">
        <v>1192</v>
      </c>
      <c r="E1128" s="4">
        <v>2784.6</v>
      </c>
      <c r="F1128" s="7">
        <v>33415.199999999997</v>
      </c>
    </row>
    <row r="1129" spans="2:6" ht="23.25" thickBot="1" x14ac:dyDescent="0.3">
      <c r="B1129" s="5" t="s">
        <v>1004</v>
      </c>
      <c r="C1129" s="3">
        <v>412660</v>
      </c>
      <c r="D1129" s="3" t="s">
        <v>1193</v>
      </c>
      <c r="E1129" s="4">
        <v>11310.45</v>
      </c>
      <c r="F1129" s="7">
        <v>135725.4</v>
      </c>
    </row>
    <row r="1130" spans="2:6" ht="15.75" thickBot="1" x14ac:dyDescent="0.3">
      <c r="B1130" s="5" t="s">
        <v>1004</v>
      </c>
      <c r="C1130" s="3">
        <v>412665</v>
      </c>
      <c r="D1130" s="3" t="s">
        <v>1194</v>
      </c>
      <c r="E1130" s="4">
        <v>1705.67</v>
      </c>
      <c r="F1130" s="7">
        <v>20468.04</v>
      </c>
    </row>
    <row r="1131" spans="2:6" ht="15.75" thickBot="1" x14ac:dyDescent="0.3">
      <c r="B1131" s="5" t="s">
        <v>1004</v>
      </c>
      <c r="C1131" s="3">
        <v>412690</v>
      </c>
      <c r="D1131" s="3" t="s">
        <v>1195</v>
      </c>
      <c r="E1131" s="4">
        <v>2848.56</v>
      </c>
      <c r="F1131" s="7">
        <v>34182.720000000001</v>
      </c>
    </row>
    <row r="1132" spans="2:6" ht="15.75" thickBot="1" x14ac:dyDescent="0.3">
      <c r="B1132" s="5" t="s">
        <v>1004</v>
      </c>
      <c r="C1132" s="3">
        <v>412720</v>
      </c>
      <c r="D1132" s="3" t="s">
        <v>1196</v>
      </c>
      <c r="E1132" s="4">
        <v>8710.7999999999993</v>
      </c>
      <c r="F1132" s="7">
        <v>104529.60000000001</v>
      </c>
    </row>
    <row r="1133" spans="2:6" ht="15.75" thickBot="1" x14ac:dyDescent="0.3">
      <c r="B1133" s="5" t="s">
        <v>1004</v>
      </c>
      <c r="C1133" s="3">
        <v>412740</v>
      </c>
      <c r="D1133" s="3" t="s">
        <v>1197</v>
      </c>
      <c r="E1133" s="4">
        <v>8984</v>
      </c>
      <c r="F1133" s="7">
        <v>107808</v>
      </c>
    </row>
    <row r="1134" spans="2:6" ht="23.25" thickBot="1" x14ac:dyDescent="0.3">
      <c r="B1134" s="5" t="s">
        <v>1004</v>
      </c>
      <c r="C1134" s="3">
        <v>412760</v>
      </c>
      <c r="D1134" s="3" t="s">
        <v>1198</v>
      </c>
      <c r="E1134" s="4">
        <v>8737.08</v>
      </c>
      <c r="F1134" s="7">
        <v>104844.96</v>
      </c>
    </row>
    <row r="1135" spans="2:6" ht="15.75" thickBot="1" x14ac:dyDescent="0.3">
      <c r="B1135" s="5" t="s">
        <v>1004</v>
      </c>
      <c r="C1135" s="3">
        <v>412770</v>
      </c>
      <c r="D1135" s="3" t="s">
        <v>701</v>
      </c>
      <c r="E1135" s="4">
        <v>74608.039999999994</v>
      </c>
      <c r="F1135" s="7">
        <v>895296.48</v>
      </c>
    </row>
    <row r="1136" spans="2:6" ht="15.75" thickBot="1" x14ac:dyDescent="0.3">
      <c r="B1136" s="5" t="s">
        <v>1004</v>
      </c>
      <c r="C1136" s="3">
        <v>412780</v>
      </c>
      <c r="D1136" s="3" t="s">
        <v>1199</v>
      </c>
      <c r="E1136" s="4">
        <v>4177.8900000000003</v>
      </c>
      <c r="F1136" s="7">
        <v>50134.68</v>
      </c>
    </row>
    <row r="1137" spans="2:6" ht="15.75" thickBot="1" x14ac:dyDescent="0.3">
      <c r="B1137" s="5" t="s">
        <v>1004</v>
      </c>
      <c r="C1137" s="3">
        <v>412796</v>
      </c>
      <c r="D1137" s="3" t="s">
        <v>1200</v>
      </c>
      <c r="E1137" s="4">
        <v>7056.2</v>
      </c>
      <c r="F1137" s="7">
        <v>84674.4</v>
      </c>
    </row>
    <row r="1138" spans="2:6" ht="15.75" thickBot="1" x14ac:dyDescent="0.3">
      <c r="B1138" s="5" t="s">
        <v>1004</v>
      </c>
      <c r="C1138" s="3">
        <v>412800</v>
      </c>
      <c r="D1138" s="3" t="s">
        <v>1201</v>
      </c>
      <c r="E1138" s="4">
        <v>12271.38</v>
      </c>
      <c r="F1138" s="7">
        <v>147256.56</v>
      </c>
    </row>
    <row r="1139" spans="2:6" ht="15.75" thickBot="1" x14ac:dyDescent="0.3">
      <c r="B1139" s="5" t="s">
        <v>1004</v>
      </c>
      <c r="C1139" s="3">
        <v>412810</v>
      </c>
      <c r="D1139" s="3" t="s">
        <v>1202</v>
      </c>
      <c r="E1139" s="4">
        <v>58059.6</v>
      </c>
      <c r="F1139" s="7">
        <v>696715.2</v>
      </c>
    </row>
    <row r="1140" spans="2:6" ht="15.75" thickBot="1" x14ac:dyDescent="0.3">
      <c r="B1140" s="5" t="s">
        <v>1004</v>
      </c>
      <c r="C1140" s="3">
        <v>412860</v>
      </c>
      <c r="D1140" s="3" t="s">
        <v>1203</v>
      </c>
      <c r="E1140" s="4">
        <v>3932.95</v>
      </c>
      <c r="F1140" s="7">
        <v>47195.4</v>
      </c>
    </row>
    <row r="1141" spans="2:6" ht="15.75" thickBot="1" x14ac:dyDescent="0.3">
      <c r="B1141" s="5" t="s">
        <v>1004</v>
      </c>
      <c r="C1141" s="3">
        <v>412870</v>
      </c>
      <c r="D1141" s="3" t="s">
        <v>1204</v>
      </c>
      <c r="E1141" s="4">
        <v>4812.5600000000004</v>
      </c>
      <c r="F1141" s="7">
        <v>57750.720000000001</v>
      </c>
    </row>
    <row r="1142" spans="2:6" ht="15.75" thickBot="1" x14ac:dyDescent="0.3">
      <c r="B1142" s="5" t="s">
        <v>1004</v>
      </c>
      <c r="C1142" s="3">
        <v>412880</v>
      </c>
      <c r="D1142" s="3" t="s">
        <v>1205</v>
      </c>
      <c r="E1142" s="4">
        <v>2874.84</v>
      </c>
      <c r="F1142" s="7">
        <v>34498.080000000002</v>
      </c>
    </row>
    <row r="1143" spans="2:6" ht="23.25" thickBot="1" x14ac:dyDescent="0.3">
      <c r="B1143" s="5" t="s">
        <v>1206</v>
      </c>
      <c r="C1143" s="3">
        <v>330023</v>
      </c>
      <c r="D1143" s="3" t="s">
        <v>1207</v>
      </c>
      <c r="E1143" s="4">
        <v>19836.310000000001</v>
      </c>
      <c r="F1143" s="7">
        <v>238035.72</v>
      </c>
    </row>
    <row r="1144" spans="2:6" ht="23.25" thickBot="1" x14ac:dyDescent="0.3">
      <c r="B1144" s="5" t="s">
        <v>1206</v>
      </c>
      <c r="C1144" s="3">
        <v>330025</v>
      </c>
      <c r="D1144" s="3" t="s">
        <v>1208</v>
      </c>
      <c r="E1144" s="4">
        <v>15363.89</v>
      </c>
      <c r="F1144" s="7">
        <v>184366.68</v>
      </c>
    </row>
    <row r="1145" spans="2:6" ht="15.75" thickBot="1" x14ac:dyDescent="0.3">
      <c r="B1145" s="5" t="s">
        <v>1206</v>
      </c>
      <c r="C1145" s="3">
        <v>330050</v>
      </c>
      <c r="D1145" s="3" t="s">
        <v>1209</v>
      </c>
      <c r="E1145" s="4">
        <v>13933.91</v>
      </c>
      <c r="F1145" s="7">
        <v>167206.92000000001</v>
      </c>
    </row>
    <row r="1146" spans="2:6" ht="23.25" thickBot="1" x14ac:dyDescent="0.3">
      <c r="B1146" s="5" t="s">
        <v>1206</v>
      </c>
      <c r="C1146" s="3">
        <v>330115</v>
      </c>
      <c r="D1146" s="3" t="s">
        <v>1210</v>
      </c>
      <c r="E1146" s="4">
        <v>6425.01</v>
      </c>
      <c r="F1146" s="7">
        <v>77100.12</v>
      </c>
    </row>
    <row r="1147" spans="2:6" ht="23.25" thickBot="1" x14ac:dyDescent="0.3">
      <c r="B1147" s="5" t="s">
        <v>1206</v>
      </c>
      <c r="C1147" s="3">
        <v>330130</v>
      </c>
      <c r="D1147" s="3" t="s">
        <v>1211</v>
      </c>
      <c r="E1147" s="4">
        <v>22862.880000000001</v>
      </c>
      <c r="F1147" s="7">
        <v>274354.56</v>
      </c>
    </row>
    <row r="1148" spans="2:6" ht="34.5" thickBot="1" x14ac:dyDescent="0.3">
      <c r="B1148" s="5" t="s">
        <v>1206</v>
      </c>
      <c r="C1148" s="3">
        <v>330095</v>
      </c>
      <c r="D1148" s="3" t="s">
        <v>1212</v>
      </c>
      <c r="E1148" s="4">
        <v>4334.08</v>
      </c>
      <c r="F1148" s="7">
        <v>52008.959999999999</v>
      </c>
    </row>
    <row r="1149" spans="2:6" ht="23.25" thickBot="1" x14ac:dyDescent="0.3">
      <c r="B1149" s="5" t="s">
        <v>1206</v>
      </c>
      <c r="C1149" s="3">
        <v>330230</v>
      </c>
      <c r="D1149" s="3" t="s">
        <v>1213</v>
      </c>
      <c r="E1149" s="4">
        <v>3637.43</v>
      </c>
      <c r="F1149" s="7">
        <v>43649.16</v>
      </c>
    </row>
    <row r="1150" spans="2:6" ht="15.75" thickBot="1" x14ac:dyDescent="0.3">
      <c r="B1150" s="5" t="s">
        <v>1206</v>
      </c>
      <c r="C1150" s="3">
        <v>330270</v>
      </c>
      <c r="D1150" s="3" t="s">
        <v>1214</v>
      </c>
      <c r="E1150" s="4">
        <v>97816.51</v>
      </c>
      <c r="F1150" s="7">
        <v>1173798.1200000001</v>
      </c>
    </row>
    <row r="1151" spans="2:6" ht="23.25" thickBot="1" x14ac:dyDescent="0.3">
      <c r="B1151" s="5" t="s">
        <v>1206</v>
      </c>
      <c r="C1151" s="3">
        <v>330290</v>
      </c>
      <c r="D1151" s="3" t="s">
        <v>1215</v>
      </c>
      <c r="E1151" s="4">
        <v>13180.24</v>
      </c>
      <c r="F1151" s="7">
        <v>158162.88</v>
      </c>
    </row>
    <row r="1152" spans="2:6" ht="15.75" thickBot="1" x14ac:dyDescent="0.3">
      <c r="B1152" s="5" t="s">
        <v>1206</v>
      </c>
      <c r="C1152" s="3">
        <v>330380</v>
      </c>
      <c r="D1152" s="3" t="s">
        <v>1216</v>
      </c>
      <c r="E1152" s="4">
        <v>22432.99</v>
      </c>
      <c r="F1152" s="7">
        <v>269195.88</v>
      </c>
    </row>
    <row r="1153" spans="2:6" ht="23.25" thickBot="1" x14ac:dyDescent="0.3">
      <c r="B1153" s="5" t="s">
        <v>1206</v>
      </c>
      <c r="C1153" s="3">
        <v>330385</v>
      </c>
      <c r="D1153" s="3" t="s">
        <v>1217</v>
      </c>
      <c r="E1153" s="4">
        <v>14686.09</v>
      </c>
      <c r="F1153" s="7">
        <v>176233.08</v>
      </c>
    </row>
    <row r="1154" spans="2:6" ht="15.75" thickBot="1" x14ac:dyDescent="0.3">
      <c r="B1154" s="5" t="s">
        <v>1206</v>
      </c>
      <c r="C1154" s="3">
        <v>330411</v>
      </c>
      <c r="D1154" s="3" t="s">
        <v>1218</v>
      </c>
      <c r="E1154" s="4">
        <v>10101.61</v>
      </c>
      <c r="F1154" s="7">
        <v>121219.32</v>
      </c>
    </row>
    <row r="1155" spans="2:6" ht="15.75" thickBot="1" x14ac:dyDescent="0.3">
      <c r="B1155" s="5" t="s">
        <v>1206</v>
      </c>
      <c r="C1155" s="3">
        <v>330480</v>
      </c>
      <c r="D1155" s="3" t="s">
        <v>1219</v>
      </c>
      <c r="E1155" s="4">
        <v>19318.16</v>
      </c>
      <c r="F1155" s="7">
        <v>231817.92</v>
      </c>
    </row>
    <row r="1156" spans="2:6" ht="45.75" thickBot="1" x14ac:dyDescent="0.3">
      <c r="B1156" s="5" t="s">
        <v>1206</v>
      </c>
      <c r="C1156" s="3">
        <v>330475</v>
      </c>
      <c r="D1156" s="3" t="s">
        <v>1220</v>
      </c>
      <c r="E1156" s="4">
        <v>22341.75</v>
      </c>
      <c r="F1156" s="7">
        <v>268101</v>
      </c>
    </row>
    <row r="1157" spans="2:6" ht="34.5" thickBot="1" x14ac:dyDescent="0.3">
      <c r="B1157" s="5" t="s">
        <v>1206</v>
      </c>
      <c r="C1157" s="3">
        <v>330515</v>
      </c>
      <c r="D1157" s="3" t="s">
        <v>1221</v>
      </c>
      <c r="E1157" s="4">
        <v>10948</v>
      </c>
      <c r="F1157" s="7">
        <v>131376</v>
      </c>
    </row>
    <row r="1158" spans="2:6" ht="15.75" thickBot="1" x14ac:dyDescent="0.3">
      <c r="B1158" s="5" t="s">
        <v>1222</v>
      </c>
      <c r="C1158" s="3">
        <v>240050</v>
      </c>
      <c r="D1158" s="3" t="s">
        <v>1223</v>
      </c>
      <c r="E1158" s="4">
        <v>6763.17</v>
      </c>
      <c r="F1158" s="7">
        <v>81158.039999999994</v>
      </c>
    </row>
    <row r="1159" spans="2:6" ht="23.25" thickBot="1" x14ac:dyDescent="0.3">
      <c r="B1159" s="5" t="s">
        <v>1222</v>
      </c>
      <c r="C1159" s="3">
        <v>240060</v>
      </c>
      <c r="D1159" s="3" t="s">
        <v>1224</v>
      </c>
      <c r="E1159" s="4">
        <v>2323.9699999999998</v>
      </c>
      <c r="F1159" s="7">
        <v>27887.64</v>
      </c>
    </row>
    <row r="1160" spans="2:6" ht="15.75" thickBot="1" x14ac:dyDescent="0.3">
      <c r="B1160" s="5" t="s">
        <v>1222</v>
      </c>
      <c r="C1160" s="3">
        <v>240165</v>
      </c>
      <c r="D1160" s="3" t="s">
        <v>1225</v>
      </c>
      <c r="E1160" s="4">
        <v>1143.3900000000001</v>
      </c>
      <c r="F1160" s="7">
        <v>13720.68</v>
      </c>
    </row>
    <row r="1161" spans="2:6" ht="23.25" thickBot="1" x14ac:dyDescent="0.3">
      <c r="B1161" s="5" t="s">
        <v>1222</v>
      </c>
      <c r="C1161" s="3">
        <v>240130</v>
      </c>
      <c r="D1161" s="3" t="s">
        <v>1226</v>
      </c>
      <c r="E1161" s="4">
        <v>4824.46</v>
      </c>
      <c r="F1161" s="7">
        <v>57893.52</v>
      </c>
    </row>
    <row r="1162" spans="2:6" ht="15.75" thickBot="1" x14ac:dyDescent="0.3">
      <c r="B1162" s="5" t="s">
        <v>1222</v>
      </c>
      <c r="C1162" s="3">
        <v>240260</v>
      </c>
      <c r="D1162" s="3" t="s">
        <v>1227</v>
      </c>
      <c r="E1162" s="4">
        <v>39227.85</v>
      </c>
      <c r="F1162" s="7">
        <v>470734.2</v>
      </c>
    </row>
    <row r="1163" spans="2:6" ht="15.75" thickBot="1" x14ac:dyDescent="0.3">
      <c r="B1163" s="5" t="s">
        <v>1222</v>
      </c>
      <c r="C1163" s="3">
        <v>240300</v>
      </c>
      <c r="D1163" s="3" t="s">
        <v>1228</v>
      </c>
      <c r="E1163" s="4">
        <v>3969.15</v>
      </c>
      <c r="F1163" s="7">
        <v>47629.8</v>
      </c>
    </row>
    <row r="1164" spans="2:6" ht="15.75" thickBot="1" x14ac:dyDescent="0.3">
      <c r="B1164" s="5" t="s">
        <v>1222</v>
      </c>
      <c r="C1164" s="3">
        <v>240330</v>
      </c>
      <c r="D1164" s="3" t="s">
        <v>1229</v>
      </c>
      <c r="E1164" s="4">
        <v>2982.93</v>
      </c>
      <c r="F1164" s="7">
        <v>35795.160000000003</v>
      </c>
    </row>
    <row r="1165" spans="2:6" ht="23.25" thickBot="1" x14ac:dyDescent="0.3">
      <c r="B1165" s="5" t="s">
        <v>1222</v>
      </c>
      <c r="C1165" s="3">
        <v>240350</v>
      </c>
      <c r="D1165" s="3" t="s">
        <v>1230</v>
      </c>
      <c r="E1165" s="4">
        <v>5265.75</v>
      </c>
      <c r="F1165" s="7">
        <v>63189</v>
      </c>
    </row>
    <row r="1166" spans="2:6" ht="15.75" thickBot="1" x14ac:dyDescent="0.3">
      <c r="B1166" s="5" t="s">
        <v>1222</v>
      </c>
      <c r="C1166" s="3">
        <v>240360</v>
      </c>
      <c r="D1166" s="3" t="s">
        <v>1231</v>
      </c>
      <c r="E1166" s="4">
        <v>30560.69</v>
      </c>
      <c r="F1166" s="7">
        <v>366728.28</v>
      </c>
    </row>
    <row r="1167" spans="2:6" ht="23.25" thickBot="1" x14ac:dyDescent="0.3">
      <c r="B1167" s="5" t="s">
        <v>1222</v>
      </c>
      <c r="C1167" s="3">
        <v>240370</v>
      </c>
      <c r="D1167" s="3" t="s">
        <v>1232</v>
      </c>
      <c r="E1167" s="4">
        <v>3103.42</v>
      </c>
      <c r="F1167" s="7">
        <v>37241.040000000001</v>
      </c>
    </row>
    <row r="1168" spans="2:6" ht="15.75" thickBot="1" x14ac:dyDescent="0.3">
      <c r="B1168" s="5" t="s">
        <v>1222</v>
      </c>
      <c r="C1168" s="3">
        <v>240380</v>
      </c>
      <c r="D1168" s="3" t="s">
        <v>1233</v>
      </c>
      <c r="E1168" s="4">
        <v>5055.5200000000004</v>
      </c>
      <c r="F1168" s="7">
        <v>60666.239999999998</v>
      </c>
    </row>
    <row r="1169" spans="2:6" ht="23.25" thickBot="1" x14ac:dyDescent="0.3">
      <c r="B1169" s="5" t="s">
        <v>1222</v>
      </c>
      <c r="C1169" s="3">
        <v>240400</v>
      </c>
      <c r="D1169" s="3" t="s">
        <v>1234</v>
      </c>
      <c r="E1169" s="4">
        <v>2043.83</v>
      </c>
      <c r="F1169" s="7">
        <v>24525.96</v>
      </c>
    </row>
    <row r="1170" spans="2:6" ht="15.75" thickBot="1" x14ac:dyDescent="0.3">
      <c r="B1170" s="5" t="s">
        <v>1222</v>
      </c>
      <c r="C1170" s="3">
        <v>240540</v>
      </c>
      <c r="D1170" s="3" t="s">
        <v>1235</v>
      </c>
      <c r="E1170" s="4">
        <v>2537.1799999999998</v>
      </c>
      <c r="F1170" s="7">
        <v>30446.16</v>
      </c>
    </row>
    <row r="1171" spans="2:6" ht="23.25" thickBot="1" x14ac:dyDescent="0.3">
      <c r="B1171" s="5" t="s">
        <v>1222</v>
      </c>
      <c r="C1171" s="3">
        <v>240680</v>
      </c>
      <c r="D1171" s="3" t="s">
        <v>1236</v>
      </c>
      <c r="E1171" s="4">
        <v>2373.5500000000002</v>
      </c>
      <c r="F1171" s="7">
        <v>28482.6</v>
      </c>
    </row>
    <row r="1172" spans="2:6" ht="15.75" thickBot="1" x14ac:dyDescent="0.3">
      <c r="B1172" s="5" t="s">
        <v>1222</v>
      </c>
      <c r="C1172" s="3">
        <v>240770</v>
      </c>
      <c r="D1172" s="3" t="s">
        <v>1237</v>
      </c>
      <c r="E1172" s="4">
        <v>5674.32</v>
      </c>
      <c r="F1172" s="7">
        <v>68091.839999999997</v>
      </c>
    </row>
    <row r="1173" spans="2:6" ht="23.25" thickBot="1" x14ac:dyDescent="0.3">
      <c r="B1173" s="5" t="s">
        <v>1222</v>
      </c>
      <c r="C1173" s="3">
        <v>240780</v>
      </c>
      <c r="D1173" s="3" t="s">
        <v>833</v>
      </c>
      <c r="E1173" s="4">
        <v>11419.54</v>
      </c>
      <c r="F1173" s="7">
        <v>137034.48000000001</v>
      </c>
    </row>
    <row r="1174" spans="2:6" ht="23.25" thickBot="1" x14ac:dyDescent="0.3">
      <c r="B1174" s="5" t="s">
        <v>1222</v>
      </c>
      <c r="C1174" s="3">
        <v>240790</v>
      </c>
      <c r="D1174" s="3" t="s">
        <v>1238</v>
      </c>
      <c r="E1174" s="4">
        <v>1128.52</v>
      </c>
      <c r="F1174" s="7">
        <v>13542.24</v>
      </c>
    </row>
    <row r="1175" spans="2:6" ht="23.25" thickBot="1" x14ac:dyDescent="0.3">
      <c r="B1175" s="5" t="s">
        <v>1222</v>
      </c>
      <c r="C1175" s="3">
        <v>240820</v>
      </c>
      <c r="D1175" s="3" t="s">
        <v>1239</v>
      </c>
      <c r="E1175" s="4">
        <v>15837.91</v>
      </c>
      <c r="F1175" s="7">
        <v>190054.92</v>
      </c>
    </row>
    <row r="1176" spans="2:6" ht="23.25" thickBot="1" x14ac:dyDescent="0.3">
      <c r="B1176" s="5" t="s">
        <v>1222</v>
      </c>
      <c r="C1176" s="3">
        <v>240850</v>
      </c>
      <c r="D1176" s="3" t="s">
        <v>1240</v>
      </c>
      <c r="E1176" s="4">
        <v>2436.0300000000002</v>
      </c>
      <c r="F1176" s="7">
        <v>29232.36</v>
      </c>
    </row>
    <row r="1177" spans="2:6" ht="15.75" thickBot="1" x14ac:dyDescent="0.3">
      <c r="B1177" s="5" t="s">
        <v>1222</v>
      </c>
      <c r="C1177" s="3">
        <v>240920</v>
      </c>
      <c r="D1177" s="3" t="s">
        <v>882</v>
      </c>
      <c r="E1177" s="4">
        <v>1544.52</v>
      </c>
      <c r="F1177" s="7">
        <v>18534.240000000002</v>
      </c>
    </row>
    <row r="1178" spans="2:6" ht="23.25" thickBot="1" x14ac:dyDescent="0.3">
      <c r="B1178" s="5" t="s">
        <v>1222</v>
      </c>
      <c r="C1178" s="3">
        <v>240950</v>
      </c>
      <c r="D1178" s="3" t="s">
        <v>1241</v>
      </c>
      <c r="E1178" s="4">
        <v>1793.93</v>
      </c>
      <c r="F1178" s="7">
        <v>21527.16</v>
      </c>
    </row>
    <row r="1179" spans="2:6" ht="15.75" thickBot="1" x14ac:dyDescent="0.3">
      <c r="B1179" s="5" t="s">
        <v>1222</v>
      </c>
      <c r="C1179" s="3">
        <v>240960</v>
      </c>
      <c r="D1179" s="3" t="s">
        <v>782</v>
      </c>
      <c r="E1179" s="4">
        <v>1210.33</v>
      </c>
      <c r="F1179" s="7">
        <v>14523.96</v>
      </c>
    </row>
    <row r="1180" spans="2:6" ht="23.25" thickBot="1" x14ac:dyDescent="0.3">
      <c r="B1180" s="5" t="s">
        <v>1222</v>
      </c>
      <c r="C1180" s="3">
        <v>241050</v>
      </c>
      <c r="D1180" s="3" t="s">
        <v>1242</v>
      </c>
      <c r="E1180" s="4">
        <v>2693.37</v>
      </c>
      <c r="F1180" s="7">
        <v>32320.44</v>
      </c>
    </row>
    <row r="1181" spans="2:6" ht="23.25" thickBot="1" x14ac:dyDescent="0.3">
      <c r="B1181" s="5" t="s">
        <v>1222</v>
      </c>
      <c r="C1181" s="3">
        <v>241140</v>
      </c>
      <c r="D1181" s="3" t="s">
        <v>1243</v>
      </c>
      <c r="E1181" s="4">
        <v>6176.1</v>
      </c>
      <c r="F1181" s="7">
        <v>74113.2</v>
      </c>
    </row>
    <row r="1182" spans="2:6" ht="23.25" thickBot="1" x14ac:dyDescent="0.3">
      <c r="B1182" s="8" t="s">
        <v>1222</v>
      </c>
      <c r="C1182" s="9">
        <v>241160</v>
      </c>
      <c r="D1182" s="9" t="s">
        <v>1244</v>
      </c>
      <c r="E1182" s="10">
        <v>1638.23</v>
      </c>
      <c r="F1182" s="11">
        <v>19658.759999999998</v>
      </c>
    </row>
    <row r="1183" spans="2:6" ht="34.5" thickBot="1" x14ac:dyDescent="0.3">
      <c r="B1183" s="5" t="s">
        <v>1222</v>
      </c>
      <c r="C1183" s="3">
        <v>241200</v>
      </c>
      <c r="D1183" s="3" t="s">
        <v>278</v>
      </c>
      <c r="E1183" s="4">
        <v>57436.34</v>
      </c>
      <c r="F1183" s="7">
        <v>689236.08</v>
      </c>
    </row>
    <row r="1184" spans="2:6" ht="23.25" thickBot="1" x14ac:dyDescent="0.3">
      <c r="B1184" s="5" t="s">
        <v>1222</v>
      </c>
      <c r="C1184" s="3">
        <v>241220</v>
      </c>
      <c r="D1184" s="3" t="s">
        <v>1245</v>
      </c>
      <c r="E1184" s="4">
        <v>23445.98</v>
      </c>
      <c r="F1184" s="7">
        <v>281351.76</v>
      </c>
    </row>
    <row r="1185" spans="2:6" ht="23.25" thickBot="1" x14ac:dyDescent="0.3">
      <c r="B1185" s="5" t="s">
        <v>1222</v>
      </c>
      <c r="C1185" s="3">
        <v>241030</v>
      </c>
      <c r="D1185" s="3" t="s">
        <v>1246</v>
      </c>
      <c r="E1185" s="4">
        <v>5326.74</v>
      </c>
      <c r="F1185" s="7">
        <v>63920.88</v>
      </c>
    </row>
    <row r="1186" spans="2:6" ht="23.25" thickBot="1" x14ac:dyDescent="0.3">
      <c r="B1186" s="5" t="s">
        <v>1222</v>
      </c>
      <c r="C1186" s="3">
        <v>241335</v>
      </c>
      <c r="D1186" s="3" t="s">
        <v>1247</v>
      </c>
      <c r="E1186" s="4">
        <v>6490.95</v>
      </c>
      <c r="F1186" s="7">
        <v>77891.399999999994</v>
      </c>
    </row>
    <row r="1187" spans="2:6" ht="15.75" thickBot="1" x14ac:dyDescent="0.3">
      <c r="B1187" s="5" t="s">
        <v>1222</v>
      </c>
      <c r="C1187" s="3">
        <v>241350</v>
      </c>
      <c r="D1187" s="3" t="s">
        <v>1248</v>
      </c>
      <c r="E1187" s="4">
        <v>3191.18</v>
      </c>
      <c r="F1187" s="7">
        <v>38294.160000000003</v>
      </c>
    </row>
    <row r="1188" spans="2:6" ht="23.25" thickBot="1" x14ac:dyDescent="0.3">
      <c r="B1188" s="5" t="s">
        <v>1222</v>
      </c>
      <c r="C1188" s="3">
        <v>241360</v>
      </c>
      <c r="D1188" s="3" t="s">
        <v>1249</v>
      </c>
      <c r="E1188" s="4">
        <v>2720.64</v>
      </c>
      <c r="F1188" s="7">
        <v>32647.68</v>
      </c>
    </row>
    <row r="1189" spans="2:6" ht="15.75" thickBot="1" x14ac:dyDescent="0.3">
      <c r="B1189" s="5" t="s">
        <v>1222</v>
      </c>
      <c r="C1189" s="3">
        <v>241105</v>
      </c>
      <c r="D1189" s="3" t="s">
        <v>1250</v>
      </c>
      <c r="E1189" s="4">
        <v>2668.58</v>
      </c>
      <c r="F1189" s="7">
        <v>32022.959999999999</v>
      </c>
    </row>
    <row r="1190" spans="2:6" ht="23.25" thickBot="1" x14ac:dyDescent="0.3">
      <c r="B1190" s="5" t="s">
        <v>1222</v>
      </c>
      <c r="C1190" s="3">
        <v>241420</v>
      </c>
      <c r="D1190" s="3" t="s">
        <v>1251</v>
      </c>
      <c r="E1190" s="4">
        <v>8393.9599999999991</v>
      </c>
      <c r="F1190" s="7">
        <v>100727.52</v>
      </c>
    </row>
    <row r="1191" spans="2:6" ht="23.25" thickBot="1" x14ac:dyDescent="0.3">
      <c r="B1191" s="5" t="s">
        <v>1222</v>
      </c>
      <c r="C1191" s="3">
        <v>241445</v>
      </c>
      <c r="D1191" s="3" t="s">
        <v>1252</v>
      </c>
      <c r="E1191" s="4">
        <v>1673.93</v>
      </c>
      <c r="F1191" s="7">
        <v>20087.16</v>
      </c>
    </row>
    <row r="1192" spans="2:6" ht="15.75" thickBot="1" x14ac:dyDescent="0.3">
      <c r="B1192" s="5" t="s">
        <v>1222</v>
      </c>
      <c r="C1192" s="3">
        <v>241490</v>
      </c>
      <c r="D1192" s="3" t="s">
        <v>1253</v>
      </c>
      <c r="E1192" s="4">
        <v>903.41</v>
      </c>
      <c r="F1192" s="7">
        <v>10840.92</v>
      </c>
    </row>
    <row r="1193" spans="2:6" ht="15.75" thickBot="1" x14ac:dyDescent="0.3">
      <c r="B1193" s="5" t="s">
        <v>1254</v>
      </c>
      <c r="C1193" s="3">
        <v>110003</v>
      </c>
      <c r="D1193" s="3" t="s">
        <v>1255</v>
      </c>
      <c r="E1193" s="4">
        <v>2653.2</v>
      </c>
      <c r="F1193" s="7">
        <v>31838.400000000001</v>
      </c>
    </row>
    <row r="1194" spans="2:6" ht="15.75" thickBot="1" x14ac:dyDescent="0.3">
      <c r="B1194" s="5" t="s">
        <v>1254</v>
      </c>
      <c r="C1194" s="3">
        <v>110004</v>
      </c>
      <c r="D1194" s="3" t="s">
        <v>1256</v>
      </c>
      <c r="E1194" s="4">
        <v>43081.47</v>
      </c>
      <c r="F1194" s="7">
        <v>516977.64</v>
      </c>
    </row>
    <row r="1195" spans="2:6" ht="23.25" thickBot="1" x14ac:dyDescent="0.3">
      <c r="B1195" s="5" t="s">
        <v>1254</v>
      </c>
      <c r="C1195" s="3">
        <v>110090</v>
      </c>
      <c r="D1195" s="3" t="s">
        <v>1257</v>
      </c>
      <c r="E1195" s="4">
        <v>1603.03</v>
      </c>
      <c r="F1195" s="7">
        <v>19236.36</v>
      </c>
    </row>
    <row r="1196" spans="2:6" ht="23.25" thickBot="1" x14ac:dyDescent="0.3">
      <c r="B1196" s="5" t="s">
        <v>1254</v>
      </c>
      <c r="C1196" s="3">
        <v>110006</v>
      </c>
      <c r="D1196" s="3" t="s">
        <v>1258</v>
      </c>
      <c r="E1196" s="4">
        <v>7766.24</v>
      </c>
      <c r="F1196" s="7">
        <v>93194.880000000005</v>
      </c>
    </row>
    <row r="1197" spans="2:6" ht="15.75" thickBot="1" x14ac:dyDescent="0.3">
      <c r="B1197" s="5" t="s">
        <v>1254</v>
      </c>
      <c r="C1197" s="3">
        <v>110007</v>
      </c>
      <c r="D1197" s="3" t="s">
        <v>1259</v>
      </c>
      <c r="E1197" s="4">
        <v>3728.17</v>
      </c>
      <c r="F1197" s="7">
        <v>44738.04</v>
      </c>
    </row>
    <row r="1198" spans="2:6" ht="34.5" thickBot="1" x14ac:dyDescent="0.3">
      <c r="B1198" s="5" t="s">
        <v>1254</v>
      </c>
      <c r="C1198" s="3">
        <v>110100</v>
      </c>
      <c r="D1198" s="3" t="s">
        <v>1260</v>
      </c>
      <c r="E1198" s="4">
        <v>3967.16</v>
      </c>
      <c r="F1198" s="7">
        <v>47605.919999999998</v>
      </c>
    </row>
    <row r="1199" spans="2:6" ht="23.25" thickBot="1" x14ac:dyDescent="0.3">
      <c r="B1199" s="5" t="s">
        <v>1254</v>
      </c>
      <c r="C1199" s="3">
        <v>110146</v>
      </c>
      <c r="D1199" s="3" t="s">
        <v>1261</v>
      </c>
      <c r="E1199" s="4">
        <v>1069.02</v>
      </c>
      <c r="F1199" s="7">
        <v>12828.24</v>
      </c>
    </row>
    <row r="1200" spans="2:6" ht="23.25" thickBot="1" x14ac:dyDescent="0.3">
      <c r="B1200" s="5" t="s">
        <v>1254</v>
      </c>
      <c r="C1200" s="3">
        <v>110025</v>
      </c>
      <c r="D1200" s="3" t="s">
        <v>1262</v>
      </c>
      <c r="E1200" s="4">
        <v>9582.9699999999993</v>
      </c>
      <c r="F1200" s="7">
        <v>114995.64</v>
      </c>
    </row>
    <row r="1201" spans="2:6" ht="34.5" thickBot="1" x14ac:dyDescent="0.3">
      <c r="B1201" s="5" t="s">
        <v>1254</v>
      </c>
      <c r="C1201" s="3">
        <v>110147</v>
      </c>
      <c r="D1201" s="3" t="s">
        <v>1263</v>
      </c>
      <c r="E1201" s="4">
        <v>1525.18</v>
      </c>
      <c r="F1201" s="7">
        <v>18302.16</v>
      </c>
    </row>
    <row r="1202" spans="2:6" ht="23.25" thickBot="1" x14ac:dyDescent="0.3">
      <c r="B1202" s="5" t="s">
        <v>1254</v>
      </c>
      <c r="C1202" s="3">
        <v>110028</v>
      </c>
      <c r="D1202" s="3" t="s">
        <v>1264</v>
      </c>
      <c r="E1202" s="4">
        <v>27967.98</v>
      </c>
      <c r="F1202" s="7">
        <v>335615.76</v>
      </c>
    </row>
    <row r="1203" spans="2:6" ht="23.25" thickBot="1" x14ac:dyDescent="0.3">
      <c r="B1203" s="5" t="s">
        <v>1254</v>
      </c>
      <c r="C1203" s="3">
        <v>110029</v>
      </c>
      <c r="D1203" s="3" t="s">
        <v>1265</v>
      </c>
      <c r="E1203" s="4">
        <v>3678.59</v>
      </c>
      <c r="F1203" s="7">
        <v>44143.08</v>
      </c>
    </row>
    <row r="1204" spans="2:6" ht="23.25" thickBot="1" x14ac:dyDescent="0.3">
      <c r="B1204" s="5" t="s">
        <v>1254</v>
      </c>
      <c r="C1204" s="3">
        <v>110148</v>
      </c>
      <c r="D1204" s="3" t="s">
        <v>1266</v>
      </c>
      <c r="E1204" s="4">
        <v>2607.09</v>
      </c>
      <c r="F1204" s="7">
        <v>31285.08</v>
      </c>
    </row>
    <row r="1205" spans="2:6" ht="23.25" thickBot="1" x14ac:dyDescent="0.3">
      <c r="B1205" s="5" t="s">
        <v>1254</v>
      </c>
      <c r="C1205" s="3">
        <v>110150</v>
      </c>
      <c r="D1205" s="3" t="s">
        <v>1267</v>
      </c>
      <c r="E1205" s="4">
        <v>5979.75</v>
      </c>
      <c r="F1205" s="7">
        <v>71757</v>
      </c>
    </row>
    <row r="1206" spans="2:6" ht="23.25" thickBot="1" x14ac:dyDescent="0.3">
      <c r="B1206" s="5" t="s">
        <v>1254</v>
      </c>
      <c r="C1206" s="3">
        <v>110155</v>
      </c>
      <c r="D1206" s="3" t="s">
        <v>1268</v>
      </c>
      <c r="E1206" s="4">
        <v>2110.27</v>
      </c>
      <c r="F1206" s="7">
        <v>25323.24</v>
      </c>
    </row>
    <row r="1207" spans="2:6" ht="15.75" thickBot="1" x14ac:dyDescent="0.3">
      <c r="B1207" s="5" t="s">
        <v>1269</v>
      </c>
      <c r="C1207" s="3">
        <v>140005</v>
      </c>
      <c r="D1207" s="3" t="s">
        <v>1270</v>
      </c>
      <c r="E1207" s="4">
        <v>10460.1</v>
      </c>
      <c r="F1207" s="7">
        <v>125521.2</v>
      </c>
    </row>
    <row r="1208" spans="2:6" ht="15.75" thickBot="1" x14ac:dyDescent="0.3">
      <c r="B1208" s="5" t="s">
        <v>1269</v>
      </c>
      <c r="C1208" s="3">
        <v>140002</v>
      </c>
      <c r="D1208" s="3" t="s">
        <v>1271</v>
      </c>
      <c r="E1208" s="4">
        <v>6905.47</v>
      </c>
      <c r="F1208" s="7">
        <v>82865.64</v>
      </c>
    </row>
    <row r="1209" spans="2:6" ht="15.75" thickBot="1" x14ac:dyDescent="0.3">
      <c r="B1209" s="5" t="s">
        <v>1269</v>
      </c>
      <c r="C1209" s="3">
        <v>140015</v>
      </c>
      <c r="D1209" s="3" t="s">
        <v>485</v>
      </c>
      <c r="E1209" s="4">
        <v>6903.49</v>
      </c>
      <c r="F1209" s="7">
        <v>82841.88</v>
      </c>
    </row>
    <row r="1210" spans="2:6" ht="15.75" thickBot="1" x14ac:dyDescent="0.3">
      <c r="B1210" s="5" t="s">
        <v>1269</v>
      </c>
      <c r="C1210" s="3">
        <v>140023</v>
      </c>
      <c r="D1210" s="3" t="s">
        <v>1272</v>
      </c>
      <c r="E1210" s="4">
        <v>5283.6</v>
      </c>
      <c r="F1210" s="7">
        <v>63403.199999999997</v>
      </c>
    </row>
    <row r="1211" spans="2:6" ht="15.75" thickBot="1" x14ac:dyDescent="0.3">
      <c r="B1211" s="5" t="s">
        <v>1269</v>
      </c>
      <c r="C1211" s="3">
        <v>140040</v>
      </c>
      <c r="D1211" s="3" t="s">
        <v>1273</v>
      </c>
      <c r="E1211" s="4">
        <v>6934.73</v>
      </c>
      <c r="F1211" s="7">
        <v>83216.759999999995</v>
      </c>
    </row>
    <row r="1212" spans="2:6" ht="23.25" thickBot="1" x14ac:dyDescent="0.3">
      <c r="B1212" s="5" t="s">
        <v>1269</v>
      </c>
      <c r="C1212" s="3">
        <v>140047</v>
      </c>
      <c r="D1212" s="3" t="s">
        <v>1274</v>
      </c>
      <c r="E1212" s="4">
        <v>16187.47</v>
      </c>
      <c r="F1212" s="7">
        <v>194249.64</v>
      </c>
    </row>
    <row r="1213" spans="2:6" ht="23.25" thickBot="1" x14ac:dyDescent="0.3">
      <c r="B1213" s="5" t="s">
        <v>1269</v>
      </c>
      <c r="C1213" s="3">
        <v>140050</v>
      </c>
      <c r="D1213" s="3" t="s">
        <v>1275</v>
      </c>
      <c r="E1213" s="4">
        <v>4392.09</v>
      </c>
      <c r="F1213" s="7">
        <v>52705.08</v>
      </c>
    </row>
    <row r="1214" spans="2:6" ht="15.75" thickBot="1" x14ac:dyDescent="0.3">
      <c r="B1214" s="5" t="s">
        <v>1269</v>
      </c>
      <c r="C1214" s="3">
        <v>140070</v>
      </c>
      <c r="D1214" s="3" t="s">
        <v>1276</v>
      </c>
      <c r="E1214" s="4">
        <v>6818.2</v>
      </c>
      <c r="F1214" s="7">
        <v>81818.399999999994</v>
      </c>
    </row>
    <row r="1215" spans="2:6" ht="15.75" thickBot="1" x14ac:dyDescent="0.3">
      <c r="B1215" s="5" t="s">
        <v>1277</v>
      </c>
      <c r="C1215" s="3">
        <v>430005</v>
      </c>
      <c r="D1215" s="3" t="s">
        <v>1278</v>
      </c>
      <c r="E1215" s="4">
        <v>1939.7</v>
      </c>
      <c r="F1215" s="7">
        <v>23276.400000000001</v>
      </c>
    </row>
    <row r="1216" spans="2:6" ht="15.75" thickBot="1" x14ac:dyDescent="0.3">
      <c r="B1216" s="5" t="s">
        <v>1277</v>
      </c>
      <c r="C1216" s="3">
        <v>430030</v>
      </c>
      <c r="D1216" s="3" t="s">
        <v>1279</v>
      </c>
      <c r="E1216" s="4">
        <v>3035.99</v>
      </c>
      <c r="F1216" s="7">
        <v>36431.879999999997</v>
      </c>
    </row>
    <row r="1217" spans="2:6" ht="15.75" thickBot="1" x14ac:dyDescent="0.3">
      <c r="B1217" s="5" t="s">
        <v>1277</v>
      </c>
      <c r="C1217" s="3">
        <v>430045</v>
      </c>
      <c r="D1217" s="3" t="s">
        <v>1280</v>
      </c>
      <c r="E1217" s="4">
        <v>1810.29</v>
      </c>
      <c r="F1217" s="7">
        <v>21723.48</v>
      </c>
    </row>
    <row r="1218" spans="2:6" ht="34.5" thickBot="1" x14ac:dyDescent="0.3">
      <c r="B1218" s="5" t="s">
        <v>1277</v>
      </c>
      <c r="C1218" s="3">
        <v>430047</v>
      </c>
      <c r="D1218" s="3" t="s">
        <v>1281</v>
      </c>
      <c r="E1218" s="4">
        <v>976.3</v>
      </c>
      <c r="F1218" s="7">
        <v>11715.6</v>
      </c>
    </row>
    <row r="1219" spans="2:6" ht="15.75" thickBot="1" x14ac:dyDescent="0.3">
      <c r="B1219" s="5" t="s">
        <v>1277</v>
      </c>
      <c r="C1219" s="3">
        <v>430050</v>
      </c>
      <c r="D1219" s="3" t="s">
        <v>1282</v>
      </c>
      <c r="E1219" s="4">
        <v>3528.85</v>
      </c>
      <c r="F1219" s="7">
        <v>42346.2</v>
      </c>
    </row>
    <row r="1220" spans="2:6" ht="15.75" thickBot="1" x14ac:dyDescent="0.3">
      <c r="B1220" s="5" t="s">
        <v>1277</v>
      </c>
      <c r="C1220" s="3">
        <v>430055</v>
      </c>
      <c r="D1220" s="3" t="s">
        <v>1270</v>
      </c>
      <c r="E1220" s="4">
        <v>892.5</v>
      </c>
      <c r="F1220" s="7">
        <v>10710</v>
      </c>
    </row>
    <row r="1221" spans="2:6" ht="15.75" thickBot="1" x14ac:dyDescent="0.3">
      <c r="B1221" s="5" t="s">
        <v>1277</v>
      </c>
      <c r="C1221" s="3">
        <v>430057</v>
      </c>
      <c r="D1221" s="3" t="s">
        <v>1283</v>
      </c>
      <c r="E1221" s="4">
        <v>1523.2</v>
      </c>
      <c r="F1221" s="7">
        <v>18278.400000000001</v>
      </c>
    </row>
    <row r="1222" spans="2:6" ht="23.25" thickBot="1" x14ac:dyDescent="0.3">
      <c r="B1222" s="5" t="s">
        <v>1277</v>
      </c>
      <c r="C1222" s="3">
        <v>430064</v>
      </c>
      <c r="D1222" s="3" t="s">
        <v>1284</v>
      </c>
      <c r="E1222" s="4">
        <v>3793.13</v>
      </c>
      <c r="F1222" s="7">
        <v>45517.56</v>
      </c>
    </row>
    <row r="1223" spans="2:6" ht="15.75" thickBot="1" x14ac:dyDescent="0.3">
      <c r="B1223" s="5" t="s">
        <v>1277</v>
      </c>
      <c r="C1223" s="3">
        <v>430070</v>
      </c>
      <c r="D1223" s="3" t="s">
        <v>1285</v>
      </c>
      <c r="E1223" s="4">
        <v>2953.68</v>
      </c>
      <c r="F1223" s="7">
        <v>35444.160000000003</v>
      </c>
    </row>
    <row r="1224" spans="2:6" ht="23.25" thickBot="1" x14ac:dyDescent="0.3">
      <c r="B1224" s="5" t="s">
        <v>1277</v>
      </c>
      <c r="C1224" s="3">
        <v>430080</v>
      </c>
      <c r="D1224" s="3" t="s">
        <v>1286</v>
      </c>
      <c r="E1224" s="4">
        <v>6468.15</v>
      </c>
      <c r="F1224" s="7">
        <v>77617.8</v>
      </c>
    </row>
    <row r="1225" spans="2:6" ht="15.75" thickBot="1" x14ac:dyDescent="0.3">
      <c r="B1225" s="5" t="s">
        <v>1277</v>
      </c>
      <c r="C1225" s="3">
        <v>430085</v>
      </c>
      <c r="D1225" s="3" t="s">
        <v>1287</v>
      </c>
      <c r="E1225" s="4">
        <v>2038.87</v>
      </c>
      <c r="F1225" s="7">
        <v>24466.44</v>
      </c>
    </row>
    <row r="1226" spans="2:6" ht="15.75" thickBot="1" x14ac:dyDescent="0.3">
      <c r="B1226" s="5" t="s">
        <v>1277</v>
      </c>
      <c r="C1226" s="3">
        <v>430087</v>
      </c>
      <c r="D1226" s="3" t="s">
        <v>1288</v>
      </c>
      <c r="E1226" s="4">
        <v>4226.9799999999996</v>
      </c>
      <c r="F1226" s="7">
        <v>50723.76</v>
      </c>
    </row>
    <row r="1227" spans="2:6" ht="15.75" thickBot="1" x14ac:dyDescent="0.3">
      <c r="B1227" s="5" t="s">
        <v>1277</v>
      </c>
      <c r="C1227" s="3">
        <v>430090</v>
      </c>
      <c r="D1227" s="3" t="s">
        <v>1289</v>
      </c>
      <c r="E1227" s="4">
        <v>3214.49</v>
      </c>
      <c r="F1227" s="7">
        <v>38573.879999999997</v>
      </c>
    </row>
    <row r="1228" spans="2:6" ht="23.25" thickBot="1" x14ac:dyDescent="0.3">
      <c r="B1228" s="5" t="s">
        <v>1277</v>
      </c>
      <c r="C1228" s="3">
        <v>430100</v>
      </c>
      <c r="D1228" s="3" t="s">
        <v>1290</v>
      </c>
      <c r="E1228" s="4">
        <v>10887.51</v>
      </c>
      <c r="F1228" s="7">
        <v>130650.12</v>
      </c>
    </row>
    <row r="1229" spans="2:6" ht="23.25" thickBot="1" x14ac:dyDescent="0.3">
      <c r="B1229" s="5" t="s">
        <v>1277</v>
      </c>
      <c r="C1229" s="3">
        <v>430105</v>
      </c>
      <c r="D1229" s="3" t="s">
        <v>1291</v>
      </c>
      <c r="E1229" s="4">
        <v>5482.43</v>
      </c>
      <c r="F1229" s="7">
        <v>65789.16</v>
      </c>
    </row>
    <row r="1230" spans="2:6" ht="23.25" thickBot="1" x14ac:dyDescent="0.3">
      <c r="B1230" s="5" t="s">
        <v>1277</v>
      </c>
      <c r="C1230" s="3">
        <v>430110</v>
      </c>
      <c r="D1230" s="3" t="s">
        <v>1292</v>
      </c>
      <c r="E1230" s="4">
        <v>7239.66</v>
      </c>
      <c r="F1230" s="7">
        <v>86875.92</v>
      </c>
    </row>
    <row r="1231" spans="2:6" ht="23.25" thickBot="1" x14ac:dyDescent="0.3">
      <c r="B1231" s="5" t="s">
        <v>1277</v>
      </c>
      <c r="C1231" s="3">
        <v>430150</v>
      </c>
      <c r="D1231" s="3" t="s">
        <v>1293</v>
      </c>
      <c r="E1231" s="4">
        <v>3544.71</v>
      </c>
      <c r="F1231" s="7">
        <v>42536.52</v>
      </c>
    </row>
    <row r="1232" spans="2:6" ht="23.25" thickBot="1" x14ac:dyDescent="0.3">
      <c r="B1232" s="5" t="s">
        <v>1277</v>
      </c>
      <c r="C1232" s="3">
        <v>430163</v>
      </c>
      <c r="D1232" s="3" t="s">
        <v>1294</v>
      </c>
      <c r="E1232" s="4">
        <v>7415.19</v>
      </c>
      <c r="F1232" s="7">
        <v>88982.28</v>
      </c>
    </row>
    <row r="1233" spans="2:6" ht="15.75" thickBot="1" x14ac:dyDescent="0.3">
      <c r="B1233" s="5" t="s">
        <v>1277</v>
      </c>
      <c r="C1233" s="3">
        <v>430165</v>
      </c>
      <c r="D1233" s="3" t="s">
        <v>1295</v>
      </c>
      <c r="E1233" s="4">
        <v>3203.58</v>
      </c>
      <c r="F1233" s="7">
        <v>38442.959999999999</v>
      </c>
    </row>
    <row r="1234" spans="2:6" ht="23.25" thickBot="1" x14ac:dyDescent="0.3">
      <c r="B1234" s="5" t="s">
        <v>1277</v>
      </c>
      <c r="C1234" s="3">
        <v>430170</v>
      </c>
      <c r="D1234" s="3" t="s">
        <v>1296</v>
      </c>
      <c r="E1234" s="4">
        <v>3542.23</v>
      </c>
      <c r="F1234" s="7">
        <v>42506.76</v>
      </c>
    </row>
    <row r="1235" spans="2:6" ht="23.25" thickBot="1" x14ac:dyDescent="0.3">
      <c r="B1235" s="5" t="s">
        <v>1277</v>
      </c>
      <c r="C1235" s="3">
        <v>430187</v>
      </c>
      <c r="D1235" s="3" t="s">
        <v>1297</v>
      </c>
      <c r="E1235" s="4">
        <v>2102.83</v>
      </c>
      <c r="F1235" s="7">
        <v>25233.96</v>
      </c>
    </row>
    <row r="1236" spans="2:6" ht="23.25" thickBot="1" x14ac:dyDescent="0.3">
      <c r="B1236" s="5" t="s">
        <v>1277</v>
      </c>
      <c r="C1236" s="3">
        <v>430192</v>
      </c>
      <c r="D1236" s="3" t="s">
        <v>1298</v>
      </c>
      <c r="E1236" s="4">
        <v>840.93</v>
      </c>
      <c r="F1236" s="7">
        <v>10091.16</v>
      </c>
    </row>
    <row r="1237" spans="2:6" ht="34.5" thickBot="1" x14ac:dyDescent="0.3">
      <c r="B1237" s="5" t="s">
        <v>1277</v>
      </c>
      <c r="C1237" s="3">
        <v>430205</v>
      </c>
      <c r="D1237" s="3" t="s">
        <v>1299</v>
      </c>
      <c r="E1237" s="4">
        <v>1032.33</v>
      </c>
      <c r="F1237" s="7">
        <v>12387.96</v>
      </c>
    </row>
    <row r="1238" spans="2:6" ht="23.25" thickBot="1" x14ac:dyDescent="0.3">
      <c r="B1238" s="5" t="s">
        <v>1277</v>
      </c>
      <c r="C1238" s="3">
        <v>430210</v>
      </c>
      <c r="D1238" s="3" t="s">
        <v>1300</v>
      </c>
      <c r="E1238" s="4">
        <v>61062.37</v>
      </c>
      <c r="F1238" s="7">
        <v>732748.44</v>
      </c>
    </row>
    <row r="1239" spans="2:6" ht="23.25" thickBot="1" x14ac:dyDescent="0.3">
      <c r="B1239" s="5" t="s">
        <v>1277</v>
      </c>
      <c r="C1239" s="3">
        <v>430220</v>
      </c>
      <c r="D1239" s="3" t="s">
        <v>1301</v>
      </c>
      <c r="E1239" s="4">
        <v>3453.98</v>
      </c>
      <c r="F1239" s="7">
        <v>41447.760000000002</v>
      </c>
    </row>
    <row r="1240" spans="2:6" ht="23.25" thickBot="1" x14ac:dyDescent="0.3">
      <c r="B1240" s="5" t="s">
        <v>1277</v>
      </c>
      <c r="C1240" s="3">
        <v>430225</v>
      </c>
      <c r="D1240" s="3" t="s">
        <v>1302</v>
      </c>
      <c r="E1240" s="4">
        <v>1377.92</v>
      </c>
      <c r="F1240" s="7">
        <v>16535.04</v>
      </c>
    </row>
    <row r="1241" spans="2:6" ht="23.25" thickBot="1" x14ac:dyDescent="0.3">
      <c r="B1241" s="5" t="s">
        <v>1277</v>
      </c>
      <c r="C1241" s="3">
        <v>430237</v>
      </c>
      <c r="D1241" s="3" t="s">
        <v>1303</v>
      </c>
      <c r="E1241" s="4">
        <v>1039.27</v>
      </c>
      <c r="F1241" s="7">
        <v>12471.24</v>
      </c>
    </row>
    <row r="1242" spans="2:6" ht="15.75" thickBot="1" x14ac:dyDescent="0.3">
      <c r="B1242" s="5" t="s">
        <v>1277</v>
      </c>
      <c r="C1242" s="3">
        <v>430258</v>
      </c>
      <c r="D1242" s="3" t="s">
        <v>1304</v>
      </c>
      <c r="E1242" s="4">
        <v>1066.54</v>
      </c>
      <c r="F1242" s="7">
        <v>12798.48</v>
      </c>
    </row>
    <row r="1243" spans="2:6" ht="23.25" thickBot="1" x14ac:dyDescent="0.3">
      <c r="B1243" s="5" t="s">
        <v>1277</v>
      </c>
      <c r="C1243" s="3">
        <v>430310</v>
      </c>
      <c r="D1243" s="3" t="s">
        <v>1305</v>
      </c>
      <c r="E1243" s="4">
        <v>67561.259999999995</v>
      </c>
      <c r="F1243" s="7">
        <v>810735.12</v>
      </c>
    </row>
    <row r="1244" spans="2:6" ht="15.75" thickBot="1" x14ac:dyDescent="0.3">
      <c r="B1244" s="5" t="s">
        <v>1277</v>
      </c>
      <c r="C1244" s="3">
        <v>430340</v>
      </c>
      <c r="D1244" s="3" t="s">
        <v>1306</v>
      </c>
      <c r="E1244" s="4">
        <v>2397.85</v>
      </c>
      <c r="F1244" s="7">
        <v>28774.2</v>
      </c>
    </row>
    <row r="1245" spans="2:6" ht="15.75" thickBot="1" x14ac:dyDescent="0.3">
      <c r="B1245" s="5" t="s">
        <v>1277</v>
      </c>
      <c r="C1245" s="3">
        <v>430355</v>
      </c>
      <c r="D1245" s="3" t="s">
        <v>1307</v>
      </c>
      <c r="E1245" s="4">
        <v>1478.08</v>
      </c>
      <c r="F1245" s="7">
        <v>17736.96</v>
      </c>
    </row>
    <row r="1246" spans="2:6" ht="34.5" thickBot="1" x14ac:dyDescent="0.3">
      <c r="B1246" s="5" t="s">
        <v>1277</v>
      </c>
      <c r="C1246" s="3">
        <v>430370</v>
      </c>
      <c r="D1246" s="3" t="s">
        <v>1308</v>
      </c>
      <c r="E1246" s="4">
        <v>2916.49</v>
      </c>
      <c r="F1246" s="7">
        <v>34997.879999999997</v>
      </c>
    </row>
    <row r="1247" spans="2:6" ht="23.25" thickBot="1" x14ac:dyDescent="0.3">
      <c r="B1247" s="5" t="s">
        <v>1277</v>
      </c>
      <c r="C1247" s="3">
        <v>430400</v>
      </c>
      <c r="D1247" s="3" t="s">
        <v>1309</v>
      </c>
      <c r="E1247" s="4">
        <v>2466.77</v>
      </c>
      <c r="F1247" s="7">
        <v>29601.24</v>
      </c>
    </row>
    <row r="1248" spans="2:6" ht="23.25" thickBot="1" x14ac:dyDescent="0.3">
      <c r="B1248" s="5" t="s">
        <v>1277</v>
      </c>
      <c r="C1248" s="3">
        <v>430410</v>
      </c>
      <c r="D1248" s="3" t="s">
        <v>1310</v>
      </c>
      <c r="E1248" s="4">
        <v>1791.45</v>
      </c>
      <c r="F1248" s="7">
        <v>21497.4</v>
      </c>
    </row>
    <row r="1249" spans="2:6" ht="23.25" thickBot="1" x14ac:dyDescent="0.3">
      <c r="B1249" s="5" t="s">
        <v>1277</v>
      </c>
      <c r="C1249" s="3">
        <v>430430</v>
      </c>
      <c r="D1249" s="3" t="s">
        <v>1311</v>
      </c>
      <c r="E1249" s="4">
        <v>3120.78</v>
      </c>
      <c r="F1249" s="7">
        <v>37449.360000000001</v>
      </c>
    </row>
    <row r="1250" spans="2:6" ht="15.75" thickBot="1" x14ac:dyDescent="0.3">
      <c r="B1250" s="5" t="s">
        <v>1277</v>
      </c>
      <c r="C1250" s="3">
        <v>430435</v>
      </c>
      <c r="D1250" s="3" t="s">
        <v>1312</v>
      </c>
      <c r="E1250" s="4">
        <v>5310.38</v>
      </c>
      <c r="F1250" s="7">
        <v>63724.56</v>
      </c>
    </row>
    <row r="1251" spans="2:6" ht="15.75" thickBot="1" x14ac:dyDescent="0.3">
      <c r="B1251" s="5" t="s">
        <v>1277</v>
      </c>
      <c r="C1251" s="3">
        <v>430440</v>
      </c>
      <c r="D1251" s="3" t="s">
        <v>1313</v>
      </c>
      <c r="E1251" s="4">
        <v>24269.06</v>
      </c>
      <c r="F1251" s="7">
        <v>291228.71999999997</v>
      </c>
    </row>
    <row r="1252" spans="2:6" ht="34.5" thickBot="1" x14ac:dyDescent="0.3">
      <c r="B1252" s="5" t="s">
        <v>1277</v>
      </c>
      <c r="C1252" s="3">
        <v>430462</v>
      </c>
      <c r="D1252" s="3" t="s">
        <v>1314</v>
      </c>
      <c r="E1252" s="4">
        <v>859.28</v>
      </c>
      <c r="F1252" s="7">
        <v>10311.36</v>
      </c>
    </row>
    <row r="1253" spans="2:6" ht="23.25" thickBot="1" x14ac:dyDescent="0.3">
      <c r="B1253" s="5" t="s">
        <v>1277</v>
      </c>
      <c r="C1253" s="3">
        <v>430463</v>
      </c>
      <c r="D1253" s="3" t="s">
        <v>1315</v>
      </c>
      <c r="E1253" s="4">
        <v>31532.03</v>
      </c>
      <c r="F1253" s="7">
        <v>378384.36</v>
      </c>
    </row>
    <row r="1254" spans="2:6" ht="23.25" thickBot="1" x14ac:dyDescent="0.3">
      <c r="B1254" s="5" t="s">
        <v>1277</v>
      </c>
      <c r="C1254" s="3">
        <v>430466</v>
      </c>
      <c r="D1254" s="3" t="s">
        <v>1316</v>
      </c>
      <c r="E1254" s="4">
        <v>13133.14</v>
      </c>
      <c r="F1254" s="7">
        <v>157597.68</v>
      </c>
    </row>
    <row r="1255" spans="2:6" ht="15.75" thickBot="1" x14ac:dyDescent="0.3">
      <c r="B1255" s="5" t="s">
        <v>1277</v>
      </c>
      <c r="C1255" s="3">
        <v>430469</v>
      </c>
      <c r="D1255" s="3" t="s">
        <v>1317</v>
      </c>
      <c r="E1255" s="4">
        <v>1448.33</v>
      </c>
      <c r="F1255" s="7">
        <v>17379.96</v>
      </c>
    </row>
    <row r="1256" spans="2:6" ht="23.25" thickBot="1" x14ac:dyDescent="0.3">
      <c r="B1256" s="5" t="s">
        <v>1277</v>
      </c>
      <c r="C1256" s="3">
        <v>430485</v>
      </c>
      <c r="D1256" s="3" t="s">
        <v>1318</v>
      </c>
      <c r="E1256" s="4">
        <v>676.32</v>
      </c>
      <c r="F1256" s="7">
        <v>8115.84</v>
      </c>
    </row>
    <row r="1257" spans="2:6" ht="15.75" thickBot="1" x14ac:dyDescent="0.3">
      <c r="B1257" s="5" t="s">
        <v>1277</v>
      </c>
      <c r="C1257" s="3">
        <v>430490</v>
      </c>
      <c r="D1257" s="3" t="s">
        <v>1319</v>
      </c>
      <c r="E1257" s="4">
        <v>4693.0600000000004</v>
      </c>
      <c r="F1257" s="7">
        <v>56316.72</v>
      </c>
    </row>
    <row r="1258" spans="2:6" ht="15.75" thickBot="1" x14ac:dyDescent="0.3">
      <c r="B1258" s="5" t="s">
        <v>1277</v>
      </c>
      <c r="C1258" s="3">
        <v>430500</v>
      </c>
      <c r="D1258" s="3" t="s">
        <v>1320</v>
      </c>
      <c r="E1258" s="4">
        <v>4300.8599999999997</v>
      </c>
      <c r="F1258" s="7">
        <v>51610.32</v>
      </c>
    </row>
    <row r="1259" spans="2:6" ht="23.25" thickBot="1" x14ac:dyDescent="0.3">
      <c r="B1259" s="5" t="s">
        <v>1277</v>
      </c>
      <c r="C1259" s="3">
        <v>430515</v>
      </c>
      <c r="D1259" s="3" t="s">
        <v>1321</v>
      </c>
      <c r="E1259" s="4">
        <v>1179.5899999999999</v>
      </c>
      <c r="F1259" s="7">
        <v>14155.08</v>
      </c>
    </row>
    <row r="1260" spans="2:6" ht="15.75" thickBot="1" x14ac:dyDescent="0.3">
      <c r="B1260" s="5" t="s">
        <v>1277</v>
      </c>
      <c r="C1260" s="3">
        <v>430530</v>
      </c>
      <c r="D1260" s="3" t="s">
        <v>1322</v>
      </c>
      <c r="E1260" s="4">
        <v>4730.25</v>
      </c>
      <c r="F1260" s="7">
        <v>56763</v>
      </c>
    </row>
    <row r="1261" spans="2:6" ht="15.75" thickBot="1" x14ac:dyDescent="0.3">
      <c r="B1261" s="5" t="s">
        <v>1277</v>
      </c>
      <c r="C1261" s="3">
        <v>430540</v>
      </c>
      <c r="D1261" s="3" t="s">
        <v>1323</v>
      </c>
      <c r="E1261" s="4">
        <v>1940.2</v>
      </c>
      <c r="F1261" s="7">
        <v>23282.400000000001</v>
      </c>
    </row>
    <row r="1262" spans="2:6" ht="15.75" thickBot="1" x14ac:dyDescent="0.3">
      <c r="B1262" s="5" t="s">
        <v>1277</v>
      </c>
      <c r="C1262" s="3">
        <v>430545</v>
      </c>
      <c r="D1262" s="3" t="s">
        <v>1324</v>
      </c>
      <c r="E1262" s="4">
        <v>8464.3700000000008</v>
      </c>
      <c r="F1262" s="7">
        <v>101572.44</v>
      </c>
    </row>
    <row r="1263" spans="2:6" ht="15.75" thickBot="1" x14ac:dyDescent="0.3">
      <c r="B1263" s="5" t="s">
        <v>1277</v>
      </c>
      <c r="C1263" s="3">
        <v>430560</v>
      </c>
      <c r="D1263" s="3" t="s">
        <v>1325</v>
      </c>
      <c r="E1263" s="4">
        <v>1615.43</v>
      </c>
      <c r="F1263" s="7">
        <v>19385.16</v>
      </c>
    </row>
    <row r="1264" spans="2:6" ht="15.75" thickBot="1" x14ac:dyDescent="0.3">
      <c r="B1264" s="5" t="s">
        <v>1277</v>
      </c>
      <c r="C1264" s="3">
        <v>430580</v>
      </c>
      <c r="D1264" s="3" t="s">
        <v>1326</v>
      </c>
      <c r="E1264" s="4">
        <v>5149.2299999999996</v>
      </c>
      <c r="F1264" s="7">
        <v>61790.76</v>
      </c>
    </row>
    <row r="1265" spans="2:6" ht="23.25" thickBot="1" x14ac:dyDescent="0.3">
      <c r="B1265" s="5" t="s">
        <v>1277</v>
      </c>
      <c r="C1265" s="3">
        <v>430587</v>
      </c>
      <c r="D1265" s="3" t="s">
        <v>1327</v>
      </c>
      <c r="E1265" s="4">
        <v>1399.24</v>
      </c>
      <c r="F1265" s="7">
        <v>16790.88</v>
      </c>
    </row>
    <row r="1266" spans="2:6" ht="23.25" thickBot="1" x14ac:dyDescent="0.3">
      <c r="B1266" s="5" t="s">
        <v>1277</v>
      </c>
      <c r="C1266" s="3">
        <v>430593</v>
      </c>
      <c r="D1266" s="3" t="s">
        <v>1328</v>
      </c>
      <c r="E1266" s="4">
        <v>796.8</v>
      </c>
      <c r="F1266" s="7">
        <v>9561.6</v>
      </c>
    </row>
    <row r="1267" spans="2:6" ht="15.75" thickBot="1" x14ac:dyDescent="0.3">
      <c r="B1267" s="5" t="s">
        <v>1277</v>
      </c>
      <c r="C1267" s="3">
        <v>430595</v>
      </c>
      <c r="D1267" s="3" t="s">
        <v>1329</v>
      </c>
      <c r="E1267" s="4">
        <v>1906.98</v>
      </c>
      <c r="F1267" s="7">
        <v>22883.759999999998</v>
      </c>
    </row>
    <row r="1268" spans="2:6" ht="15.75" thickBot="1" x14ac:dyDescent="0.3">
      <c r="B1268" s="5" t="s">
        <v>1277</v>
      </c>
      <c r="C1268" s="3">
        <v>430632</v>
      </c>
      <c r="D1268" s="3" t="s">
        <v>1330</v>
      </c>
      <c r="E1268" s="4">
        <v>1364.04</v>
      </c>
      <c r="F1268" s="7">
        <v>16368.48</v>
      </c>
    </row>
    <row r="1269" spans="2:6" ht="34.5" thickBot="1" x14ac:dyDescent="0.3">
      <c r="B1269" s="5" t="s">
        <v>1277</v>
      </c>
      <c r="C1269" s="3">
        <v>430635</v>
      </c>
      <c r="D1269" s="3" t="s">
        <v>1331</v>
      </c>
      <c r="E1269" s="4">
        <v>1243.05</v>
      </c>
      <c r="F1269" s="7">
        <v>14916.6</v>
      </c>
    </row>
    <row r="1270" spans="2:6" ht="34.5" thickBot="1" x14ac:dyDescent="0.3">
      <c r="B1270" s="5" t="s">
        <v>1277</v>
      </c>
      <c r="C1270" s="3">
        <v>430642</v>
      </c>
      <c r="D1270" s="3" t="s">
        <v>1332</v>
      </c>
      <c r="E1270" s="4">
        <v>1036.29</v>
      </c>
      <c r="F1270" s="7">
        <v>12435.48</v>
      </c>
    </row>
    <row r="1271" spans="2:6" ht="34.5" thickBot="1" x14ac:dyDescent="0.3">
      <c r="B1271" s="5" t="s">
        <v>1277</v>
      </c>
      <c r="C1271" s="3">
        <v>430655</v>
      </c>
      <c r="D1271" s="3" t="s">
        <v>1333</v>
      </c>
      <c r="E1271" s="4">
        <v>1270.33</v>
      </c>
      <c r="F1271" s="7">
        <v>15243.96</v>
      </c>
    </row>
    <row r="1272" spans="2:6" ht="23.25" thickBot="1" x14ac:dyDescent="0.3">
      <c r="B1272" s="5" t="s">
        <v>1277</v>
      </c>
      <c r="C1272" s="3">
        <v>430670</v>
      </c>
      <c r="D1272" s="3" t="s">
        <v>1334</v>
      </c>
      <c r="E1272" s="4">
        <v>1526.67</v>
      </c>
      <c r="F1272" s="7">
        <v>18320.04</v>
      </c>
    </row>
    <row r="1273" spans="2:6" ht="34.5" thickBot="1" x14ac:dyDescent="0.3">
      <c r="B1273" s="5" t="s">
        <v>1277</v>
      </c>
      <c r="C1273" s="3">
        <v>430673</v>
      </c>
      <c r="D1273" s="3" t="s">
        <v>1335</v>
      </c>
      <c r="E1273" s="4">
        <v>2216.38</v>
      </c>
      <c r="F1273" s="7">
        <v>26596.560000000001</v>
      </c>
    </row>
    <row r="1274" spans="2:6" ht="23.25" thickBot="1" x14ac:dyDescent="0.3">
      <c r="B1274" s="5" t="s">
        <v>1277</v>
      </c>
      <c r="C1274" s="3">
        <v>430692</v>
      </c>
      <c r="D1274" s="3" t="s">
        <v>1336</v>
      </c>
      <c r="E1274" s="4">
        <v>642.6</v>
      </c>
      <c r="F1274" s="7">
        <v>7711.2</v>
      </c>
    </row>
    <row r="1275" spans="2:6" ht="15.75" thickBot="1" x14ac:dyDescent="0.3">
      <c r="B1275" s="5" t="s">
        <v>1277</v>
      </c>
      <c r="C1275" s="3">
        <v>430693</v>
      </c>
      <c r="D1275" s="3" t="s">
        <v>1337</v>
      </c>
      <c r="E1275" s="4">
        <v>4543.82</v>
      </c>
      <c r="F1275" s="7">
        <v>54525.84</v>
      </c>
    </row>
    <row r="1276" spans="2:6" ht="15.75" thickBot="1" x14ac:dyDescent="0.3">
      <c r="B1276" s="5" t="s">
        <v>1277</v>
      </c>
      <c r="C1276" s="3">
        <v>430697</v>
      </c>
      <c r="D1276" s="3" t="s">
        <v>1338</v>
      </c>
      <c r="E1276" s="4">
        <v>1514.28</v>
      </c>
      <c r="F1276" s="7">
        <v>18171.36</v>
      </c>
    </row>
    <row r="1277" spans="2:6" ht="23.25" thickBot="1" x14ac:dyDescent="0.3">
      <c r="B1277" s="5" t="s">
        <v>1277</v>
      </c>
      <c r="C1277" s="3">
        <v>430720</v>
      </c>
      <c r="D1277" s="3" t="s">
        <v>1339</v>
      </c>
      <c r="E1277" s="4">
        <v>2444.46</v>
      </c>
      <c r="F1277" s="7">
        <v>29333.52</v>
      </c>
    </row>
    <row r="1278" spans="2:6" ht="15.75" thickBot="1" x14ac:dyDescent="0.3">
      <c r="B1278" s="5" t="s">
        <v>1277</v>
      </c>
      <c r="C1278" s="3">
        <v>430730</v>
      </c>
      <c r="D1278" s="3" t="s">
        <v>1340</v>
      </c>
      <c r="E1278" s="4">
        <v>3365.22</v>
      </c>
      <c r="F1278" s="7">
        <v>40382.639999999999</v>
      </c>
    </row>
    <row r="1279" spans="2:6" ht="23.25" thickBot="1" x14ac:dyDescent="0.3">
      <c r="B1279" s="5" t="s">
        <v>1277</v>
      </c>
      <c r="C1279" s="3">
        <v>430745</v>
      </c>
      <c r="D1279" s="3" t="s">
        <v>1341</v>
      </c>
      <c r="E1279" s="4">
        <v>1599.56</v>
      </c>
      <c r="F1279" s="7">
        <v>19194.72</v>
      </c>
    </row>
    <row r="1280" spans="2:6" ht="23.25" thickBot="1" x14ac:dyDescent="0.3">
      <c r="B1280" s="5" t="s">
        <v>1277</v>
      </c>
      <c r="C1280" s="3">
        <v>430783</v>
      </c>
      <c r="D1280" s="3" t="s">
        <v>1342</v>
      </c>
      <c r="E1280" s="4">
        <v>1305.53</v>
      </c>
      <c r="F1280" s="7">
        <v>15666.36</v>
      </c>
    </row>
    <row r="1281" spans="2:6" ht="23.25" thickBot="1" x14ac:dyDescent="0.3">
      <c r="B1281" s="5" t="s">
        <v>1277</v>
      </c>
      <c r="C1281" s="3">
        <v>430800</v>
      </c>
      <c r="D1281" s="3" t="s">
        <v>1343</v>
      </c>
      <c r="E1281" s="4">
        <v>3323.08</v>
      </c>
      <c r="F1281" s="7">
        <v>39876.959999999999</v>
      </c>
    </row>
    <row r="1282" spans="2:6" ht="23.25" thickBot="1" x14ac:dyDescent="0.3">
      <c r="B1282" s="5" t="s">
        <v>1277</v>
      </c>
      <c r="C1282" s="3">
        <v>430805</v>
      </c>
      <c r="D1282" s="3" t="s">
        <v>1344</v>
      </c>
      <c r="E1282" s="4">
        <v>1249.5</v>
      </c>
      <c r="F1282" s="7">
        <v>14994</v>
      </c>
    </row>
    <row r="1283" spans="2:6" ht="15.75" thickBot="1" x14ac:dyDescent="0.3">
      <c r="B1283" s="5" t="s">
        <v>1277</v>
      </c>
      <c r="C1283" s="3">
        <v>430810</v>
      </c>
      <c r="D1283" s="3" t="s">
        <v>1345</v>
      </c>
      <c r="E1283" s="4">
        <v>6824.65</v>
      </c>
      <c r="F1283" s="7">
        <v>81895.8</v>
      </c>
    </row>
    <row r="1284" spans="2:6" ht="15.75" thickBot="1" x14ac:dyDescent="0.3">
      <c r="B1284" s="5" t="s">
        <v>1277</v>
      </c>
      <c r="C1284" s="3">
        <v>430843</v>
      </c>
      <c r="D1284" s="3" t="s">
        <v>1346</v>
      </c>
      <c r="E1284" s="4">
        <v>1186.53</v>
      </c>
      <c r="F1284" s="7">
        <v>14238.36</v>
      </c>
    </row>
    <row r="1285" spans="2:6" ht="23.25" thickBot="1" x14ac:dyDescent="0.3">
      <c r="B1285" s="5" t="s">
        <v>1277</v>
      </c>
      <c r="C1285" s="3">
        <v>430845</v>
      </c>
      <c r="D1285" s="3" t="s">
        <v>1347</v>
      </c>
      <c r="E1285" s="4">
        <v>2219.85</v>
      </c>
      <c r="F1285" s="7">
        <v>26638.2</v>
      </c>
    </row>
    <row r="1286" spans="2:6" ht="23.25" thickBot="1" x14ac:dyDescent="0.3">
      <c r="B1286" s="5" t="s">
        <v>1277</v>
      </c>
      <c r="C1286" s="3">
        <v>430850</v>
      </c>
      <c r="D1286" s="3" t="s">
        <v>1348</v>
      </c>
      <c r="E1286" s="4">
        <v>16177.55</v>
      </c>
      <c r="F1286" s="7">
        <v>194130.6</v>
      </c>
    </row>
    <row r="1287" spans="2:6" ht="15.75" thickBot="1" x14ac:dyDescent="0.3">
      <c r="B1287" s="5" t="s">
        <v>1277</v>
      </c>
      <c r="C1287" s="3">
        <v>430870</v>
      </c>
      <c r="D1287" s="3" t="s">
        <v>1349</v>
      </c>
      <c r="E1287" s="4">
        <v>2808.9</v>
      </c>
      <c r="F1287" s="7">
        <v>33706.800000000003</v>
      </c>
    </row>
    <row r="1288" spans="2:6" ht="15.75" thickBot="1" x14ac:dyDescent="0.3">
      <c r="B1288" s="5" t="s">
        <v>1277</v>
      </c>
      <c r="C1288" s="3">
        <v>430885</v>
      </c>
      <c r="D1288" s="3" t="s">
        <v>1350</v>
      </c>
      <c r="E1288" s="4">
        <v>864.73</v>
      </c>
      <c r="F1288" s="7">
        <v>10376.76</v>
      </c>
    </row>
    <row r="1289" spans="2:6" ht="23.25" thickBot="1" x14ac:dyDescent="0.3">
      <c r="B1289" s="5" t="s">
        <v>1277</v>
      </c>
      <c r="C1289" s="3">
        <v>430890</v>
      </c>
      <c r="D1289" s="3" t="s">
        <v>1351</v>
      </c>
      <c r="E1289" s="4">
        <v>8231.83</v>
      </c>
      <c r="F1289" s="7">
        <v>98781.96</v>
      </c>
    </row>
    <row r="1290" spans="2:6" ht="15.75" thickBot="1" x14ac:dyDescent="0.3">
      <c r="B1290" s="5" t="s">
        <v>1277</v>
      </c>
      <c r="C1290" s="3">
        <v>430900</v>
      </c>
      <c r="D1290" s="3" t="s">
        <v>1352</v>
      </c>
      <c r="E1290" s="4">
        <v>7939.78</v>
      </c>
      <c r="F1290" s="7">
        <v>95277.36</v>
      </c>
    </row>
    <row r="1291" spans="2:6" ht="15.75" thickBot="1" x14ac:dyDescent="0.3">
      <c r="B1291" s="5" t="s">
        <v>1277</v>
      </c>
      <c r="C1291" s="3">
        <v>430910</v>
      </c>
      <c r="D1291" s="3" t="s">
        <v>1353</v>
      </c>
      <c r="E1291" s="4">
        <v>19899.78</v>
      </c>
      <c r="F1291" s="7">
        <v>238797.36</v>
      </c>
    </row>
    <row r="1292" spans="2:6" ht="34.5" thickBot="1" x14ac:dyDescent="0.3">
      <c r="B1292" s="5" t="s">
        <v>1277</v>
      </c>
      <c r="C1292" s="3">
        <v>430950</v>
      </c>
      <c r="D1292" s="3" t="s">
        <v>1354</v>
      </c>
      <c r="E1292" s="4">
        <v>3676.6</v>
      </c>
      <c r="F1292" s="7">
        <v>44119.199999999997</v>
      </c>
    </row>
    <row r="1293" spans="2:6" ht="15.75" thickBot="1" x14ac:dyDescent="0.3">
      <c r="B1293" s="5" t="s">
        <v>1277</v>
      </c>
      <c r="C1293" s="3">
        <v>430955</v>
      </c>
      <c r="D1293" s="3" t="s">
        <v>1355</v>
      </c>
      <c r="E1293" s="4">
        <v>2666.59</v>
      </c>
      <c r="F1293" s="7">
        <v>31999.08</v>
      </c>
    </row>
    <row r="1294" spans="2:6" ht="15.75" thickBot="1" x14ac:dyDescent="0.3">
      <c r="B1294" s="5" t="s">
        <v>1277</v>
      </c>
      <c r="C1294" s="3">
        <v>431000</v>
      </c>
      <c r="D1294" s="3" t="s">
        <v>1356</v>
      </c>
      <c r="E1294" s="4">
        <v>10701.57</v>
      </c>
      <c r="F1294" s="7">
        <v>128418.84</v>
      </c>
    </row>
    <row r="1295" spans="2:6" ht="15.75" thickBot="1" x14ac:dyDescent="0.3">
      <c r="B1295" s="5" t="s">
        <v>1277</v>
      </c>
      <c r="C1295" s="3">
        <v>431020</v>
      </c>
      <c r="D1295" s="3" t="s">
        <v>1357</v>
      </c>
      <c r="E1295" s="4">
        <v>42036.75</v>
      </c>
      <c r="F1295" s="7">
        <v>504441</v>
      </c>
    </row>
    <row r="1296" spans="2:6" ht="15.75" thickBot="1" x14ac:dyDescent="0.3">
      <c r="B1296" s="5" t="s">
        <v>1277</v>
      </c>
      <c r="C1296" s="3">
        <v>431030</v>
      </c>
      <c r="D1296" s="3" t="s">
        <v>1358</v>
      </c>
      <c r="E1296" s="4">
        <v>2061.1799999999998</v>
      </c>
      <c r="F1296" s="7">
        <v>24734.16</v>
      </c>
    </row>
    <row r="1297" spans="2:6" ht="15.75" thickBot="1" x14ac:dyDescent="0.3">
      <c r="B1297" s="5" t="s">
        <v>1277</v>
      </c>
      <c r="C1297" s="3">
        <v>431033</v>
      </c>
      <c r="D1297" s="3" t="s">
        <v>1359</v>
      </c>
      <c r="E1297" s="4">
        <v>13300.23</v>
      </c>
      <c r="F1297" s="7">
        <v>159602.76</v>
      </c>
    </row>
    <row r="1298" spans="2:6" ht="23.25" thickBot="1" x14ac:dyDescent="0.3">
      <c r="B1298" s="5" t="s">
        <v>1277</v>
      </c>
      <c r="C1298" s="3">
        <v>431040</v>
      </c>
      <c r="D1298" s="3" t="s">
        <v>1360</v>
      </c>
      <c r="E1298" s="4">
        <v>3186.72</v>
      </c>
      <c r="F1298" s="7">
        <v>38240.639999999999</v>
      </c>
    </row>
    <row r="1299" spans="2:6" ht="15.75" thickBot="1" x14ac:dyDescent="0.3">
      <c r="B1299" s="5" t="s">
        <v>1277</v>
      </c>
      <c r="C1299" s="3">
        <v>431050</v>
      </c>
      <c r="D1299" s="3" t="s">
        <v>1361</v>
      </c>
      <c r="E1299" s="4">
        <v>3709.83</v>
      </c>
      <c r="F1299" s="7">
        <v>44517.96</v>
      </c>
    </row>
    <row r="1300" spans="2:6" ht="15.75" thickBot="1" x14ac:dyDescent="0.3">
      <c r="B1300" s="5" t="s">
        <v>1277</v>
      </c>
      <c r="C1300" s="3">
        <v>431065</v>
      </c>
      <c r="D1300" s="3" t="s">
        <v>1362</v>
      </c>
      <c r="E1300" s="4">
        <v>1308.01</v>
      </c>
      <c r="F1300" s="7">
        <v>15696.12</v>
      </c>
    </row>
    <row r="1301" spans="2:6" ht="23.25" thickBot="1" x14ac:dyDescent="0.3">
      <c r="B1301" s="5" t="s">
        <v>1277</v>
      </c>
      <c r="C1301" s="3">
        <v>431070</v>
      </c>
      <c r="D1301" s="3" t="s">
        <v>1363</v>
      </c>
      <c r="E1301" s="4">
        <v>1590.63</v>
      </c>
      <c r="F1301" s="7">
        <v>19087.560000000001</v>
      </c>
    </row>
    <row r="1302" spans="2:6" ht="15.75" thickBot="1" x14ac:dyDescent="0.3">
      <c r="B1302" s="5" t="s">
        <v>1277</v>
      </c>
      <c r="C1302" s="3">
        <v>431075</v>
      </c>
      <c r="D1302" s="3" t="s">
        <v>1364</v>
      </c>
      <c r="E1302" s="4">
        <v>956.46</v>
      </c>
      <c r="F1302" s="7">
        <v>11477.52</v>
      </c>
    </row>
    <row r="1303" spans="2:6" ht="15.75" thickBot="1" x14ac:dyDescent="0.3">
      <c r="B1303" s="5" t="s">
        <v>1277</v>
      </c>
      <c r="C1303" s="3">
        <v>431085</v>
      </c>
      <c r="D1303" s="3" t="s">
        <v>1365</v>
      </c>
      <c r="E1303" s="4">
        <v>1873.75</v>
      </c>
      <c r="F1303" s="7">
        <v>22485</v>
      </c>
    </row>
    <row r="1304" spans="2:6" ht="15.75" thickBot="1" x14ac:dyDescent="0.3">
      <c r="B1304" s="5" t="s">
        <v>1277</v>
      </c>
      <c r="C1304" s="3">
        <v>431100</v>
      </c>
      <c r="D1304" s="3" t="s">
        <v>1366</v>
      </c>
      <c r="E1304" s="4">
        <v>13190.65</v>
      </c>
      <c r="F1304" s="7">
        <v>158287.79999999999</v>
      </c>
    </row>
    <row r="1305" spans="2:6" ht="15.75" thickBot="1" x14ac:dyDescent="0.3">
      <c r="B1305" s="5" t="s">
        <v>1277</v>
      </c>
      <c r="C1305" s="3">
        <v>431112</v>
      </c>
      <c r="D1305" s="3" t="s">
        <v>1367</v>
      </c>
      <c r="E1305" s="4">
        <v>1829.63</v>
      </c>
      <c r="F1305" s="7">
        <v>21955.56</v>
      </c>
    </row>
    <row r="1306" spans="2:6" ht="34.5" thickBot="1" x14ac:dyDescent="0.3">
      <c r="B1306" s="5" t="s">
        <v>1277</v>
      </c>
      <c r="C1306" s="3">
        <v>431127</v>
      </c>
      <c r="D1306" s="3" t="s">
        <v>1368</v>
      </c>
      <c r="E1306" s="4">
        <v>861.76</v>
      </c>
      <c r="F1306" s="7">
        <v>10341.120000000001</v>
      </c>
    </row>
    <row r="1307" spans="2:6" ht="15.75" thickBot="1" x14ac:dyDescent="0.3">
      <c r="B1307" s="5" t="s">
        <v>1277</v>
      </c>
      <c r="C1307" s="3">
        <v>431140</v>
      </c>
      <c r="D1307" s="3" t="s">
        <v>1369</v>
      </c>
      <c r="E1307" s="4">
        <v>46088.2</v>
      </c>
      <c r="F1307" s="7">
        <v>553058.4</v>
      </c>
    </row>
    <row r="1308" spans="2:6" ht="23.25" thickBot="1" x14ac:dyDescent="0.3">
      <c r="B1308" s="5" t="s">
        <v>1277</v>
      </c>
      <c r="C1308" s="3">
        <v>431142</v>
      </c>
      <c r="D1308" s="3" t="s">
        <v>1370</v>
      </c>
      <c r="E1308" s="4">
        <v>1289.6600000000001</v>
      </c>
      <c r="F1308" s="7">
        <v>15475.92</v>
      </c>
    </row>
    <row r="1309" spans="2:6" ht="23.25" thickBot="1" x14ac:dyDescent="0.3">
      <c r="B1309" s="5" t="s">
        <v>1277</v>
      </c>
      <c r="C1309" s="3">
        <v>431162</v>
      </c>
      <c r="D1309" s="3" t="s">
        <v>1371</v>
      </c>
      <c r="E1309" s="4">
        <v>3097.97</v>
      </c>
      <c r="F1309" s="7">
        <v>37175.64</v>
      </c>
    </row>
    <row r="1310" spans="2:6" ht="23.25" thickBot="1" x14ac:dyDescent="0.3">
      <c r="B1310" s="5" t="s">
        <v>1277</v>
      </c>
      <c r="C1310" s="3">
        <v>431170</v>
      </c>
      <c r="D1310" s="3" t="s">
        <v>1372</v>
      </c>
      <c r="E1310" s="4">
        <v>2843.6</v>
      </c>
      <c r="F1310" s="7">
        <v>34123.199999999997</v>
      </c>
    </row>
    <row r="1311" spans="2:6" ht="15.75" thickBot="1" x14ac:dyDescent="0.3">
      <c r="B1311" s="5" t="s">
        <v>1277</v>
      </c>
      <c r="C1311" s="3">
        <v>431173</v>
      </c>
      <c r="D1311" s="3" t="s">
        <v>1373</v>
      </c>
      <c r="E1311" s="4">
        <v>1552.45</v>
      </c>
      <c r="F1311" s="7">
        <v>18629.400000000001</v>
      </c>
    </row>
    <row r="1312" spans="2:6" ht="15.75" thickBot="1" x14ac:dyDescent="0.3">
      <c r="B1312" s="5" t="s">
        <v>1277</v>
      </c>
      <c r="C1312" s="3">
        <v>431177</v>
      </c>
      <c r="D1312" s="3" t="s">
        <v>1374</v>
      </c>
      <c r="E1312" s="4">
        <v>3678.09</v>
      </c>
      <c r="F1312" s="7">
        <v>44137.08</v>
      </c>
    </row>
    <row r="1313" spans="2:6" ht="23.25" thickBot="1" x14ac:dyDescent="0.3">
      <c r="B1313" s="5" t="s">
        <v>1277</v>
      </c>
      <c r="C1313" s="3">
        <v>431190</v>
      </c>
      <c r="D1313" s="3" t="s">
        <v>1375</v>
      </c>
      <c r="E1313" s="4">
        <v>2142</v>
      </c>
      <c r="F1313" s="7">
        <v>25704</v>
      </c>
    </row>
    <row r="1314" spans="2:6" ht="23.25" thickBot="1" x14ac:dyDescent="0.3">
      <c r="B1314" s="5" t="s">
        <v>1277</v>
      </c>
      <c r="C1314" s="3">
        <v>431198</v>
      </c>
      <c r="D1314" s="3" t="s">
        <v>1376</v>
      </c>
      <c r="E1314" s="4">
        <v>1941.68</v>
      </c>
      <c r="F1314" s="7">
        <v>23300.16</v>
      </c>
    </row>
    <row r="1315" spans="2:6" ht="23.25" thickBot="1" x14ac:dyDescent="0.3">
      <c r="B1315" s="5" t="s">
        <v>1277</v>
      </c>
      <c r="C1315" s="3">
        <v>431213</v>
      </c>
      <c r="D1315" s="3" t="s">
        <v>1377</v>
      </c>
      <c r="E1315" s="4">
        <v>1265.8599999999999</v>
      </c>
      <c r="F1315" s="7">
        <v>15190.32</v>
      </c>
    </row>
    <row r="1316" spans="2:6" ht="15.75" thickBot="1" x14ac:dyDescent="0.3">
      <c r="B1316" s="5" t="s">
        <v>1277</v>
      </c>
      <c r="C1316" s="3">
        <v>431215</v>
      </c>
      <c r="D1316" s="3" t="s">
        <v>1378</v>
      </c>
      <c r="E1316" s="4">
        <v>2409.25</v>
      </c>
      <c r="F1316" s="7">
        <v>28911</v>
      </c>
    </row>
    <row r="1317" spans="2:6" ht="23.25" thickBot="1" x14ac:dyDescent="0.3">
      <c r="B1317" s="5" t="s">
        <v>1277</v>
      </c>
      <c r="C1317" s="3">
        <v>431217</v>
      </c>
      <c r="D1317" s="3" t="s">
        <v>1379</v>
      </c>
      <c r="E1317" s="4">
        <v>890.02</v>
      </c>
      <c r="F1317" s="7">
        <v>10680.24</v>
      </c>
    </row>
    <row r="1318" spans="2:6" ht="15.75" thickBot="1" x14ac:dyDescent="0.3">
      <c r="B1318" s="5" t="s">
        <v>1277</v>
      </c>
      <c r="C1318" s="3">
        <v>431235</v>
      </c>
      <c r="D1318" s="3" t="s">
        <v>1380</v>
      </c>
      <c r="E1318" s="4">
        <v>743.25</v>
      </c>
      <c r="F1318" s="7">
        <v>8919</v>
      </c>
    </row>
    <row r="1319" spans="2:6" ht="23.25" thickBot="1" x14ac:dyDescent="0.3">
      <c r="B1319" s="5" t="s">
        <v>1277</v>
      </c>
      <c r="C1319" s="3">
        <v>431238</v>
      </c>
      <c r="D1319" s="3" t="s">
        <v>1381</v>
      </c>
      <c r="E1319" s="4">
        <v>1267.8499999999999</v>
      </c>
      <c r="F1319" s="7">
        <v>15214.2</v>
      </c>
    </row>
    <row r="1320" spans="2:6" ht="23.25" thickBot="1" x14ac:dyDescent="0.3">
      <c r="B1320" s="5" t="s">
        <v>1277</v>
      </c>
      <c r="C1320" s="3">
        <v>431244</v>
      </c>
      <c r="D1320" s="3" t="s">
        <v>1382</v>
      </c>
      <c r="E1320" s="4">
        <v>1522.7</v>
      </c>
      <c r="F1320" s="7">
        <v>18272.400000000001</v>
      </c>
    </row>
    <row r="1321" spans="2:6" ht="23.25" thickBot="1" x14ac:dyDescent="0.3">
      <c r="B1321" s="5" t="s">
        <v>1277</v>
      </c>
      <c r="C1321" s="3">
        <v>431265</v>
      </c>
      <c r="D1321" s="3" t="s">
        <v>1383</v>
      </c>
      <c r="E1321" s="4">
        <v>8874.43</v>
      </c>
      <c r="F1321" s="7">
        <v>106493.16</v>
      </c>
    </row>
    <row r="1322" spans="2:6" ht="23.25" thickBot="1" x14ac:dyDescent="0.3">
      <c r="B1322" s="5" t="s">
        <v>1277</v>
      </c>
      <c r="C1322" s="3">
        <v>431267</v>
      </c>
      <c r="D1322" s="3" t="s">
        <v>1384</v>
      </c>
      <c r="E1322" s="4">
        <v>957.95</v>
      </c>
      <c r="F1322" s="7">
        <v>11495.4</v>
      </c>
    </row>
    <row r="1323" spans="2:6" ht="15.75" thickBot="1" x14ac:dyDescent="0.3">
      <c r="B1323" s="5" t="s">
        <v>1277</v>
      </c>
      <c r="C1323" s="3">
        <v>431270</v>
      </c>
      <c r="D1323" s="3" t="s">
        <v>1385</v>
      </c>
      <c r="E1323" s="4">
        <v>6802.34</v>
      </c>
      <c r="F1323" s="7">
        <v>81628.08</v>
      </c>
    </row>
    <row r="1324" spans="2:6" ht="23.25" thickBot="1" x14ac:dyDescent="0.3">
      <c r="B1324" s="5" t="s">
        <v>1277</v>
      </c>
      <c r="C1324" s="3">
        <v>431280</v>
      </c>
      <c r="D1324" s="3" t="s">
        <v>1386</v>
      </c>
      <c r="E1324" s="4">
        <v>2456.36</v>
      </c>
      <c r="F1324" s="7">
        <v>29476.32</v>
      </c>
    </row>
    <row r="1325" spans="2:6" ht="23.25" thickBot="1" x14ac:dyDescent="0.3">
      <c r="B1325" s="5" t="s">
        <v>1277</v>
      </c>
      <c r="C1325" s="3">
        <v>431295</v>
      </c>
      <c r="D1325" s="3" t="s">
        <v>1387</v>
      </c>
      <c r="E1325" s="4">
        <v>1012.49</v>
      </c>
      <c r="F1325" s="7">
        <v>12149.88</v>
      </c>
    </row>
    <row r="1326" spans="2:6" ht="23.25" thickBot="1" x14ac:dyDescent="0.3">
      <c r="B1326" s="5" t="s">
        <v>1277</v>
      </c>
      <c r="C1326" s="3">
        <v>431301</v>
      </c>
      <c r="D1326" s="3" t="s">
        <v>1388</v>
      </c>
      <c r="E1326" s="4">
        <v>1517.75</v>
      </c>
      <c r="F1326" s="7">
        <v>18213</v>
      </c>
    </row>
    <row r="1327" spans="2:6" ht="23.25" thickBot="1" x14ac:dyDescent="0.3">
      <c r="B1327" s="5" t="s">
        <v>1277</v>
      </c>
      <c r="C1327" s="3">
        <v>431320</v>
      </c>
      <c r="D1327" s="3" t="s">
        <v>1389</v>
      </c>
      <c r="E1327" s="4">
        <v>11552.92</v>
      </c>
      <c r="F1327" s="7">
        <v>138635.04</v>
      </c>
    </row>
    <row r="1328" spans="2:6" ht="23.25" thickBot="1" x14ac:dyDescent="0.3">
      <c r="B1328" s="5" t="s">
        <v>1277</v>
      </c>
      <c r="C1328" s="3">
        <v>431349</v>
      </c>
      <c r="D1328" s="3" t="s">
        <v>1390</v>
      </c>
      <c r="E1328" s="4">
        <v>2118.1999999999998</v>
      </c>
      <c r="F1328" s="7">
        <v>25418.400000000001</v>
      </c>
    </row>
    <row r="1329" spans="2:6" ht="23.25" thickBot="1" x14ac:dyDescent="0.3">
      <c r="B1329" s="5" t="s">
        <v>1277</v>
      </c>
      <c r="C1329" s="3">
        <v>431342</v>
      </c>
      <c r="D1329" s="3" t="s">
        <v>1391</v>
      </c>
      <c r="E1329" s="4">
        <v>1585.68</v>
      </c>
      <c r="F1329" s="7">
        <v>19028.16</v>
      </c>
    </row>
    <row r="1330" spans="2:6" ht="15.75" thickBot="1" x14ac:dyDescent="0.3">
      <c r="B1330" s="5" t="s">
        <v>1277</v>
      </c>
      <c r="C1330" s="3">
        <v>431350</v>
      </c>
      <c r="D1330" s="3" t="s">
        <v>1392</v>
      </c>
      <c r="E1330" s="4">
        <v>23500.52</v>
      </c>
      <c r="F1330" s="7">
        <v>282006.24</v>
      </c>
    </row>
    <row r="1331" spans="2:6" ht="23.25" thickBot="1" x14ac:dyDescent="0.3">
      <c r="B1331" s="5" t="s">
        <v>1277</v>
      </c>
      <c r="C1331" s="3">
        <v>431365</v>
      </c>
      <c r="D1331" s="3" t="s">
        <v>1393</v>
      </c>
      <c r="E1331" s="4">
        <v>6368.48</v>
      </c>
      <c r="F1331" s="7">
        <v>76421.759999999995</v>
      </c>
    </row>
    <row r="1332" spans="2:6" ht="34.5" thickBot="1" x14ac:dyDescent="0.3">
      <c r="B1332" s="5" t="s">
        <v>1277</v>
      </c>
      <c r="C1332" s="3">
        <v>431370</v>
      </c>
      <c r="D1332" s="3" t="s">
        <v>1394</v>
      </c>
      <c r="E1332" s="4">
        <v>16469.599999999999</v>
      </c>
      <c r="F1332" s="7">
        <v>197635.20000000001</v>
      </c>
    </row>
    <row r="1333" spans="2:6" ht="15.75" thickBot="1" x14ac:dyDescent="0.3">
      <c r="B1333" s="5" t="s">
        <v>1277</v>
      </c>
      <c r="C1333" s="3">
        <v>431380</v>
      </c>
      <c r="D1333" s="3" t="s">
        <v>1395</v>
      </c>
      <c r="E1333" s="4">
        <v>3886.84</v>
      </c>
      <c r="F1333" s="7">
        <v>46642.080000000002</v>
      </c>
    </row>
    <row r="1334" spans="2:6" ht="23.25" thickBot="1" x14ac:dyDescent="0.3">
      <c r="B1334" s="5" t="s">
        <v>1277</v>
      </c>
      <c r="C1334" s="3">
        <v>431395</v>
      </c>
      <c r="D1334" s="3" t="s">
        <v>1396</v>
      </c>
      <c r="E1334" s="4">
        <v>5063.45</v>
      </c>
      <c r="F1334" s="7">
        <v>60761.4</v>
      </c>
    </row>
    <row r="1335" spans="2:6" ht="23.25" thickBot="1" x14ac:dyDescent="0.3">
      <c r="B1335" s="5" t="s">
        <v>1277</v>
      </c>
      <c r="C1335" s="3">
        <v>431403</v>
      </c>
      <c r="D1335" s="3" t="s">
        <v>1397</v>
      </c>
      <c r="E1335" s="4">
        <v>2141.5</v>
      </c>
      <c r="F1335" s="7">
        <v>25698</v>
      </c>
    </row>
    <row r="1336" spans="2:6" ht="23.25" thickBot="1" x14ac:dyDescent="0.3">
      <c r="B1336" s="5" t="s">
        <v>1277</v>
      </c>
      <c r="C1336" s="3">
        <v>431410</v>
      </c>
      <c r="D1336" s="3" t="s">
        <v>1398</v>
      </c>
      <c r="E1336" s="4">
        <v>102248.27</v>
      </c>
      <c r="F1336" s="7">
        <v>1226979.24</v>
      </c>
    </row>
    <row r="1337" spans="2:6" ht="23.25" thickBot="1" x14ac:dyDescent="0.3">
      <c r="B1337" s="5" t="s">
        <v>1277</v>
      </c>
      <c r="C1337" s="3">
        <v>431417</v>
      </c>
      <c r="D1337" s="3" t="s">
        <v>1399</v>
      </c>
      <c r="E1337" s="4">
        <v>1021.91</v>
      </c>
      <c r="F1337" s="7">
        <v>12262.92</v>
      </c>
    </row>
    <row r="1338" spans="2:6" ht="15.75" thickBot="1" x14ac:dyDescent="0.3">
      <c r="B1338" s="5" t="s">
        <v>1277</v>
      </c>
      <c r="C1338" s="3">
        <v>431445</v>
      </c>
      <c r="D1338" s="3" t="s">
        <v>1400</v>
      </c>
      <c r="E1338" s="4">
        <v>1467.17</v>
      </c>
      <c r="F1338" s="7">
        <v>17606.04</v>
      </c>
    </row>
    <row r="1339" spans="2:6" ht="23.25" thickBot="1" x14ac:dyDescent="0.3">
      <c r="B1339" s="5" t="s">
        <v>1277</v>
      </c>
      <c r="C1339" s="3">
        <v>431446</v>
      </c>
      <c r="D1339" s="3" t="s">
        <v>1401</v>
      </c>
      <c r="E1339" s="4">
        <v>1114.6300000000001</v>
      </c>
      <c r="F1339" s="7">
        <v>13375.56</v>
      </c>
    </row>
    <row r="1340" spans="2:6" ht="15.75" thickBot="1" x14ac:dyDescent="0.3">
      <c r="B1340" s="5" t="s">
        <v>1277</v>
      </c>
      <c r="C1340" s="3">
        <v>431455</v>
      </c>
      <c r="D1340" s="3" t="s">
        <v>1402</v>
      </c>
      <c r="E1340" s="4">
        <v>1120.58</v>
      </c>
      <c r="F1340" s="7">
        <v>13446.96</v>
      </c>
    </row>
    <row r="1341" spans="2:6" ht="15.75" thickBot="1" x14ac:dyDescent="0.3">
      <c r="B1341" s="5" t="s">
        <v>1277</v>
      </c>
      <c r="C1341" s="3">
        <v>431470</v>
      </c>
      <c r="D1341" s="3" t="s">
        <v>1148</v>
      </c>
      <c r="E1341" s="4">
        <v>5159.6400000000003</v>
      </c>
      <c r="F1341" s="7">
        <v>61915.68</v>
      </c>
    </row>
    <row r="1342" spans="2:6" ht="23.25" thickBot="1" x14ac:dyDescent="0.3">
      <c r="B1342" s="5" t="s">
        <v>1277</v>
      </c>
      <c r="C1342" s="3">
        <v>431475</v>
      </c>
      <c r="D1342" s="3" t="s">
        <v>1403</v>
      </c>
      <c r="E1342" s="4">
        <v>1076.45</v>
      </c>
      <c r="F1342" s="7">
        <v>12917.4</v>
      </c>
    </row>
    <row r="1343" spans="2:6" ht="15.75" thickBot="1" x14ac:dyDescent="0.3">
      <c r="B1343" s="5" t="s">
        <v>1277</v>
      </c>
      <c r="C1343" s="3">
        <v>431478</v>
      </c>
      <c r="D1343" s="3" t="s">
        <v>1404</v>
      </c>
      <c r="E1343" s="4">
        <v>780.94</v>
      </c>
      <c r="F1343" s="7">
        <v>9371.2800000000007</v>
      </c>
    </row>
    <row r="1344" spans="2:6" ht="23.25" thickBot="1" x14ac:dyDescent="0.3">
      <c r="B1344" s="5" t="s">
        <v>1277</v>
      </c>
      <c r="C1344" s="3">
        <v>431507</v>
      </c>
      <c r="D1344" s="3" t="s">
        <v>1405</v>
      </c>
      <c r="E1344" s="4">
        <v>773.5</v>
      </c>
      <c r="F1344" s="7">
        <v>9282</v>
      </c>
    </row>
    <row r="1345" spans="2:6" ht="23.25" thickBot="1" x14ac:dyDescent="0.3">
      <c r="B1345" s="5" t="s">
        <v>1277</v>
      </c>
      <c r="C1345" s="3">
        <v>431513</v>
      </c>
      <c r="D1345" s="3" t="s">
        <v>1406</v>
      </c>
      <c r="E1345" s="4">
        <v>862.25</v>
      </c>
      <c r="F1345" s="7">
        <v>10347</v>
      </c>
    </row>
    <row r="1346" spans="2:6" ht="23.25" thickBot="1" x14ac:dyDescent="0.3">
      <c r="B1346" s="5" t="s">
        <v>1277</v>
      </c>
      <c r="C1346" s="3">
        <v>431514</v>
      </c>
      <c r="D1346" s="3" t="s">
        <v>1407</v>
      </c>
      <c r="E1346" s="4">
        <v>1525.68</v>
      </c>
      <c r="F1346" s="7">
        <v>18308.16</v>
      </c>
    </row>
    <row r="1347" spans="2:6" ht="23.25" thickBot="1" x14ac:dyDescent="0.3">
      <c r="B1347" s="5" t="s">
        <v>1277</v>
      </c>
      <c r="C1347" s="3">
        <v>431517</v>
      </c>
      <c r="D1347" s="3" t="s">
        <v>1408</v>
      </c>
      <c r="E1347" s="4">
        <v>1004.06</v>
      </c>
      <c r="F1347" s="7">
        <v>12048.72</v>
      </c>
    </row>
    <row r="1348" spans="2:6" ht="15.75" thickBot="1" x14ac:dyDescent="0.3">
      <c r="B1348" s="5" t="s">
        <v>1277</v>
      </c>
      <c r="C1348" s="3">
        <v>431530</v>
      </c>
      <c r="D1348" s="3" t="s">
        <v>1409</v>
      </c>
      <c r="E1348" s="4">
        <v>11652.08</v>
      </c>
      <c r="F1348" s="7">
        <v>139824.95999999999</v>
      </c>
    </row>
    <row r="1349" spans="2:6" ht="23.25" thickBot="1" x14ac:dyDescent="0.3">
      <c r="B1349" s="5" t="s">
        <v>1277</v>
      </c>
      <c r="C1349" s="3">
        <v>431535</v>
      </c>
      <c r="D1349" s="3" t="s">
        <v>1410</v>
      </c>
      <c r="E1349" s="4">
        <v>1938.71</v>
      </c>
      <c r="F1349" s="7">
        <v>23264.52</v>
      </c>
    </row>
    <row r="1350" spans="2:6" ht="23.25" thickBot="1" x14ac:dyDescent="0.3">
      <c r="B1350" s="5" t="s">
        <v>1277</v>
      </c>
      <c r="C1350" s="3">
        <v>431555</v>
      </c>
      <c r="D1350" s="3" t="s">
        <v>1411</v>
      </c>
      <c r="E1350" s="4">
        <v>1405.69</v>
      </c>
      <c r="F1350" s="7">
        <v>16868.28</v>
      </c>
    </row>
    <row r="1351" spans="2:6" ht="23.25" thickBot="1" x14ac:dyDescent="0.3">
      <c r="B1351" s="5" t="s">
        <v>1277</v>
      </c>
      <c r="C1351" s="3">
        <v>431590</v>
      </c>
      <c r="D1351" s="3" t="s">
        <v>1412</v>
      </c>
      <c r="E1351" s="4">
        <v>3299.28</v>
      </c>
      <c r="F1351" s="7">
        <v>39591.360000000001</v>
      </c>
    </row>
    <row r="1352" spans="2:6" ht="15.75" thickBot="1" x14ac:dyDescent="0.3">
      <c r="B1352" s="5" t="s">
        <v>1277</v>
      </c>
      <c r="C1352" s="3">
        <v>431595</v>
      </c>
      <c r="D1352" s="3" t="s">
        <v>1413</v>
      </c>
      <c r="E1352" s="4">
        <v>1135.95</v>
      </c>
      <c r="F1352" s="7">
        <v>13631.4</v>
      </c>
    </row>
    <row r="1353" spans="2:6" ht="34.5" thickBot="1" x14ac:dyDescent="0.3">
      <c r="B1353" s="5" t="s">
        <v>1277</v>
      </c>
      <c r="C1353" s="3">
        <v>431647</v>
      </c>
      <c r="D1353" s="3" t="s">
        <v>1414</v>
      </c>
      <c r="E1353" s="4">
        <v>1426.51</v>
      </c>
      <c r="F1353" s="7">
        <v>17118.12</v>
      </c>
    </row>
    <row r="1354" spans="2:6" ht="15.75" thickBot="1" x14ac:dyDescent="0.3">
      <c r="B1354" s="5" t="s">
        <v>1277</v>
      </c>
      <c r="C1354" s="3">
        <v>431660</v>
      </c>
      <c r="D1354" s="3" t="s">
        <v>1415</v>
      </c>
      <c r="E1354" s="4">
        <v>8131.17</v>
      </c>
      <c r="F1354" s="7">
        <v>97574.04</v>
      </c>
    </row>
    <row r="1355" spans="2:6" ht="34.5" thickBot="1" x14ac:dyDescent="0.3">
      <c r="B1355" s="5" t="s">
        <v>1277</v>
      </c>
      <c r="C1355" s="3">
        <v>431670</v>
      </c>
      <c r="D1355" s="3" t="s">
        <v>1416</v>
      </c>
      <c r="E1355" s="4">
        <v>4027.16</v>
      </c>
      <c r="F1355" s="7">
        <v>48325.919999999998</v>
      </c>
    </row>
    <row r="1356" spans="2:6" ht="34.5" thickBot="1" x14ac:dyDescent="0.3">
      <c r="B1356" s="5" t="s">
        <v>1277</v>
      </c>
      <c r="C1356" s="3">
        <v>431673</v>
      </c>
      <c r="D1356" s="3" t="s">
        <v>1417</v>
      </c>
      <c r="E1356" s="4">
        <v>830.03</v>
      </c>
      <c r="F1356" s="7">
        <v>9960.36</v>
      </c>
    </row>
    <row r="1357" spans="2:6" ht="23.25" thickBot="1" x14ac:dyDescent="0.3">
      <c r="B1357" s="5" t="s">
        <v>1277</v>
      </c>
      <c r="C1357" s="3">
        <v>431675</v>
      </c>
      <c r="D1357" s="3" t="s">
        <v>1418</v>
      </c>
      <c r="E1357" s="4">
        <v>3414.8</v>
      </c>
      <c r="F1357" s="7">
        <v>40977.599999999999</v>
      </c>
    </row>
    <row r="1358" spans="2:6" ht="23.25" thickBot="1" x14ac:dyDescent="0.3">
      <c r="B1358" s="5" t="s">
        <v>1277</v>
      </c>
      <c r="C1358" s="3">
        <v>431680</v>
      </c>
      <c r="D1358" s="3" t="s">
        <v>1419</v>
      </c>
      <c r="E1358" s="4">
        <v>66067.81</v>
      </c>
      <c r="F1358" s="7">
        <v>792813.72</v>
      </c>
    </row>
    <row r="1359" spans="2:6" ht="34.5" thickBot="1" x14ac:dyDescent="0.3">
      <c r="B1359" s="5" t="s">
        <v>1277</v>
      </c>
      <c r="C1359" s="3">
        <v>431697</v>
      </c>
      <c r="D1359" s="3" t="s">
        <v>1420</v>
      </c>
      <c r="E1359" s="4">
        <v>1287.18</v>
      </c>
      <c r="F1359" s="7">
        <v>15446.16</v>
      </c>
    </row>
    <row r="1360" spans="2:6" ht="15.75" thickBot="1" x14ac:dyDescent="0.3">
      <c r="B1360" s="5" t="s">
        <v>1277</v>
      </c>
      <c r="C1360" s="3">
        <v>431720</v>
      </c>
      <c r="D1360" s="3" t="s">
        <v>1421</v>
      </c>
      <c r="E1360" s="4">
        <v>38160.82</v>
      </c>
      <c r="F1360" s="7">
        <v>457929.84</v>
      </c>
    </row>
    <row r="1361" spans="2:6" ht="34.5" thickBot="1" x14ac:dyDescent="0.3">
      <c r="B1361" s="5" t="s">
        <v>1277</v>
      </c>
      <c r="C1361" s="3">
        <v>431730</v>
      </c>
      <c r="D1361" s="3" t="s">
        <v>1422</v>
      </c>
      <c r="E1361" s="4">
        <v>15362.4</v>
      </c>
      <c r="F1361" s="7">
        <v>184348.79999999999</v>
      </c>
    </row>
    <row r="1362" spans="2:6" ht="34.5" thickBot="1" x14ac:dyDescent="0.3">
      <c r="B1362" s="5" t="s">
        <v>1277</v>
      </c>
      <c r="C1362" s="3">
        <v>431710</v>
      </c>
      <c r="D1362" s="3" t="s">
        <v>1423</v>
      </c>
      <c r="E1362" s="4">
        <v>41858.75</v>
      </c>
      <c r="F1362" s="7">
        <v>502305</v>
      </c>
    </row>
    <row r="1363" spans="2:6" ht="45.75" thickBot="1" x14ac:dyDescent="0.3">
      <c r="B1363" s="5" t="s">
        <v>1277</v>
      </c>
      <c r="C1363" s="3">
        <v>431770</v>
      </c>
      <c r="D1363" s="3" t="s">
        <v>1424</v>
      </c>
      <c r="E1363" s="4">
        <v>5107.08</v>
      </c>
      <c r="F1363" s="7">
        <v>61284.959999999999</v>
      </c>
    </row>
    <row r="1364" spans="2:6" ht="34.5" thickBot="1" x14ac:dyDescent="0.3">
      <c r="B1364" s="5" t="s">
        <v>1277</v>
      </c>
      <c r="C1364" s="3">
        <v>431775</v>
      </c>
      <c r="D1364" s="3" t="s">
        <v>1425</v>
      </c>
      <c r="E1364" s="4">
        <v>1035.8</v>
      </c>
      <c r="F1364" s="7">
        <v>12429.6</v>
      </c>
    </row>
    <row r="1365" spans="2:6" ht="23.25" thickBot="1" x14ac:dyDescent="0.3">
      <c r="B1365" s="5" t="s">
        <v>1277</v>
      </c>
      <c r="C1365" s="3">
        <v>431780</v>
      </c>
      <c r="D1365" s="3" t="s">
        <v>1426</v>
      </c>
      <c r="E1365" s="4">
        <v>6893.08</v>
      </c>
      <c r="F1365" s="7">
        <v>82716.960000000006</v>
      </c>
    </row>
    <row r="1366" spans="2:6" ht="23.25" thickBot="1" x14ac:dyDescent="0.3">
      <c r="B1366" s="5" t="s">
        <v>1277</v>
      </c>
      <c r="C1366" s="3">
        <v>431790</v>
      </c>
      <c r="D1366" s="3" t="s">
        <v>1427</v>
      </c>
      <c r="E1366" s="4">
        <v>7596.17</v>
      </c>
      <c r="F1366" s="7">
        <v>91154.04</v>
      </c>
    </row>
    <row r="1367" spans="2:6" ht="34.5" thickBot="1" x14ac:dyDescent="0.3">
      <c r="B1367" s="5" t="s">
        <v>1277</v>
      </c>
      <c r="C1367" s="3">
        <v>431795</v>
      </c>
      <c r="D1367" s="3" t="s">
        <v>1428</v>
      </c>
      <c r="E1367" s="4">
        <v>1164.71</v>
      </c>
      <c r="F1367" s="7">
        <v>13976.52</v>
      </c>
    </row>
    <row r="1368" spans="2:6" ht="34.5" thickBot="1" x14ac:dyDescent="0.3">
      <c r="B1368" s="5" t="s">
        <v>1277</v>
      </c>
      <c r="C1368" s="3">
        <v>431820</v>
      </c>
      <c r="D1368" s="3" t="s">
        <v>1429</v>
      </c>
      <c r="E1368" s="4">
        <v>10855.28</v>
      </c>
      <c r="F1368" s="7">
        <v>130263.36</v>
      </c>
    </row>
    <row r="1369" spans="2:6" ht="23.25" thickBot="1" x14ac:dyDescent="0.3">
      <c r="B1369" s="5" t="s">
        <v>1277</v>
      </c>
      <c r="C1369" s="3">
        <v>431843</v>
      </c>
      <c r="D1369" s="3" t="s">
        <v>1430</v>
      </c>
      <c r="E1369" s="4">
        <v>1313.46</v>
      </c>
      <c r="F1369" s="7">
        <v>15761.52</v>
      </c>
    </row>
    <row r="1370" spans="2:6" ht="15.75" thickBot="1" x14ac:dyDescent="0.3">
      <c r="B1370" s="5" t="s">
        <v>1277</v>
      </c>
      <c r="C1370" s="3">
        <v>431844</v>
      </c>
      <c r="D1370" s="3" t="s">
        <v>1431</v>
      </c>
      <c r="E1370" s="4">
        <v>1443.87</v>
      </c>
      <c r="F1370" s="7">
        <v>17326.439999999999</v>
      </c>
    </row>
    <row r="1371" spans="2:6" ht="23.25" thickBot="1" x14ac:dyDescent="0.3">
      <c r="B1371" s="5" t="s">
        <v>1277</v>
      </c>
      <c r="C1371" s="3">
        <v>431849</v>
      </c>
      <c r="D1371" s="3" t="s">
        <v>1432</v>
      </c>
      <c r="E1371" s="4">
        <v>1192.98</v>
      </c>
      <c r="F1371" s="7">
        <v>14315.76</v>
      </c>
    </row>
    <row r="1372" spans="2:6" ht="34.5" thickBot="1" x14ac:dyDescent="0.3">
      <c r="B1372" s="5" t="s">
        <v>1277</v>
      </c>
      <c r="C1372" s="3">
        <v>431862</v>
      </c>
      <c r="D1372" s="3" t="s">
        <v>1433</v>
      </c>
      <c r="E1372" s="4">
        <v>2068.62</v>
      </c>
      <c r="F1372" s="7">
        <v>24823.439999999999</v>
      </c>
    </row>
    <row r="1373" spans="2:6" ht="23.25" thickBot="1" x14ac:dyDescent="0.3">
      <c r="B1373" s="5" t="s">
        <v>1277</v>
      </c>
      <c r="C1373" s="3">
        <v>431890</v>
      </c>
      <c r="D1373" s="3" t="s">
        <v>1434</v>
      </c>
      <c r="E1373" s="4">
        <v>17231.2</v>
      </c>
      <c r="F1373" s="7">
        <v>206774.39999999999</v>
      </c>
    </row>
    <row r="1374" spans="2:6" ht="23.25" thickBot="1" x14ac:dyDescent="0.3">
      <c r="B1374" s="5" t="s">
        <v>1277</v>
      </c>
      <c r="C1374" s="3">
        <v>431910</v>
      </c>
      <c r="D1374" s="3" t="s">
        <v>1435</v>
      </c>
      <c r="E1374" s="4">
        <v>2717.66</v>
      </c>
      <c r="F1374" s="7">
        <v>32611.919999999998</v>
      </c>
    </row>
    <row r="1375" spans="2:6" ht="34.5" thickBot="1" x14ac:dyDescent="0.3">
      <c r="B1375" s="5" t="s">
        <v>1277</v>
      </c>
      <c r="C1375" s="3">
        <v>431930</v>
      </c>
      <c r="D1375" s="3" t="s">
        <v>1436</v>
      </c>
      <c r="E1375" s="4">
        <v>2898.64</v>
      </c>
      <c r="F1375" s="7">
        <v>34783.68</v>
      </c>
    </row>
    <row r="1376" spans="2:6" ht="23.25" thickBot="1" x14ac:dyDescent="0.3">
      <c r="B1376" s="5" t="s">
        <v>1277</v>
      </c>
      <c r="C1376" s="3">
        <v>431937</v>
      </c>
      <c r="D1376" s="3" t="s">
        <v>1437</v>
      </c>
      <c r="E1376" s="4">
        <v>1522.21</v>
      </c>
      <c r="F1376" s="7">
        <v>18266.52</v>
      </c>
    </row>
    <row r="1377" spans="2:6" ht="23.25" thickBot="1" x14ac:dyDescent="0.3">
      <c r="B1377" s="5" t="s">
        <v>1277</v>
      </c>
      <c r="C1377" s="3">
        <v>431970</v>
      </c>
      <c r="D1377" s="3" t="s">
        <v>1438</v>
      </c>
      <c r="E1377" s="4">
        <v>1618.4</v>
      </c>
      <c r="F1377" s="7">
        <v>19420.8</v>
      </c>
    </row>
    <row r="1378" spans="2:6" ht="15.75" thickBot="1" x14ac:dyDescent="0.3">
      <c r="B1378" s="5" t="s">
        <v>1277</v>
      </c>
      <c r="C1378" s="3">
        <v>432020</v>
      </c>
      <c r="D1378" s="3" t="s">
        <v>1439</v>
      </c>
      <c r="E1378" s="4">
        <v>5925.21</v>
      </c>
      <c r="F1378" s="7">
        <v>71102.52</v>
      </c>
    </row>
    <row r="1379" spans="2:6" ht="15.75" thickBot="1" x14ac:dyDescent="0.3">
      <c r="B1379" s="5" t="s">
        <v>1277</v>
      </c>
      <c r="C1379" s="3">
        <v>432045</v>
      </c>
      <c r="D1379" s="3" t="s">
        <v>1440</v>
      </c>
      <c r="E1379" s="4">
        <v>962.41</v>
      </c>
      <c r="F1379" s="7">
        <v>11548.92</v>
      </c>
    </row>
    <row r="1380" spans="2:6" ht="15.75" thickBot="1" x14ac:dyDescent="0.3">
      <c r="B1380" s="5" t="s">
        <v>1277</v>
      </c>
      <c r="C1380" s="3">
        <v>432050</v>
      </c>
      <c r="D1380" s="3" t="s">
        <v>1441</v>
      </c>
      <c r="E1380" s="4">
        <v>2747.41</v>
      </c>
      <c r="F1380" s="7">
        <v>32968.92</v>
      </c>
    </row>
    <row r="1381" spans="2:6" ht="15.75" thickBot="1" x14ac:dyDescent="0.3">
      <c r="B1381" s="5" t="s">
        <v>1277</v>
      </c>
      <c r="C1381" s="3">
        <v>432100</v>
      </c>
      <c r="D1381" s="3" t="s">
        <v>1442</v>
      </c>
      <c r="E1381" s="4">
        <v>5251.87</v>
      </c>
      <c r="F1381" s="7">
        <v>63022.44</v>
      </c>
    </row>
    <row r="1382" spans="2:6" ht="23.25" thickBot="1" x14ac:dyDescent="0.3">
      <c r="B1382" s="5" t="s">
        <v>1277</v>
      </c>
      <c r="C1382" s="3">
        <v>432132</v>
      </c>
      <c r="D1382" s="3" t="s">
        <v>1443</v>
      </c>
      <c r="E1382" s="4">
        <v>1546.5</v>
      </c>
      <c r="F1382" s="7">
        <v>18558</v>
      </c>
    </row>
    <row r="1383" spans="2:6" ht="23.25" thickBot="1" x14ac:dyDescent="0.3">
      <c r="B1383" s="5" t="s">
        <v>1277</v>
      </c>
      <c r="C1383" s="3">
        <v>432140</v>
      </c>
      <c r="D1383" s="3" t="s">
        <v>1444</v>
      </c>
      <c r="E1383" s="4">
        <v>7188.1</v>
      </c>
      <c r="F1383" s="7">
        <v>86257.2</v>
      </c>
    </row>
    <row r="1384" spans="2:6" ht="15.75" thickBot="1" x14ac:dyDescent="0.3">
      <c r="B1384" s="5" t="s">
        <v>1277</v>
      </c>
      <c r="C1384" s="3">
        <v>432146</v>
      </c>
      <c r="D1384" s="3" t="s">
        <v>1445</v>
      </c>
      <c r="E1384" s="4">
        <v>1619.89</v>
      </c>
      <c r="F1384" s="7">
        <v>19438.68</v>
      </c>
    </row>
    <row r="1385" spans="2:6" ht="15.75" thickBot="1" x14ac:dyDescent="0.3">
      <c r="B1385" s="5" t="s">
        <v>1277</v>
      </c>
      <c r="C1385" s="3">
        <v>432150</v>
      </c>
      <c r="D1385" s="3" t="s">
        <v>1446</v>
      </c>
      <c r="E1385" s="4">
        <v>20701.54</v>
      </c>
      <c r="F1385" s="7">
        <v>248418.48</v>
      </c>
    </row>
    <row r="1386" spans="2:6" ht="15.75" thickBot="1" x14ac:dyDescent="0.3">
      <c r="B1386" s="5" t="s">
        <v>1277</v>
      </c>
      <c r="C1386" s="3">
        <v>432160</v>
      </c>
      <c r="D1386" s="3" t="s">
        <v>1447</v>
      </c>
      <c r="E1386" s="4">
        <v>26966.89</v>
      </c>
      <c r="F1386" s="7">
        <v>323602.68</v>
      </c>
    </row>
    <row r="1387" spans="2:6" ht="23.25" thickBot="1" x14ac:dyDescent="0.3">
      <c r="B1387" s="5" t="s">
        <v>1277</v>
      </c>
      <c r="C1387" s="3">
        <v>432180</v>
      </c>
      <c r="D1387" s="3" t="s">
        <v>1448</v>
      </c>
      <c r="E1387" s="4">
        <v>12354.18</v>
      </c>
      <c r="F1387" s="7">
        <v>148250.16</v>
      </c>
    </row>
    <row r="1388" spans="2:6" ht="23.25" thickBot="1" x14ac:dyDescent="0.3">
      <c r="B1388" s="5" t="s">
        <v>1277</v>
      </c>
      <c r="C1388" s="3">
        <v>432183</v>
      </c>
      <c r="D1388" s="3" t="s">
        <v>1449</v>
      </c>
      <c r="E1388" s="4">
        <v>1368.5</v>
      </c>
      <c r="F1388" s="7">
        <v>16422</v>
      </c>
    </row>
    <row r="1389" spans="2:6" ht="23.25" thickBot="1" x14ac:dyDescent="0.3">
      <c r="B1389" s="5" t="s">
        <v>1277</v>
      </c>
      <c r="C1389" s="3">
        <v>432185</v>
      </c>
      <c r="D1389" s="3" t="s">
        <v>1450</v>
      </c>
      <c r="E1389" s="4">
        <v>2338.35</v>
      </c>
      <c r="F1389" s="7">
        <v>28060.2</v>
      </c>
    </row>
    <row r="1390" spans="2:6" ht="23.25" thickBot="1" x14ac:dyDescent="0.3">
      <c r="B1390" s="5" t="s">
        <v>1277</v>
      </c>
      <c r="C1390" s="3">
        <v>432190</v>
      </c>
      <c r="D1390" s="3" t="s">
        <v>1451</v>
      </c>
      <c r="E1390" s="4">
        <v>12612.02</v>
      </c>
      <c r="F1390" s="7">
        <v>151344.24</v>
      </c>
    </row>
    <row r="1391" spans="2:6" ht="23.25" thickBot="1" x14ac:dyDescent="0.3">
      <c r="B1391" s="5" t="s">
        <v>1277</v>
      </c>
      <c r="C1391" s="3">
        <v>432195</v>
      </c>
      <c r="D1391" s="3" t="s">
        <v>1452</v>
      </c>
      <c r="E1391" s="4">
        <v>3746.52</v>
      </c>
      <c r="F1391" s="7">
        <v>44958.239999999998</v>
      </c>
    </row>
    <row r="1392" spans="2:6" ht="15.75" thickBot="1" x14ac:dyDescent="0.3">
      <c r="B1392" s="5" t="s">
        <v>1277</v>
      </c>
      <c r="C1392" s="3">
        <v>432225</v>
      </c>
      <c r="D1392" s="3" t="s">
        <v>1453</v>
      </c>
      <c r="E1392" s="4">
        <v>2493.5500000000002</v>
      </c>
      <c r="F1392" s="7">
        <v>29922.6</v>
      </c>
    </row>
    <row r="1393" spans="2:6" ht="15.75" thickBot="1" x14ac:dyDescent="0.3">
      <c r="B1393" s="5" t="s">
        <v>1277</v>
      </c>
      <c r="C1393" s="3">
        <v>432230</v>
      </c>
      <c r="D1393" s="3" t="s">
        <v>1454</v>
      </c>
      <c r="E1393" s="4">
        <v>4146.6499999999996</v>
      </c>
      <c r="F1393" s="7">
        <v>49759.8</v>
      </c>
    </row>
    <row r="1394" spans="2:6" ht="15.75" thickBot="1" x14ac:dyDescent="0.3">
      <c r="B1394" s="5" t="s">
        <v>1277</v>
      </c>
      <c r="C1394" s="3">
        <v>432232</v>
      </c>
      <c r="D1394" s="3" t="s">
        <v>1455</v>
      </c>
      <c r="E1394" s="4">
        <v>1695.25</v>
      </c>
      <c r="F1394" s="7">
        <v>20343</v>
      </c>
    </row>
    <row r="1395" spans="2:6" ht="15.75" thickBot="1" x14ac:dyDescent="0.3">
      <c r="B1395" s="5" t="s">
        <v>1277</v>
      </c>
      <c r="C1395" s="3">
        <v>432234</v>
      </c>
      <c r="D1395" s="3" t="s">
        <v>1456</v>
      </c>
      <c r="E1395" s="4">
        <v>988.69</v>
      </c>
      <c r="F1395" s="7">
        <v>11864.28</v>
      </c>
    </row>
    <row r="1396" spans="2:6" ht="23.25" thickBot="1" x14ac:dyDescent="0.3">
      <c r="B1396" s="5" t="s">
        <v>1277</v>
      </c>
      <c r="C1396" s="3">
        <v>432235</v>
      </c>
      <c r="D1396" s="3" t="s">
        <v>1457</v>
      </c>
      <c r="E1396" s="4">
        <v>580.13</v>
      </c>
      <c r="F1396" s="7">
        <v>6961.56</v>
      </c>
    </row>
    <row r="1397" spans="2:6" ht="15.75" thickBot="1" x14ac:dyDescent="0.3">
      <c r="B1397" s="5" t="s">
        <v>1277</v>
      </c>
      <c r="C1397" s="3">
        <v>432254</v>
      </c>
      <c r="D1397" s="3" t="s">
        <v>1458</v>
      </c>
      <c r="E1397" s="4">
        <v>3003.76</v>
      </c>
      <c r="F1397" s="7">
        <v>36045.120000000003</v>
      </c>
    </row>
    <row r="1398" spans="2:6" ht="23.25" thickBot="1" x14ac:dyDescent="0.3">
      <c r="B1398" s="5" t="s">
        <v>1277</v>
      </c>
      <c r="C1398" s="3">
        <v>432285</v>
      </c>
      <c r="D1398" s="3" t="s">
        <v>1459</v>
      </c>
      <c r="E1398" s="4">
        <v>901.43</v>
      </c>
      <c r="F1398" s="7">
        <v>10817.16</v>
      </c>
    </row>
    <row r="1399" spans="2:6" ht="15.75" thickBot="1" x14ac:dyDescent="0.3">
      <c r="B1399" s="5" t="s">
        <v>1277</v>
      </c>
      <c r="C1399" s="3">
        <v>432290</v>
      </c>
      <c r="D1399" s="3" t="s">
        <v>1460</v>
      </c>
      <c r="E1399" s="4">
        <v>2363.14</v>
      </c>
      <c r="F1399" s="7">
        <v>28357.68</v>
      </c>
    </row>
    <row r="1400" spans="2:6" ht="23.25" thickBot="1" x14ac:dyDescent="0.3">
      <c r="B1400" s="5" t="s">
        <v>1277</v>
      </c>
      <c r="C1400" s="3">
        <v>432310</v>
      </c>
      <c r="D1400" s="3" t="s">
        <v>1461</v>
      </c>
      <c r="E1400" s="4">
        <v>2313.06</v>
      </c>
      <c r="F1400" s="7">
        <v>27756.720000000001</v>
      </c>
    </row>
    <row r="1401" spans="2:6" ht="15.75" thickBot="1" x14ac:dyDescent="0.3">
      <c r="B1401" s="5" t="s">
        <v>1277</v>
      </c>
      <c r="C1401" s="3">
        <v>432330</v>
      </c>
      <c r="D1401" s="3" t="s">
        <v>1462</v>
      </c>
      <c r="E1401" s="4">
        <v>1807.81</v>
      </c>
      <c r="F1401" s="7">
        <v>21693.72</v>
      </c>
    </row>
    <row r="1402" spans="2:6" ht="23.25" thickBot="1" x14ac:dyDescent="0.3">
      <c r="B1402" s="5" t="s">
        <v>1277</v>
      </c>
      <c r="C1402" s="3">
        <v>432335</v>
      </c>
      <c r="D1402" s="3" t="s">
        <v>1463</v>
      </c>
      <c r="E1402" s="4">
        <v>1030.8399999999999</v>
      </c>
      <c r="F1402" s="7">
        <v>12370.08</v>
      </c>
    </row>
    <row r="1403" spans="2:6" ht="15.75" thickBot="1" x14ac:dyDescent="0.3">
      <c r="B1403" s="5" t="s">
        <v>1277</v>
      </c>
      <c r="C1403" s="3">
        <v>432340</v>
      </c>
      <c r="D1403" s="3" t="s">
        <v>1464</v>
      </c>
      <c r="E1403" s="4">
        <v>2188.11</v>
      </c>
      <c r="F1403" s="7">
        <v>26257.32</v>
      </c>
    </row>
    <row r="1404" spans="2:6" ht="34.5" thickBot="1" x14ac:dyDescent="0.3">
      <c r="B1404" s="5" t="s">
        <v>1277</v>
      </c>
      <c r="C1404" s="3">
        <v>432360</v>
      </c>
      <c r="D1404" s="3" t="s">
        <v>1465</v>
      </c>
      <c r="E1404" s="4">
        <v>788.38</v>
      </c>
      <c r="F1404" s="7">
        <v>9460.56</v>
      </c>
    </row>
    <row r="1405" spans="2:6" ht="23.25" thickBot="1" x14ac:dyDescent="0.3">
      <c r="B1405" s="5" t="s">
        <v>1277</v>
      </c>
      <c r="C1405" s="3">
        <v>432375</v>
      </c>
      <c r="D1405" s="3" t="s">
        <v>1466</v>
      </c>
      <c r="E1405" s="4">
        <v>1613.44</v>
      </c>
      <c r="F1405" s="7">
        <v>19361.28</v>
      </c>
    </row>
    <row r="1406" spans="2:6" ht="15.75" thickBot="1" x14ac:dyDescent="0.3">
      <c r="B1406" s="5" t="s">
        <v>1277</v>
      </c>
      <c r="C1406" s="3">
        <v>432377</v>
      </c>
      <c r="D1406" s="3" t="s">
        <v>1467</v>
      </c>
      <c r="E1406" s="4">
        <v>1536.09</v>
      </c>
      <c r="F1406" s="7">
        <v>18433.080000000002</v>
      </c>
    </row>
    <row r="1407" spans="2:6" ht="23.25" thickBot="1" x14ac:dyDescent="0.3">
      <c r="B1407" s="5" t="s">
        <v>1468</v>
      </c>
      <c r="C1407" s="3">
        <v>420005</v>
      </c>
      <c r="D1407" s="3" t="s">
        <v>1469</v>
      </c>
      <c r="E1407" s="4">
        <v>1288.18</v>
      </c>
      <c r="F1407" s="7">
        <v>15458.16</v>
      </c>
    </row>
    <row r="1408" spans="2:6" ht="23.25" thickBot="1" x14ac:dyDescent="0.3">
      <c r="B1408" s="5" t="s">
        <v>1468</v>
      </c>
      <c r="C1408" s="3">
        <v>420030</v>
      </c>
      <c r="D1408" s="3" t="s">
        <v>1470</v>
      </c>
      <c r="E1408" s="4">
        <v>3002.27</v>
      </c>
      <c r="F1408" s="7">
        <v>36027.24</v>
      </c>
    </row>
    <row r="1409" spans="2:6" ht="23.25" thickBot="1" x14ac:dyDescent="0.3">
      <c r="B1409" s="5" t="s">
        <v>1468</v>
      </c>
      <c r="C1409" s="3">
        <v>420055</v>
      </c>
      <c r="D1409" s="3" t="s">
        <v>1471</v>
      </c>
      <c r="E1409" s="4">
        <v>1407.67</v>
      </c>
      <c r="F1409" s="7">
        <v>16892.04</v>
      </c>
    </row>
    <row r="1410" spans="2:6" ht="23.25" thickBot="1" x14ac:dyDescent="0.3">
      <c r="B1410" s="5" t="s">
        <v>1468</v>
      </c>
      <c r="C1410" s="3">
        <v>420060</v>
      </c>
      <c r="D1410" s="3" t="s">
        <v>1472</v>
      </c>
      <c r="E1410" s="4">
        <v>3343.4</v>
      </c>
      <c r="F1410" s="7">
        <v>40120.800000000003</v>
      </c>
    </row>
    <row r="1411" spans="2:6" ht="23.25" thickBot="1" x14ac:dyDescent="0.3">
      <c r="B1411" s="5" t="s">
        <v>1468</v>
      </c>
      <c r="C1411" s="3">
        <v>420070</v>
      </c>
      <c r="D1411" s="3" t="s">
        <v>1473</v>
      </c>
      <c r="E1411" s="4">
        <v>5196.83</v>
      </c>
      <c r="F1411" s="7">
        <v>62361.96</v>
      </c>
    </row>
    <row r="1412" spans="2:6" ht="15.75" thickBot="1" x14ac:dyDescent="0.3">
      <c r="B1412" s="5" t="s">
        <v>1468</v>
      </c>
      <c r="C1412" s="3">
        <v>420080</v>
      </c>
      <c r="D1412" s="3" t="s">
        <v>1474</v>
      </c>
      <c r="E1412" s="4">
        <v>2946.74</v>
      </c>
      <c r="F1412" s="7">
        <v>35360.879999999997</v>
      </c>
    </row>
    <row r="1413" spans="2:6" ht="15.75" thickBot="1" x14ac:dyDescent="0.3">
      <c r="B1413" s="5" t="s">
        <v>1468</v>
      </c>
      <c r="C1413" s="3">
        <v>420090</v>
      </c>
      <c r="D1413" s="3" t="s">
        <v>1475</v>
      </c>
      <c r="E1413" s="4">
        <v>2656.68</v>
      </c>
      <c r="F1413" s="7">
        <v>31880.16</v>
      </c>
    </row>
    <row r="1414" spans="2:6" ht="23.25" thickBot="1" x14ac:dyDescent="0.3">
      <c r="B1414" s="5" t="s">
        <v>1468</v>
      </c>
      <c r="C1414" s="3">
        <v>420100</v>
      </c>
      <c r="D1414" s="3" t="s">
        <v>1476</v>
      </c>
      <c r="E1414" s="4">
        <v>4107.9799999999996</v>
      </c>
      <c r="F1414" s="7">
        <v>49295.76</v>
      </c>
    </row>
    <row r="1415" spans="2:6" ht="15.75" thickBot="1" x14ac:dyDescent="0.3">
      <c r="B1415" s="5" t="s">
        <v>1468</v>
      </c>
      <c r="C1415" s="3">
        <v>420110</v>
      </c>
      <c r="D1415" s="3" t="s">
        <v>1477</v>
      </c>
      <c r="E1415" s="4">
        <v>1781.53</v>
      </c>
      <c r="F1415" s="7">
        <v>21378.36</v>
      </c>
    </row>
    <row r="1416" spans="2:6" ht="23.25" thickBot="1" x14ac:dyDescent="0.3">
      <c r="B1416" s="8" t="s">
        <v>1468</v>
      </c>
      <c r="C1416" s="9">
        <v>420120</v>
      </c>
      <c r="D1416" s="9" t="s">
        <v>1478</v>
      </c>
      <c r="E1416" s="10">
        <v>5565.23</v>
      </c>
      <c r="F1416" s="11">
        <v>66782.759999999995</v>
      </c>
    </row>
    <row r="1417" spans="2:6" ht="15.75" thickBot="1" x14ac:dyDescent="0.3">
      <c r="B1417" s="5" t="s">
        <v>1468</v>
      </c>
      <c r="C1417" s="3">
        <v>420127</v>
      </c>
      <c r="D1417" s="3" t="s">
        <v>1479</v>
      </c>
      <c r="E1417" s="4">
        <v>2170.7600000000002</v>
      </c>
      <c r="F1417" s="7">
        <v>26049.119999999999</v>
      </c>
    </row>
    <row r="1418" spans="2:6" ht="15.75" thickBot="1" x14ac:dyDescent="0.3">
      <c r="B1418" s="5" t="s">
        <v>1468</v>
      </c>
      <c r="C1418" s="3">
        <v>420130</v>
      </c>
      <c r="D1418" s="3" t="s">
        <v>1480</v>
      </c>
      <c r="E1418" s="4">
        <v>22452.82</v>
      </c>
      <c r="F1418" s="7">
        <v>269433.84000000003</v>
      </c>
    </row>
    <row r="1419" spans="2:6" ht="15.75" thickBot="1" x14ac:dyDescent="0.3">
      <c r="B1419" s="5" t="s">
        <v>1468</v>
      </c>
      <c r="C1419" s="3">
        <v>420140</v>
      </c>
      <c r="D1419" s="3" t="s">
        <v>1481</v>
      </c>
      <c r="E1419" s="4">
        <v>35661.33</v>
      </c>
      <c r="F1419" s="7">
        <v>427935.96</v>
      </c>
    </row>
    <row r="1420" spans="2:6" ht="23.25" thickBot="1" x14ac:dyDescent="0.3">
      <c r="B1420" s="5" t="s">
        <v>1468</v>
      </c>
      <c r="C1420" s="3">
        <v>420160</v>
      </c>
      <c r="D1420" s="3" t="s">
        <v>1482</v>
      </c>
      <c r="E1420" s="4">
        <v>1763.18</v>
      </c>
      <c r="F1420" s="7">
        <v>21158.16</v>
      </c>
    </row>
    <row r="1421" spans="2:6" ht="15.75" thickBot="1" x14ac:dyDescent="0.3">
      <c r="B1421" s="5" t="s">
        <v>1468</v>
      </c>
      <c r="C1421" s="3">
        <v>420165</v>
      </c>
      <c r="D1421" s="3" t="s">
        <v>1483</v>
      </c>
      <c r="E1421" s="4">
        <v>1244.54</v>
      </c>
      <c r="F1421" s="7">
        <v>14934.48</v>
      </c>
    </row>
    <row r="1422" spans="2:6" ht="15.75" thickBot="1" x14ac:dyDescent="0.3">
      <c r="B1422" s="5" t="s">
        <v>1468</v>
      </c>
      <c r="C1422" s="3">
        <v>420170</v>
      </c>
      <c r="D1422" s="3" t="s">
        <v>1484</v>
      </c>
      <c r="E1422" s="4">
        <v>4124.84</v>
      </c>
      <c r="F1422" s="7">
        <v>49498.080000000002</v>
      </c>
    </row>
    <row r="1423" spans="2:6" ht="15.75" thickBot="1" x14ac:dyDescent="0.3">
      <c r="B1423" s="5" t="s">
        <v>1468</v>
      </c>
      <c r="C1423" s="3">
        <v>420180</v>
      </c>
      <c r="D1423" s="3" t="s">
        <v>1485</v>
      </c>
      <c r="E1423" s="4">
        <v>1600.05</v>
      </c>
      <c r="F1423" s="7">
        <v>19200.599999999999</v>
      </c>
    </row>
    <row r="1424" spans="2:6" ht="15.75" thickBot="1" x14ac:dyDescent="0.3">
      <c r="B1424" s="5" t="s">
        <v>1468</v>
      </c>
      <c r="C1424" s="3">
        <v>420190</v>
      </c>
      <c r="D1424" s="3" t="s">
        <v>1486</v>
      </c>
      <c r="E1424" s="4">
        <v>3361.75</v>
      </c>
      <c r="F1424" s="7">
        <v>40341</v>
      </c>
    </row>
    <row r="1425" spans="2:6" ht="34.5" thickBot="1" x14ac:dyDescent="0.3">
      <c r="B1425" s="5" t="s">
        <v>1468</v>
      </c>
      <c r="C1425" s="3">
        <v>420195</v>
      </c>
      <c r="D1425" s="3" t="s">
        <v>1487</v>
      </c>
      <c r="E1425" s="4">
        <v>7844.08</v>
      </c>
      <c r="F1425" s="7">
        <v>94128.960000000006</v>
      </c>
    </row>
    <row r="1426" spans="2:6" ht="34.5" thickBot="1" x14ac:dyDescent="0.3">
      <c r="B1426" s="5" t="s">
        <v>1468</v>
      </c>
      <c r="C1426" s="3">
        <v>420205</v>
      </c>
      <c r="D1426" s="3" t="s">
        <v>1488</v>
      </c>
      <c r="E1426" s="4">
        <v>7393.87</v>
      </c>
      <c r="F1426" s="7">
        <v>88726.44</v>
      </c>
    </row>
    <row r="1427" spans="2:6" ht="23.25" thickBot="1" x14ac:dyDescent="0.3">
      <c r="B1427" s="5" t="s">
        <v>1468</v>
      </c>
      <c r="C1427" s="3">
        <v>420207</v>
      </c>
      <c r="D1427" s="3" t="s">
        <v>1489</v>
      </c>
      <c r="E1427" s="4">
        <v>7769.21</v>
      </c>
      <c r="F1427" s="7">
        <v>93230.52</v>
      </c>
    </row>
    <row r="1428" spans="2:6" ht="23.25" thickBot="1" x14ac:dyDescent="0.3">
      <c r="B1428" s="5" t="s">
        <v>1468</v>
      </c>
      <c r="C1428" s="3">
        <v>421280</v>
      </c>
      <c r="D1428" s="3" t="s">
        <v>1490</v>
      </c>
      <c r="E1428" s="4">
        <v>13450.47</v>
      </c>
      <c r="F1428" s="7">
        <v>161405.64000000001</v>
      </c>
    </row>
    <row r="1429" spans="2:6" ht="23.25" thickBot="1" x14ac:dyDescent="0.3">
      <c r="B1429" s="5" t="s">
        <v>1468</v>
      </c>
      <c r="C1429" s="3">
        <v>422000</v>
      </c>
      <c r="D1429" s="3" t="s">
        <v>1491</v>
      </c>
      <c r="E1429" s="4">
        <v>7923.91</v>
      </c>
      <c r="F1429" s="7">
        <v>95086.92</v>
      </c>
    </row>
    <row r="1430" spans="2:6" ht="23.25" thickBot="1" x14ac:dyDescent="0.3">
      <c r="B1430" s="5" t="s">
        <v>1468</v>
      </c>
      <c r="C1430" s="3">
        <v>420208</v>
      </c>
      <c r="D1430" s="3" t="s">
        <v>1492</v>
      </c>
      <c r="E1430" s="4">
        <v>1558.9</v>
      </c>
      <c r="F1430" s="7">
        <v>18706.8</v>
      </c>
    </row>
    <row r="1431" spans="2:6" ht="23.25" thickBot="1" x14ac:dyDescent="0.3">
      <c r="B1431" s="5" t="s">
        <v>1468</v>
      </c>
      <c r="C1431" s="3">
        <v>420209</v>
      </c>
      <c r="D1431" s="3" t="s">
        <v>1493</v>
      </c>
      <c r="E1431" s="4">
        <v>827.05</v>
      </c>
      <c r="F1431" s="7">
        <v>9924.6</v>
      </c>
    </row>
    <row r="1432" spans="2:6" ht="23.25" thickBot="1" x14ac:dyDescent="0.3">
      <c r="B1432" s="5" t="s">
        <v>1468</v>
      </c>
      <c r="C1432" s="3">
        <v>420210</v>
      </c>
      <c r="D1432" s="3" t="s">
        <v>1494</v>
      </c>
      <c r="E1432" s="4">
        <v>22495.46</v>
      </c>
      <c r="F1432" s="7">
        <v>269945.52</v>
      </c>
    </row>
    <row r="1433" spans="2:6" ht="15.75" thickBot="1" x14ac:dyDescent="0.3">
      <c r="B1433" s="5" t="s">
        <v>1468</v>
      </c>
      <c r="C1433" s="3">
        <v>420230</v>
      </c>
      <c r="D1433" s="3" t="s">
        <v>1495</v>
      </c>
      <c r="E1433" s="4">
        <v>38066.61</v>
      </c>
      <c r="F1433" s="7">
        <v>456799.32</v>
      </c>
    </row>
    <row r="1434" spans="2:6" ht="23.25" thickBot="1" x14ac:dyDescent="0.3">
      <c r="B1434" s="5" t="s">
        <v>1468</v>
      </c>
      <c r="C1434" s="3">
        <v>420243</v>
      </c>
      <c r="D1434" s="3" t="s">
        <v>1496</v>
      </c>
      <c r="E1434" s="4">
        <v>1742.85</v>
      </c>
      <c r="F1434" s="7">
        <v>20914.2</v>
      </c>
    </row>
    <row r="1435" spans="2:6" ht="23.25" thickBot="1" x14ac:dyDescent="0.3">
      <c r="B1435" s="5" t="s">
        <v>1468</v>
      </c>
      <c r="C1435" s="3">
        <v>420257</v>
      </c>
      <c r="D1435" s="3" t="s">
        <v>1497</v>
      </c>
      <c r="E1435" s="4">
        <v>1084.3900000000001</v>
      </c>
      <c r="F1435" s="7">
        <v>13012.68</v>
      </c>
    </row>
    <row r="1436" spans="2:6" ht="15.75" thickBot="1" x14ac:dyDescent="0.3">
      <c r="B1436" s="5" t="s">
        <v>1468</v>
      </c>
      <c r="C1436" s="3">
        <v>420245</v>
      </c>
      <c r="D1436" s="3" t="s">
        <v>1498</v>
      </c>
      <c r="E1436" s="4">
        <v>12424.59</v>
      </c>
      <c r="F1436" s="7">
        <v>149095.07999999999</v>
      </c>
    </row>
    <row r="1437" spans="2:6" ht="23.25" thickBot="1" x14ac:dyDescent="0.3">
      <c r="B1437" s="5" t="s">
        <v>1468</v>
      </c>
      <c r="C1437" s="3">
        <v>420285</v>
      </c>
      <c r="D1437" s="3" t="s">
        <v>1499</v>
      </c>
      <c r="E1437" s="4">
        <v>1996.23</v>
      </c>
      <c r="F1437" s="7">
        <v>23954.76</v>
      </c>
    </row>
    <row r="1438" spans="2:6" ht="15.75" thickBot="1" x14ac:dyDescent="0.3">
      <c r="B1438" s="5" t="s">
        <v>1468</v>
      </c>
      <c r="C1438" s="3">
        <v>420287</v>
      </c>
      <c r="D1438" s="3" t="s">
        <v>1500</v>
      </c>
      <c r="E1438" s="4">
        <v>1234.1300000000001</v>
      </c>
      <c r="F1438" s="7">
        <v>14809.56</v>
      </c>
    </row>
    <row r="1439" spans="2:6" ht="15.75" thickBot="1" x14ac:dyDescent="0.3">
      <c r="B1439" s="5" t="s">
        <v>1468</v>
      </c>
      <c r="C1439" s="3">
        <v>420290</v>
      </c>
      <c r="D1439" s="3" t="s">
        <v>1501</v>
      </c>
      <c r="E1439" s="4">
        <v>70103.399999999994</v>
      </c>
      <c r="F1439" s="7">
        <v>841240.8</v>
      </c>
    </row>
    <row r="1440" spans="2:6" ht="15.75" thickBot="1" x14ac:dyDescent="0.3">
      <c r="B1440" s="5" t="s">
        <v>1468</v>
      </c>
      <c r="C1440" s="3">
        <v>420310</v>
      </c>
      <c r="D1440" s="3" t="s">
        <v>1502</v>
      </c>
      <c r="E1440" s="4">
        <v>3125.73</v>
      </c>
      <c r="F1440" s="7">
        <v>37508.76</v>
      </c>
    </row>
    <row r="1441" spans="2:6" ht="15.75" thickBot="1" x14ac:dyDescent="0.3">
      <c r="B1441" s="5" t="s">
        <v>1468</v>
      </c>
      <c r="C1441" s="3">
        <v>420315</v>
      </c>
      <c r="D1441" s="3" t="s">
        <v>1503</v>
      </c>
      <c r="E1441" s="4">
        <v>1707.15</v>
      </c>
      <c r="F1441" s="7">
        <v>20485.8</v>
      </c>
    </row>
    <row r="1442" spans="2:6" ht="15.75" thickBot="1" x14ac:dyDescent="0.3">
      <c r="B1442" s="5" t="s">
        <v>1468</v>
      </c>
      <c r="C1442" s="3">
        <v>420320</v>
      </c>
      <c r="D1442" s="3" t="s">
        <v>1504</v>
      </c>
      <c r="E1442" s="4">
        <v>51107.53</v>
      </c>
      <c r="F1442" s="7">
        <v>613290.36</v>
      </c>
    </row>
    <row r="1443" spans="2:6" ht="23.25" thickBot="1" x14ac:dyDescent="0.3">
      <c r="B1443" s="5" t="s">
        <v>1468</v>
      </c>
      <c r="C1443" s="3">
        <v>420330</v>
      </c>
      <c r="D1443" s="3" t="s">
        <v>1505</v>
      </c>
      <c r="E1443" s="4">
        <v>6198.41</v>
      </c>
      <c r="F1443" s="7">
        <v>74380.92</v>
      </c>
    </row>
    <row r="1444" spans="2:6" ht="23.25" thickBot="1" x14ac:dyDescent="0.3">
      <c r="B1444" s="5" t="s">
        <v>1468</v>
      </c>
      <c r="C1444" s="3">
        <v>420340</v>
      </c>
      <c r="D1444" s="3" t="s">
        <v>1506</v>
      </c>
      <c r="E1444" s="4">
        <v>3598.26</v>
      </c>
      <c r="F1444" s="7">
        <v>43179.12</v>
      </c>
    </row>
    <row r="1445" spans="2:6" ht="15.75" thickBot="1" x14ac:dyDescent="0.3">
      <c r="B1445" s="5" t="s">
        <v>1468</v>
      </c>
      <c r="C1445" s="3">
        <v>420350</v>
      </c>
      <c r="D1445" s="3" t="s">
        <v>1507</v>
      </c>
      <c r="E1445" s="4">
        <v>4771.3999999999996</v>
      </c>
      <c r="F1445" s="7">
        <v>57256.800000000003</v>
      </c>
    </row>
    <row r="1446" spans="2:6" ht="23.25" thickBot="1" x14ac:dyDescent="0.3">
      <c r="B1446" s="5" t="s">
        <v>1468</v>
      </c>
      <c r="C1446" s="3">
        <v>420360</v>
      </c>
      <c r="D1446" s="3" t="s">
        <v>1508</v>
      </c>
      <c r="E1446" s="4">
        <v>18312.12</v>
      </c>
      <c r="F1446" s="7">
        <v>219745.44</v>
      </c>
    </row>
    <row r="1447" spans="2:6" ht="15.75" thickBot="1" x14ac:dyDescent="0.3">
      <c r="B1447" s="5" t="s">
        <v>1468</v>
      </c>
      <c r="C1447" s="3">
        <v>420370</v>
      </c>
      <c r="D1447" s="3" t="s">
        <v>1509</v>
      </c>
      <c r="E1447" s="4">
        <v>6357.08</v>
      </c>
      <c r="F1447" s="7">
        <v>76284.960000000006</v>
      </c>
    </row>
    <row r="1448" spans="2:6" ht="15.75" thickBot="1" x14ac:dyDescent="0.3">
      <c r="B1448" s="5" t="s">
        <v>1468</v>
      </c>
      <c r="C1448" s="3">
        <v>420380</v>
      </c>
      <c r="D1448" s="3" t="s">
        <v>1510</v>
      </c>
      <c r="E1448" s="4">
        <v>27278.77</v>
      </c>
      <c r="F1448" s="7">
        <v>327345.24</v>
      </c>
    </row>
    <row r="1449" spans="2:6" ht="15.75" thickBot="1" x14ac:dyDescent="0.3">
      <c r="B1449" s="5" t="s">
        <v>1468</v>
      </c>
      <c r="C1449" s="3">
        <v>420325</v>
      </c>
      <c r="D1449" s="3" t="s">
        <v>1511</v>
      </c>
      <c r="E1449" s="4">
        <v>1301.56</v>
      </c>
      <c r="F1449" s="7">
        <v>15618.72</v>
      </c>
    </row>
    <row r="1450" spans="2:6" ht="15.75" thickBot="1" x14ac:dyDescent="0.3">
      <c r="B1450" s="5" t="s">
        <v>1468</v>
      </c>
      <c r="C1450" s="3">
        <v>420390</v>
      </c>
      <c r="D1450" s="3" t="s">
        <v>1512</v>
      </c>
      <c r="E1450" s="4">
        <v>11559.86</v>
      </c>
      <c r="F1450" s="7">
        <v>138718.32</v>
      </c>
    </row>
    <row r="1451" spans="2:6" ht="23.25" thickBot="1" x14ac:dyDescent="0.3">
      <c r="B1451" s="5" t="s">
        <v>1468</v>
      </c>
      <c r="C1451" s="3">
        <v>420410</v>
      </c>
      <c r="D1451" s="3" t="s">
        <v>1513</v>
      </c>
      <c r="E1451" s="4">
        <v>2287.7800000000002</v>
      </c>
      <c r="F1451" s="7">
        <v>27453.360000000001</v>
      </c>
    </row>
    <row r="1452" spans="2:6" ht="23.25" thickBot="1" x14ac:dyDescent="0.3">
      <c r="B1452" s="5" t="s">
        <v>1468</v>
      </c>
      <c r="C1452" s="3">
        <v>420415</v>
      </c>
      <c r="D1452" s="3" t="s">
        <v>1514</v>
      </c>
      <c r="E1452" s="4">
        <v>1390.81</v>
      </c>
      <c r="F1452" s="7">
        <v>16689.72</v>
      </c>
    </row>
    <row r="1453" spans="2:6" ht="23.25" thickBot="1" x14ac:dyDescent="0.3">
      <c r="B1453" s="5" t="s">
        <v>1468</v>
      </c>
      <c r="C1453" s="3">
        <v>420417</v>
      </c>
      <c r="D1453" s="3" t="s">
        <v>1515</v>
      </c>
      <c r="E1453" s="4">
        <v>1644.68</v>
      </c>
      <c r="F1453" s="7">
        <v>19736.16</v>
      </c>
    </row>
    <row r="1454" spans="2:6" ht="15.75" thickBot="1" x14ac:dyDescent="0.3">
      <c r="B1454" s="5" t="s">
        <v>1468</v>
      </c>
      <c r="C1454" s="3">
        <v>420420</v>
      </c>
      <c r="D1454" s="3" t="s">
        <v>1516</v>
      </c>
      <c r="E1454" s="4">
        <v>126330.9</v>
      </c>
      <c r="F1454" s="7">
        <v>1515970.8</v>
      </c>
    </row>
    <row r="1455" spans="2:6" ht="23.25" thickBot="1" x14ac:dyDescent="0.3">
      <c r="B1455" s="5" t="s">
        <v>1468</v>
      </c>
      <c r="C1455" s="3">
        <v>420425</v>
      </c>
      <c r="D1455" s="3" t="s">
        <v>1517</v>
      </c>
      <c r="E1455" s="4">
        <v>8548.17</v>
      </c>
      <c r="F1455" s="7">
        <v>102578.04</v>
      </c>
    </row>
    <row r="1456" spans="2:6" ht="15.75" thickBot="1" x14ac:dyDescent="0.3">
      <c r="B1456" s="5" t="s">
        <v>1468</v>
      </c>
      <c r="C1456" s="3">
        <v>420430</v>
      </c>
      <c r="D1456" s="3" t="s">
        <v>1518</v>
      </c>
      <c r="E1456" s="4">
        <v>40482.81</v>
      </c>
      <c r="F1456" s="7">
        <v>485793.72</v>
      </c>
    </row>
    <row r="1457" spans="2:6" ht="23.25" thickBot="1" x14ac:dyDescent="0.3">
      <c r="B1457" s="5" t="s">
        <v>1468</v>
      </c>
      <c r="C1457" s="3">
        <v>420435</v>
      </c>
      <c r="D1457" s="3" t="s">
        <v>1519</v>
      </c>
      <c r="E1457" s="4">
        <v>2370.58</v>
      </c>
      <c r="F1457" s="7">
        <v>28446.959999999999</v>
      </c>
    </row>
    <row r="1458" spans="2:6" ht="23.25" thickBot="1" x14ac:dyDescent="0.3">
      <c r="B1458" s="5" t="s">
        <v>1468</v>
      </c>
      <c r="C1458" s="3">
        <v>420440</v>
      </c>
      <c r="D1458" s="3" t="s">
        <v>1520</v>
      </c>
      <c r="E1458" s="4">
        <v>5150.72</v>
      </c>
      <c r="F1458" s="7">
        <v>61808.639999999999</v>
      </c>
    </row>
    <row r="1459" spans="2:6" ht="23.25" thickBot="1" x14ac:dyDescent="0.3">
      <c r="B1459" s="5" t="s">
        <v>1468</v>
      </c>
      <c r="C1459" s="3">
        <v>420455</v>
      </c>
      <c r="D1459" s="3" t="s">
        <v>1521</v>
      </c>
      <c r="E1459" s="4">
        <v>7797.97</v>
      </c>
      <c r="F1459" s="7">
        <v>93575.64</v>
      </c>
    </row>
    <row r="1460" spans="2:6" ht="15.75" thickBot="1" x14ac:dyDescent="0.3">
      <c r="B1460" s="5" t="s">
        <v>1468</v>
      </c>
      <c r="C1460" s="3">
        <v>420480</v>
      </c>
      <c r="D1460" s="3" t="s">
        <v>1522</v>
      </c>
      <c r="E1460" s="4">
        <v>19855.650000000001</v>
      </c>
      <c r="F1460" s="7">
        <v>238267.8</v>
      </c>
    </row>
    <row r="1461" spans="2:6" ht="15.75" thickBot="1" x14ac:dyDescent="0.3">
      <c r="B1461" s="5" t="s">
        <v>1468</v>
      </c>
      <c r="C1461" s="3">
        <v>420490</v>
      </c>
      <c r="D1461" s="3" t="s">
        <v>1523</v>
      </c>
      <c r="E1461" s="4">
        <v>4229.46</v>
      </c>
      <c r="F1461" s="7">
        <v>50753.52</v>
      </c>
    </row>
    <row r="1462" spans="2:6" ht="15.75" thickBot="1" x14ac:dyDescent="0.3">
      <c r="B1462" s="5" t="s">
        <v>1468</v>
      </c>
      <c r="C1462" s="3">
        <v>420517</v>
      </c>
      <c r="D1462" s="3" t="s">
        <v>1524</v>
      </c>
      <c r="E1462" s="4">
        <v>1686.83</v>
      </c>
      <c r="F1462" s="7">
        <v>20241.96</v>
      </c>
    </row>
    <row r="1463" spans="2:6" ht="15.75" thickBot="1" x14ac:dyDescent="0.3">
      <c r="B1463" s="5" t="s">
        <v>1468</v>
      </c>
      <c r="C1463" s="3">
        <v>420519</v>
      </c>
      <c r="D1463" s="3" t="s">
        <v>1525</v>
      </c>
      <c r="E1463" s="4">
        <v>1125.05</v>
      </c>
      <c r="F1463" s="7">
        <v>13500.6</v>
      </c>
    </row>
    <row r="1464" spans="2:6" ht="15.75" thickBot="1" x14ac:dyDescent="0.3">
      <c r="B1464" s="5" t="s">
        <v>1468</v>
      </c>
      <c r="C1464" s="3">
        <v>420520</v>
      </c>
      <c r="D1464" s="3" t="s">
        <v>1526</v>
      </c>
      <c r="E1464" s="4">
        <v>2422.15</v>
      </c>
      <c r="F1464" s="7">
        <v>29065.8</v>
      </c>
    </row>
    <row r="1465" spans="2:6" ht="23.25" thickBot="1" x14ac:dyDescent="0.3">
      <c r="B1465" s="5" t="s">
        <v>1468</v>
      </c>
      <c r="C1465" s="3">
        <v>420530</v>
      </c>
      <c r="D1465" s="3" t="s">
        <v>1527</v>
      </c>
      <c r="E1465" s="4">
        <v>5549.37</v>
      </c>
      <c r="F1465" s="7">
        <v>66592.44</v>
      </c>
    </row>
    <row r="1466" spans="2:6" ht="23.25" thickBot="1" x14ac:dyDescent="0.3">
      <c r="B1466" s="5" t="s">
        <v>1468</v>
      </c>
      <c r="C1466" s="3">
        <v>420535</v>
      </c>
      <c r="D1466" s="3" t="s">
        <v>1528</v>
      </c>
      <c r="E1466" s="4">
        <v>884.07</v>
      </c>
      <c r="F1466" s="7">
        <v>10608.84</v>
      </c>
    </row>
    <row r="1467" spans="2:6" ht="23.25" thickBot="1" x14ac:dyDescent="0.3">
      <c r="B1467" s="5" t="s">
        <v>1468</v>
      </c>
      <c r="C1467" s="3">
        <v>420540</v>
      </c>
      <c r="D1467" s="3" t="s">
        <v>1529</v>
      </c>
      <c r="E1467" s="4">
        <v>266367.12</v>
      </c>
      <c r="F1467" s="7">
        <v>3196405.44</v>
      </c>
    </row>
    <row r="1468" spans="2:6" ht="23.25" thickBot="1" x14ac:dyDescent="0.3">
      <c r="B1468" s="5" t="s">
        <v>1468</v>
      </c>
      <c r="C1468" s="3">
        <v>420543</v>
      </c>
      <c r="D1468" s="3" t="s">
        <v>1530</v>
      </c>
      <c r="E1468" s="4">
        <v>1329.83</v>
      </c>
      <c r="F1468" s="7">
        <v>15957.96</v>
      </c>
    </row>
    <row r="1469" spans="2:6" ht="23.25" thickBot="1" x14ac:dyDescent="0.3">
      <c r="B1469" s="5" t="s">
        <v>1468</v>
      </c>
      <c r="C1469" s="3">
        <v>420545</v>
      </c>
      <c r="D1469" s="3" t="s">
        <v>1531</v>
      </c>
      <c r="E1469" s="4">
        <v>15584.54</v>
      </c>
      <c r="F1469" s="7">
        <v>187014.48</v>
      </c>
    </row>
    <row r="1470" spans="2:6" ht="23.25" thickBot="1" x14ac:dyDescent="0.3">
      <c r="B1470" s="5" t="s">
        <v>1468</v>
      </c>
      <c r="C1470" s="3">
        <v>420555</v>
      </c>
      <c r="D1470" s="3" t="s">
        <v>1532</v>
      </c>
      <c r="E1470" s="4">
        <v>1195.45</v>
      </c>
      <c r="F1470" s="7">
        <v>14345.4</v>
      </c>
    </row>
    <row r="1471" spans="2:6" ht="15.75" thickBot="1" x14ac:dyDescent="0.3">
      <c r="B1471" s="5" t="s">
        <v>1468</v>
      </c>
      <c r="C1471" s="3">
        <v>420560</v>
      </c>
      <c r="D1471" s="3" t="s">
        <v>1533</v>
      </c>
      <c r="E1471" s="4">
        <v>1591.63</v>
      </c>
      <c r="F1471" s="7">
        <v>19099.560000000001</v>
      </c>
    </row>
    <row r="1472" spans="2:6" ht="15.75" thickBot="1" x14ac:dyDescent="0.3">
      <c r="B1472" s="5" t="s">
        <v>1468</v>
      </c>
      <c r="C1472" s="3">
        <v>420570</v>
      </c>
      <c r="D1472" s="3" t="s">
        <v>1534</v>
      </c>
      <c r="E1472" s="4">
        <v>14854.67</v>
      </c>
      <c r="F1472" s="7">
        <v>178256.04</v>
      </c>
    </row>
    <row r="1473" spans="2:6" ht="15.75" thickBot="1" x14ac:dyDescent="0.3">
      <c r="B1473" s="5" t="s">
        <v>1468</v>
      </c>
      <c r="C1473" s="3">
        <v>420590</v>
      </c>
      <c r="D1473" s="3" t="s">
        <v>1535</v>
      </c>
      <c r="E1473" s="4">
        <v>35982.629999999997</v>
      </c>
      <c r="F1473" s="7">
        <v>431791.56</v>
      </c>
    </row>
    <row r="1474" spans="2:6" ht="34.5" thickBot="1" x14ac:dyDescent="0.3">
      <c r="B1474" s="5" t="s">
        <v>1468</v>
      </c>
      <c r="C1474" s="3">
        <v>420600</v>
      </c>
      <c r="D1474" s="3" t="s">
        <v>1536</v>
      </c>
      <c r="E1474" s="4">
        <v>8387.02</v>
      </c>
      <c r="F1474" s="7">
        <v>100644.24</v>
      </c>
    </row>
    <row r="1475" spans="2:6" ht="15.75" thickBot="1" x14ac:dyDescent="0.3">
      <c r="B1475" s="5" t="s">
        <v>1468</v>
      </c>
      <c r="C1475" s="3">
        <v>420620</v>
      </c>
      <c r="D1475" s="3" t="s">
        <v>1537</v>
      </c>
      <c r="E1475" s="4">
        <v>6165.69</v>
      </c>
      <c r="F1475" s="7">
        <v>73988.28</v>
      </c>
    </row>
    <row r="1476" spans="2:6" ht="15.75" thickBot="1" x14ac:dyDescent="0.3">
      <c r="B1476" s="5" t="s">
        <v>1468</v>
      </c>
      <c r="C1476" s="3">
        <v>420640</v>
      </c>
      <c r="D1476" s="3" t="s">
        <v>1538</v>
      </c>
      <c r="E1476" s="4">
        <v>5353.02</v>
      </c>
      <c r="F1476" s="7">
        <v>64236.24</v>
      </c>
    </row>
    <row r="1477" spans="2:6" ht="15.75" thickBot="1" x14ac:dyDescent="0.3">
      <c r="B1477" s="5" t="s">
        <v>1468</v>
      </c>
      <c r="C1477" s="3">
        <v>420665</v>
      </c>
      <c r="D1477" s="3" t="s">
        <v>1539</v>
      </c>
      <c r="E1477" s="4">
        <v>4177.3999999999996</v>
      </c>
      <c r="F1477" s="7">
        <v>50128.800000000003</v>
      </c>
    </row>
    <row r="1478" spans="2:6" ht="15.75" thickBot="1" x14ac:dyDescent="0.3">
      <c r="B1478" s="5" t="s">
        <v>1468</v>
      </c>
      <c r="C1478" s="3">
        <v>420675</v>
      </c>
      <c r="D1478" s="3" t="s">
        <v>1540</v>
      </c>
      <c r="E1478" s="4">
        <v>995.63</v>
      </c>
      <c r="F1478" s="7">
        <v>11947.56</v>
      </c>
    </row>
    <row r="1479" spans="2:6" ht="15.75" thickBot="1" x14ac:dyDescent="0.3">
      <c r="B1479" s="5" t="s">
        <v>1468</v>
      </c>
      <c r="C1479" s="3">
        <v>420680</v>
      </c>
      <c r="D1479" s="3" t="s">
        <v>1541</v>
      </c>
      <c r="E1479" s="4">
        <v>1620.88</v>
      </c>
      <c r="F1479" s="7">
        <v>19450.560000000001</v>
      </c>
    </row>
    <row r="1480" spans="2:6" ht="15.75" thickBot="1" x14ac:dyDescent="0.3">
      <c r="B1480" s="5" t="s">
        <v>1468</v>
      </c>
      <c r="C1480" s="3">
        <v>420690</v>
      </c>
      <c r="D1480" s="3" t="s">
        <v>1542</v>
      </c>
      <c r="E1480" s="4">
        <v>9848.24</v>
      </c>
      <c r="F1480" s="7">
        <v>118178.88</v>
      </c>
    </row>
    <row r="1481" spans="2:6" ht="15.75" thickBot="1" x14ac:dyDescent="0.3">
      <c r="B1481" s="5" t="s">
        <v>1468</v>
      </c>
      <c r="C1481" s="3">
        <v>420700</v>
      </c>
      <c r="D1481" s="3" t="s">
        <v>1543</v>
      </c>
      <c r="E1481" s="4">
        <v>29271.52</v>
      </c>
      <c r="F1481" s="7">
        <v>351258.24</v>
      </c>
    </row>
    <row r="1482" spans="2:6" ht="15.75" thickBot="1" x14ac:dyDescent="0.3">
      <c r="B1482" s="5" t="s">
        <v>1468</v>
      </c>
      <c r="C1482" s="3">
        <v>420710</v>
      </c>
      <c r="D1482" s="3" t="s">
        <v>1544</v>
      </c>
      <c r="E1482" s="4">
        <v>8451.98</v>
      </c>
      <c r="F1482" s="7">
        <v>101423.76</v>
      </c>
    </row>
    <row r="1483" spans="2:6" ht="15.75" thickBot="1" x14ac:dyDescent="0.3">
      <c r="B1483" s="5" t="s">
        <v>1468</v>
      </c>
      <c r="C1483" s="3">
        <v>420720</v>
      </c>
      <c r="D1483" s="3" t="s">
        <v>1545</v>
      </c>
      <c r="E1483" s="4">
        <v>5891</v>
      </c>
      <c r="F1483" s="7">
        <v>70692</v>
      </c>
    </row>
    <row r="1484" spans="2:6" ht="15.75" thickBot="1" x14ac:dyDescent="0.3">
      <c r="B1484" s="5" t="s">
        <v>1468</v>
      </c>
      <c r="C1484" s="3">
        <v>420730</v>
      </c>
      <c r="D1484" s="3" t="s">
        <v>1546</v>
      </c>
      <c r="E1484" s="4">
        <v>26070.42</v>
      </c>
      <c r="F1484" s="7">
        <v>312845.03999999998</v>
      </c>
    </row>
    <row r="1485" spans="2:6" ht="15.75" thickBot="1" x14ac:dyDescent="0.3">
      <c r="B1485" s="5" t="s">
        <v>1468</v>
      </c>
      <c r="C1485" s="3">
        <v>420760</v>
      </c>
      <c r="D1485" s="3" t="s">
        <v>1547</v>
      </c>
      <c r="E1485" s="4">
        <v>2269.9299999999998</v>
      </c>
      <c r="F1485" s="7">
        <v>27239.16</v>
      </c>
    </row>
    <row r="1486" spans="2:6" ht="23.25" thickBot="1" x14ac:dyDescent="0.3">
      <c r="B1486" s="5" t="s">
        <v>1468</v>
      </c>
      <c r="C1486" s="3">
        <v>420765</v>
      </c>
      <c r="D1486" s="3" t="s">
        <v>1548</v>
      </c>
      <c r="E1486" s="4">
        <v>4628.6000000000004</v>
      </c>
      <c r="F1486" s="7">
        <v>55543.199999999997</v>
      </c>
    </row>
    <row r="1487" spans="2:6" ht="15.75" thickBot="1" x14ac:dyDescent="0.3">
      <c r="B1487" s="5" t="s">
        <v>1468</v>
      </c>
      <c r="C1487" s="3">
        <v>420768</v>
      </c>
      <c r="D1487" s="3" t="s">
        <v>1549</v>
      </c>
      <c r="E1487" s="4">
        <v>3832.79</v>
      </c>
      <c r="F1487" s="7">
        <v>45993.48</v>
      </c>
    </row>
    <row r="1488" spans="2:6" ht="15.75" thickBot="1" x14ac:dyDescent="0.3">
      <c r="B1488" s="5" t="s">
        <v>1468</v>
      </c>
      <c r="C1488" s="3">
        <v>420770</v>
      </c>
      <c r="D1488" s="3" t="s">
        <v>1550</v>
      </c>
      <c r="E1488" s="4">
        <v>3875.43</v>
      </c>
      <c r="F1488" s="7">
        <v>46505.16</v>
      </c>
    </row>
    <row r="1489" spans="2:6" ht="15.75" thickBot="1" x14ac:dyDescent="0.3">
      <c r="B1489" s="5" t="s">
        <v>1468</v>
      </c>
      <c r="C1489" s="3">
        <v>420775</v>
      </c>
      <c r="D1489" s="3" t="s">
        <v>1551</v>
      </c>
      <c r="E1489" s="4">
        <v>1976.39</v>
      </c>
      <c r="F1489" s="7">
        <v>23716.68</v>
      </c>
    </row>
    <row r="1490" spans="2:6" ht="15.75" thickBot="1" x14ac:dyDescent="0.3">
      <c r="B1490" s="5" t="s">
        <v>1468</v>
      </c>
      <c r="C1490" s="3">
        <v>420785</v>
      </c>
      <c r="D1490" s="3" t="s">
        <v>1552</v>
      </c>
      <c r="E1490" s="4">
        <v>1025.8800000000001</v>
      </c>
      <c r="F1490" s="7">
        <v>12310.56</v>
      </c>
    </row>
    <row r="1491" spans="2:6" ht="15.75" thickBot="1" x14ac:dyDescent="0.3">
      <c r="B1491" s="5" t="s">
        <v>1468</v>
      </c>
      <c r="C1491" s="3">
        <v>420800</v>
      </c>
      <c r="D1491" s="3" t="s">
        <v>1553</v>
      </c>
      <c r="E1491" s="4">
        <v>3504.05</v>
      </c>
      <c r="F1491" s="7">
        <v>42048.6</v>
      </c>
    </row>
    <row r="1492" spans="2:6" ht="15.75" thickBot="1" x14ac:dyDescent="0.3">
      <c r="B1492" s="5" t="s">
        <v>1468</v>
      </c>
      <c r="C1492" s="3">
        <v>420810</v>
      </c>
      <c r="D1492" s="3" t="s">
        <v>1554</v>
      </c>
      <c r="E1492" s="4">
        <v>10933.62</v>
      </c>
      <c r="F1492" s="7">
        <v>131203.44</v>
      </c>
    </row>
    <row r="1493" spans="2:6" ht="15.75" thickBot="1" x14ac:dyDescent="0.3">
      <c r="B1493" s="5" t="s">
        <v>1468</v>
      </c>
      <c r="C1493" s="3">
        <v>420820</v>
      </c>
      <c r="D1493" s="3" t="s">
        <v>1555</v>
      </c>
      <c r="E1493" s="4">
        <v>130926.78</v>
      </c>
      <c r="F1493" s="7">
        <v>1571121.36</v>
      </c>
    </row>
    <row r="1494" spans="2:6" ht="15.75" thickBot="1" x14ac:dyDescent="0.3">
      <c r="B1494" s="5" t="s">
        <v>1468</v>
      </c>
      <c r="C1494" s="3">
        <v>420830</v>
      </c>
      <c r="D1494" s="3" t="s">
        <v>1556</v>
      </c>
      <c r="E1494" s="4">
        <v>37653.58</v>
      </c>
      <c r="F1494" s="7">
        <v>451842.96</v>
      </c>
    </row>
    <row r="1495" spans="2:6" ht="15.75" thickBot="1" x14ac:dyDescent="0.3">
      <c r="B1495" s="5" t="s">
        <v>1468</v>
      </c>
      <c r="C1495" s="3">
        <v>420845</v>
      </c>
      <c r="D1495" s="3" t="s">
        <v>1557</v>
      </c>
      <c r="E1495" s="4">
        <v>15246.88</v>
      </c>
      <c r="F1495" s="7">
        <v>182962.56</v>
      </c>
    </row>
    <row r="1496" spans="2:6" ht="15.75" thickBot="1" x14ac:dyDescent="0.3">
      <c r="B1496" s="5" t="s">
        <v>1468</v>
      </c>
      <c r="C1496" s="3">
        <v>420850</v>
      </c>
      <c r="D1496" s="3" t="s">
        <v>1558</v>
      </c>
      <c r="E1496" s="4">
        <v>13151.98</v>
      </c>
      <c r="F1496" s="7">
        <v>157823.76</v>
      </c>
    </row>
    <row r="1497" spans="2:6" ht="15.75" thickBot="1" x14ac:dyDescent="0.3">
      <c r="B1497" s="5" t="s">
        <v>1468</v>
      </c>
      <c r="C1497" s="3">
        <v>420860</v>
      </c>
      <c r="D1497" s="3" t="s">
        <v>1559</v>
      </c>
      <c r="E1497" s="4">
        <v>2137.04</v>
      </c>
      <c r="F1497" s="7">
        <v>25644.48</v>
      </c>
    </row>
    <row r="1498" spans="2:6" ht="23.25" thickBot="1" x14ac:dyDescent="0.3">
      <c r="B1498" s="5" t="s">
        <v>1468</v>
      </c>
      <c r="C1498" s="3">
        <v>420870</v>
      </c>
      <c r="D1498" s="3" t="s">
        <v>1560</v>
      </c>
      <c r="E1498" s="4">
        <v>5267.73</v>
      </c>
      <c r="F1498" s="7">
        <v>63212.76</v>
      </c>
    </row>
    <row r="1499" spans="2:6" ht="15.75" thickBot="1" x14ac:dyDescent="0.3">
      <c r="B1499" s="5" t="s">
        <v>1468</v>
      </c>
      <c r="C1499" s="3">
        <v>420895</v>
      </c>
      <c r="D1499" s="3" t="s">
        <v>1561</v>
      </c>
      <c r="E1499" s="4">
        <v>880.6</v>
      </c>
      <c r="F1499" s="7">
        <v>10567.2</v>
      </c>
    </row>
    <row r="1500" spans="2:6" ht="15.75" thickBot="1" x14ac:dyDescent="0.3">
      <c r="B1500" s="5" t="s">
        <v>1468</v>
      </c>
      <c r="C1500" s="3">
        <v>420910</v>
      </c>
      <c r="D1500" s="3" t="s">
        <v>1562</v>
      </c>
      <c r="E1500" s="4">
        <v>305590.51</v>
      </c>
      <c r="F1500" s="7">
        <v>3667086.12</v>
      </c>
    </row>
    <row r="1501" spans="2:6" ht="23.25" thickBot="1" x14ac:dyDescent="0.3">
      <c r="B1501" s="5" t="s">
        <v>1468</v>
      </c>
      <c r="C1501" s="3">
        <v>420915</v>
      </c>
      <c r="D1501" s="3" t="s">
        <v>1563</v>
      </c>
      <c r="E1501" s="4">
        <v>2967.56</v>
      </c>
      <c r="F1501" s="7">
        <v>35610.720000000001</v>
      </c>
    </row>
    <row r="1502" spans="2:6" ht="15.75" thickBot="1" x14ac:dyDescent="0.3">
      <c r="B1502" s="5" t="s">
        <v>1468</v>
      </c>
      <c r="C1502" s="3">
        <v>420917</v>
      </c>
      <c r="D1502" s="3" t="s">
        <v>1564</v>
      </c>
      <c r="E1502" s="4">
        <v>1266.8499999999999</v>
      </c>
      <c r="F1502" s="7">
        <v>15202.2</v>
      </c>
    </row>
    <row r="1503" spans="2:6" ht="23.25" thickBot="1" x14ac:dyDescent="0.3">
      <c r="B1503" s="5" t="s">
        <v>1468</v>
      </c>
      <c r="C1503" s="3">
        <v>420920</v>
      </c>
      <c r="D1503" s="3" t="s">
        <v>1565</v>
      </c>
      <c r="E1503" s="4">
        <v>1114.6300000000001</v>
      </c>
      <c r="F1503" s="7">
        <v>13375.56</v>
      </c>
    </row>
    <row r="1504" spans="2:6" ht="15.75" thickBot="1" x14ac:dyDescent="0.3">
      <c r="B1504" s="5" t="s">
        <v>1468</v>
      </c>
      <c r="C1504" s="3">
        <v>420930</v>
      </c>
      <c r="D1504" s="3" t="s">
        <v>1566</v>
      </c>
      <c r="E1504" s="4">
        <v>81803.08</v>
      </c>
      <c r="F1504" s="7">
        <v>981636.96</v>
      </c>
    </row>
    <row r="1505" spans="2:6" ht="23.25" thickBot="1" x14ac:dyDescent="0.3">
      <c r="B1505" s="5" t="s">
        <v>1468</v>
      </c>
      <c r="C1505" s="3">
        <v>420945</v>
      </c>
      <c r="D1505" s="3" t="s">
        <v>1567</v>
      </c>
      <c r="E1505" s="4">
        <v>843.91</v>
      </c>
      <c r="F1505" s="7">
        <v>10126.92</v>
      </c>
    </row>
    <row r="1506" spans="2:6" ht="15.75" thickBot="1" x14ac:dyDescent="0.3">
      <c r="B1506" s="5" t="s">
        <v>1468</v>
      </c>
      <c r="C1506" s="3">
        <v>420950</v>
      </c>
      <c r="D1506" s="3" t="s">
        <v>1568</v>
      </c>
      <c r="E1506" s="4">
        <v>3932.95</v>
      </c>
      <c r="F1506" s="7">
        <v>47195.4</v>
      </c>
    </row>
    <row r="1507" spans="2:6" ht="23.25" thickBot="1" x14ac:dyDescent="0.3">
      <c r="B1507" s="5" t="s">
        <v>1468</v>
      </c>
      <c r="C1507" s="3">
        <v>420980</v>
      </c>
      <c r="D1507" s="3" t="s">
        <v>1569</v>
      </c>
      <c r="E1507" s="4">
        <v>1651.13</v>
      </c>
      <c r="F1507" s="7">
        <v>19813.560000000001</v>
      </c>
    </row>
    <row r="1508" spans="2:6" ht="23.25" thickBot="1" x14ac:dyDescent="0.3">
      <c r="B1508" s="5" t="s">
        <v>1468</v>
      </c>
      <c r="C1508" s="3">
        <v>420985</v>
      </c>
      <c r="D1508" s="3" t="s">
        <v>1570</v>
      </c>
      <c r="E1508" s="4">
        <v>2255.5500000000002</v>
      </c>
      <c r="F1508" s="7">
        <v>27066.6</v>
      </c>
    </row>
    <row r="1509" spans="2:6" ht="15.75" thickBot="1" x14ac:dyDescent="0.3">
      <c r="B1509" s="5" t="s">
        <v>1468</v>
      </c>
      <c r="C1509" s="3">
        <v>420990</v>
      </c>
      <c r="D1509" s="3" t="s">
        <v>1571</v>
      </c>
      <c r="E1509" s="4">
        <v>6382.86</v>
      </c>
      <c r="F1509" s="7">
        <v>76594.320000000007</v>
      </c>
    </row>
    <row r="1510" spans="2:6" ht="15.75" thickBot="1" x14ac:dyDescent="0.3">
      <c r="B1510" s="5" t="s">
        <v>1468</v>
      </c>
      <c r="C1510" s="3">
        <v>421003</v>
      </c>
      <c r="D1510" s="3" t="s">
        <v>1572</v>
      </c>
      <c r="E1510" s="4">
        <v>2872.86</v>
      </c>
      <c r="F1510" s="7">
        <v>34474.32</v>
      </c>
    </row>
    <row r="1511" spans="2:6" ht="15.75" thickBot="1" x14ac:dyDescent="0.3">
      <c r="B1511" s="5" t="s">
        <v>1468</v>
      </c>
      <c r="C1511" s="3">
        <v>421005</v>
      </c>
      <c r="D1511" s="3" t="s">
        <v>1573</v>
      </c>
      <c r="E1511" s="4">
        <v>881.59</v>
      </c>
      <c r="F1511" s="7">
        <v>10579.08</v>
      </c>
    </row>
    <row r="1512" spans="2:6" ht="15.75" thickBot="1" x14ac:dyDescent="0.3">
      <c r="B1512" s="5" t="s">
        <v>1468</v>
      </c>
      <c r="C1512" s="3">
        <v>421040</v>
      </c>
      <c r="D1512" s="3" t="s">
        <v>1574</v>
      </c>
      <c r="E1512" s="4">
        <v>3874.94</v>
      </c>
      <c r="F1512" s="7">
        <v>46499.28</v>
      </c>
    </row>
    <row r="1513" spans="2:6" ht="15.75" thickBot="1" x14ac:dyDescent="0.3">
      <c r="B1513" s="5" t="s">
        <v>1468</v>
      </c>
      <c r="C1513" s="3">
        <v>421050</v>
      </c>
      <c r="D1513" s="3" t="s">
        <v>82</v>
      </c>
      <c r="E1513" s="4">
        <v>14007.79</v>
      </c>
      <c r="F1513" s="7">
        <v>168093.48</v>
      </c>
    </row>
    <row r="1514" spans="2:6" ht="15.75" thickBot="1" x14ac:dyDescent="0.3">
      <c r="B1514" s="5" t="s">
        <v>1468</v>
      </c>
      <c r="C1514" s="3">
        <v>421055</v>
      </c>
      <c r="D1514" s="3" t="s">
        <v>1575</v>
      </c>
      <c r="E1514" s="4">
        <v>1082.9000000000001</v>
      </c>
      <c r="F1514" s="7">
        <v>12994.8</v>
      </c>
    </row>
    <row r="1515" spans="2:6" ht="23.25" thickBot="1" x14ac:dyDescent="0.3">
      <c r="B1515" s="5" t="s">
        <v>1468</v>
      </c>
      <c r="C1515" s="3">
        <v>421070</v>
      </c>
      <c r="D1515" s="3" t="s">
        <v>1576</v>
      </c>
      <c r="E1515" s="4">
        <v>1369</v>
      </c>
      <c r="F1515" s="7">
        <v>16428</v>
      </c>
    </row>
    <row r="1516" spans="2:6" ht="15.75" thickBot="1" x14ac:dyDescent="0.3">
      <c r="B1516" s="5" t="s">
        <v>1468</v>
      </c>
      <c r="C1516" s="3">
        <v>421080</v>
      </c>
      <c r="D1516" s="3" t="s">
        <v>1577</v>
      </c>
      <c r="E1516" s="4">
        <v>3473.81</v>
      </c>
      <c r="F1516" s="7">
        <v>41685.72</v>
      </c>
    </row>
    <row r="1517" spans="2:6" ht="15.75" thickBot="1" x14ac:dyDescent="0.3">
      <c r="B1517" s="5" t="s">
        <v>1468</v>
      </c>
      <c r="C1517" s="3">
        <v>421085</v>
      </c>
      <c r="D1517" s="3" t="s">
        <v>1578</v>
      </c>
      <c r="E1517" s="4">
        <v>1245.04</v>
      </c>
      <c r="F1517" s="7">
        <v>14940.48</v>
      </c>
    </row>
    <row r="1518" spans="2:6" ht="23.25" thickBot="1" x14ac:dyDescent="0.3">
      <c r="B1518" s="5" t="s">
        <v>1468</v>
      </c>
      <c r="C1518" s="3">
        <v>421120</v>
      </c>
      <c r="D1518" s="3" t="s">
        <v>1579</v>
      </c>
      <c r="E1518" s="4">
        <v>9191.26</v>
      </c>
      <c r="F1518" s="7">
        <v>110295.12</v>
      </c>
    </row>
    <row r="1519" spans="2:6" ht="23.25" thickBot="1" x14ac:dyDescent="0.3">
      <c r="B1519" s="5" t="s">
        <v>1468</v>
      </c>
      <c r="C1519" s="3">
        <v>421125</v>
      </c>
      <c r="D1519" s="3" t="s">
        <v>1580</v>
      </c>
      <c r="E1519" s="4">
        <v>1492.46</v>
      </c>
      <c r="F1519" s="7">
        <v>17909.52</v>
      </c>
    </row>
    <row r="1520" spans="2:6" ht="23.25" thickBot="1" x14ac:dyDescent="0.3">
      <c r="B1520" s="5" t="s">
        <v>1468</v>
      </c>
      <c r="C1520" s="3">
        <v>421130</v>
      </c>
      <c r="D1520" s="3" t="s">
        <v>1581</v>
      </c>
      <c r="E1520" s="4">
        <v>42840.5</v>
      </c>
      <c r="F1520" s="7">
        <v>514086</v>
      </c>
    </row>
    <row r="1521" spans="2:6" ht="23.25" thickBot="1" x14ac:dyDescent="0.3">
      <c r="B1521" s="5" t="s">
        <v>1468</v>
      </c>
      <c r="C1521" s="3">
        <v>421145</v>
      </c>
      <c r="D1521" s="3" t="s">
        <v>1582</v>
      </c>
      <c r="E1521" s="4">
        <v>2249.1</v>
      </c>
      <c r="F1521" s="7">
        <v>26989.200000000001</v>
      </c>
    </row>
    <row r="1522" spans="2:6" ht="23.25" thickBot="1" x14ac:dyDescent="0.3">
      <c r="B1522" s="5" t="s">
        <v>1468</v>
      </c>
      <c r="C1522" s="3">
        <v>421165</v>
      </c>
      <c r="D1522" s="3" t="s">
        <v>1583</v>
      </c>
      <c r="E1522" s="4">
        <v>1310.49</v>
      </c>
      <c r="F1522" s="7">
        <v>15725.88</v>
      </c>
    </row>
    <row r="1523" spans="2:6" ht="15.75" thickBot="1" x14ac:dyDescent="0.3">
      <c r="B1523" s="5" t="s">
        <v>1468</v>
      </c>
      <c r="C1523" s="3">
        <v>421170</v>
      </c>
      <c r="D1523" s="3" t="s">
        <v>1584</v>
      </c>
      <c r="E1523" s="4">
        <v>11731.91</v>
      </c>
      <c r="F1523" s="7">
        <v>140782.92000000001</v>
      </c>
    </row>
    <row r="1524" spans="2:6" ht="15.75" thickBot="1" x14ac:dyDescent="0.3">
      <c r="B1524" s="5" t="s">
        <v>1468</v>
      </c>
      <c r="C1524" s="3">
        <v>421187</v>
      </c>
      <c r="D1524" s="3" t="s">
        <v>1585</v>
      </c>
      <c r="E1524" s="4">
        <v>955.47</v>
      </c>
      <c r="F1524" s="7">
        <v>11465.64</v>
      </c>
    </row>
    <row r="1525" spans="2:6" ht="15.75" thickBot="1" x14ac:dyDescent="0.3">
      <c r="B1525" s="5" t="s">
        <v>1468</v>
      </c>
      <c r="C1525" s="3">
        <v>421190</v>
      </c>
      <c r="D1525" s="3" t="s">
        <v>1586</v>
      </c>
      <c r="E1525" s="4">
        <v>110371.51</v>
      </c>
      <c r="F1525" s="7">
        <v>1324458.1200000001</v>
      </c>
    </row>
    <row r="1526" spans="2:6" ht="15.75" thickBot="1" x14ac:dyDescent="0.3">
      <c r="B1526" s="5" t="s">
        <v>1468</v>
      </c>
      <c r="C1526" s="3">
        <v>421200</v>
      </c>
      <c r="D1526" s="3" t="s">
        <v>1587</v>
      </c>
      <c r="E1526" s="4">
        <v>3770.81</v>
      </c>
      <c r="F1526" s="7">
        <v>45249.72</v>
      </c>
    </row>
    <row r="1527" spans="2:6" ht="15.75" thickBot="1" x14ac:dyDescent="0.3">
      <c r="B1527" s="5" t="s">
        <v>1468</v>
      </c>
      <c r="C1527" s="3">
        <v>421223</v>
      </c>
      <c r="D1527" s="3" t="s">
        <v>1588</v>
      </c>
      <c r="E1527" s="4">
        <v>2115.7199999999998</v>
      </c>
      <c r="F1527" s="7">
        <v>25388.639999999999</v>
      </c>
    </row>
    <row r="1528" spans="2:6" ht="23.25" thickBot="1" x14ac:dyDescent="0.3">
      <c r="B1528" s="5" t="s">
        <v>1468</v>
      </c>
      <c r="C1528" s="3">
        <v>421225</v>
      </c>
      <c r="D1528" s="3" t="s">
        <v>1589</v>
      </c>
      <c r="E1528" s="4">
        <v>6394.76</v>
      </c>
      <c r="F1528" s="7">
        <v>76737.119999999995</v>
      </c>
    </row>
    <row r="1529" spans="2:6" ht="23.25" thickBot="1" x14ac:dyDescent="0.3">
      <c r="B1529" s="5" t="s">
        <v>1468</v>
      </c>
      <c r="C1529" s="3">
        <v>421230</v>
      </c>
      <c r="D1529" s="3" t="s">
        <v>1590</v>
      </c>
      <c r="E1529" s="4">
        <v>4493.74</v>
      </c>
      <c r="F1529" s="7">
        <v>53924.88</v>
      </c>
    </row>
    <row r="1530" spans="2:6" ht="23.25" thickBot="1" x14ac:dyDescent="0.3">
      <c r="B1530" s="5" t="s">
        <v>1468</v>
      </c>
      <c r="C1530" s="3">
        <v>421240</v>
      </c>
      <c r="D1530" s="3" t="s">
        <v>1591</v>
      </c>
      <c r="E1530" s="4">
        <v>2104.81</v>
      </c>
      <c r="F1530" s="7">
        <v>25257.72</v>
      </c>
    </row>
    <row r="1531" spans="2:6" ht="15.75" thickBot="1" x14ac:dyDescent="0.3">
      <c r="B1531" s="5" t="s">
        <v>1468</v>
      </c>
      <c r="C1531" s="3">
        <v>421260</v>
      </c>
      <c r="D1531" s="3" t="s">
        <v>1592</v>
      </c>
      <c r="E1531" s="4">
        <v>1483.53</v>
      </c>
      <c r="F1531" s="7">
        <v>17802.36</v>
      </c>
    </row>
    <row r="1532" spans="2:6" ht="15.75" thickBot="1" x14ac:dyDescent="0.3">
      <c r="B1532" s="5" t="s">
        <v>1468</v>
      </c>
      <c r="C1532" s="3">
        <v>421270</v>
      </c>
      <c r="D1532" s="3" t="s">
        <v>1593</v>
      </c>
      <c r="E1532" s="4">
        <v>3330.02</v>
      </c>
      <c r="F1532" s="7">
        <v>39960.239999999998</v>
      </c>
    </row>
    <row r="1533" spans="2:6" ht="15.75" thickBot="1" x14ac:dyDescent="0.3">
      <c r="B1533" s="5" t="s">
        <v>1468</v>
      </c>
      <c r="C1533" s="3">
        <v>421290</v>
      </c>
      <c r="D1533" s="3" t="s">
        <v>1594</v>
      </c>
      <c r="E1533" s="4">
        <v>10894.45</v>
      </c>
      <c r="F1533" s="7">
        <v>130733.4</v>
      </c>
    </row>
    <row r="1534" spans="2:6" ht="15.75" thickBot="1" x14ac:dyDescent="0.3">
      <c r="B1534" s="5" t="s">
        <v>1468</v>
      </c>
      <c r="C1534" s="3">
        <v>421310</v>
      </c>
      <c r="D1534" s="3" t="s">
        <v>1595</v>
      </c>
      <c r="E1534" s="4">
        <v>2860.46</v>
      </c>
      <c r="F1534" s="7">
        <v>34325.519999999997</v>
      </c>
    </row>
    <row r="1535" spans="2:6" ht="23.25" thickBot="1" x14ac:dyDescent="0.3">
      <c r="B1535" s="5" t="s">
        <v>1468</v>
      </c>
      <c r="C1535" s="3">
        <v>421315</v>
      </c>
      <c r="D1535" s="3" t="s">
        <v>1596</v>
      </c>
      <c r="E1535" s="4">
        <v>1460.73</v>
      </c>
      <c r="F1535" s="7">
        <v>17528.759999999998</v>
      </c>
    </row>
    <row r="1536" spans="2:6" ht="15.75" thickBot="1" x14ac:dyDescent="0.3">
      <c r="B1536" s="5" t="s">
        <v>1468</v>
      </c>
      <c r="C1536" s="3">
        <v>421350</v>
      </c>
      <c r="D1536" s="3" t="s">
        <v>1597</v>
      </c>
      <c r="E1536" s="4">
        <v>13728.63</v>
      </c>
      <c r="F1536" s="7">
        <v>164743.56</v>
      </c>
    </row>
    <row r="1537" spans="2:6" ht="23.25" thickBot="1" x14ac:dyDescent="0.3">
      <c r="B1537" s="5" t="s">
        <v>1468</v>
      </c>
      <c r="C1537" s="3">
        <v>421380</v>
      </c>
      <c r="D1537" s="3" t="s">
        <v>1598</v>
      </c>
      <c r="E1537" s="4">
        <v>4100.54</v>
      </c>
      <c r="F1537" s="7">
        <v>49206.48</v>
      </c>
    </row>
    <row r="1538" spans="2:6" ht="34.5" thickBot="1" x14ac:dyDescent="0.3">
      <c r="B1538" s="5" t="s">
        <v>1468</v>
      </c>
      <c r="C1538" s="3">
        <v>421390</v>
      </c>
      <c r="D1538" s="3" t="s">
        <v>1599</v>
      </c>
      <c r="E1538" s="4">
        <v>837.46</v>
      </c>
      <c r="F1538" s="7">
        <v>10049.52</v>
      </c>
    </row>
    <row r="1539" spans="2:6" ht="23.25" thickBot="1" x14ac:dyDescent="0.3">
      <c r="B1539" s="5" t="s">
        <v>1468</v>
      </c>
      <c r="C1539" s="3">
        <v>421400</v>
      </c>
      <c r="D1539" s="3" t="s">
        <v>1600</v>
      </c>
      <c r="E1539" s="4">
        <v>9921.6299999999992</v>
      </c>
      <c r="F1539" s="7">
        <v>119059.56</v>
      </c>
    </row>
    <row r="1540" spans="2:6" ht="23.25" thickBot="1" x14ac:dyDescent="0.3">
      <c r="B1540" s="5" t="s">
        <v>1468</v>
      </c>
      <c r="C1540" s="3">
        <v>421410</v>
      </c>
      <c r="D1540" s="3" t="s">
        <v>1601</v>
      </c>
      <c r="E1540" s="4">
        <v>1140.9100000000001</v>
      </c>
      <c r="F1540" s="7">
        <v>13690.92</v>
      </c>
    </row>
    <row r="1541" spans="2:6" ht="15.75" thickBot="1" x14ac:dyDescent="0.3">
      <c r="B1541" s="5" t="s">
        <v>1468</v>
      </c>
      <c r="C1541" s="3">
        <v>421415</v>
      </c>
      <c r="D1541" s="3" t="s">
        <v>1602</v>
      </c>
      <c r="E1541" s="4">
        <v>1469.65</v>
      </c>
      <c r="F1541" s="7">
        <v>17635.8</v>
      </c>
    </row>
    <row r="1542" spans="2:6" ht="15.75" thickBot="1" x14ac:dyDescent="0.3">
      <c r="B1542" s="5" t="s">
        <v>1468</v>
      </c>
      <c r="C1542" s="3">
        <v>421420</v>
      </c>
      <c r="D1542" s="3" t="s">
        <v>1603</v>
      </c>
      <c r="E1542" s="4">
        <v>5465.08</v>
      </c>
      <c r="F1542" s="7">
        <v>65580.960000000006</v>
      </c>
    </row>
    <row r="1543" spans="2:6" ht="23.25" thickBot="1" x14ac:dyDescent="0.3">
      <c r="B1543" s="5" t="s">
        <v>1468</v>
      </c>
      <c r="C1543" s="3">
        <v>421430</v>
      </c>
      <c r="D1543" s="3" t="s">
        <v>1604</v>
      </c>
      <c r="E1543" s="4">
        <v>1625.84</v>
      </c>
      <c r="F1543" s="7">
        <v>19510.080000000002</v>
      </c>
    </row>
    <row r="1544" spans="2:6" ht="23.25" thickBot="1" x14ac:dyDescent="0.3">
      <c r="B1544" s="5" t="s">
        <v>1468</v>
      </c>
      <c r="C1544" s="3">
        <v>421440</v>
      </c>
      <c r="D1544" s="3" t="s">
        <v>1605</v>
      </c>
      <c r="E1544" s="4">
        <v>3100.45</v>
      </c>
      <c r="F1544" s="7">
        <v>37205.4</v>
      </c>
    </row>
    <row r="1545" spans="2:6" ht="23.25" thickBot="1" x14ac:dyDescent="0.3">
      <c r="B1545" s="5" t="s">
        <v>1468</v>
      </c>
      <c r="C1545" s="3">
        <v>421450</v>
      </c>
      <c r="D1545" s="3" t="s">
        <v>1606</v>
      </c>
      <c r="E1545" s="4">
        <v>3199.12</v>
      </c>
      <c r="F1545" s="7">
        <v>38389.440000000002</v>
      </c>
    </row>
    <row r="1546" spans="2:6" ht="23.25" thickBot="1" x14ac:dyDescent="0.3">
      <c r="B1546" s="5" t="s">
        <v>1468</v>
      </c>
      <c r="C1546" s="3">
        <v>421460</v>
      </c>
      <c r="D1546" s="3" t="s">
        <v>1607</v>
      </c>
      <c r="E1546" s="4">
        <v>3841.22</v>
      </c>
      <c r="F1546" s="7">
        <v>46094.64</v>
      </c>
    </row>
    <row r="1547" spans="2:6" ht="15.75" thickBot="1" x14ac:dyDescent="0.3">
      <c r="B1547" s="5" t="s">
        <v>1468</v>
      </c>
      <c r="C1547" s="3">
        <v>421490</v>
      </c>
      <c r="D1547" s="3" t="s">
        <v>1608</v>
      </c>
      <c r="E1547" s="4">
        <v>2403.3000000000002</v>
      </c>
      <c r="F1547" s="7">
        <v>28839.599999999999</v>
      </c>
    </row>
    <row r="1548" spans="2:6" ht="15.75" thickBot="1" x14ac:dyDescent="0.3">
      <c r="B1548" s="5" t="s">
        <v>1468</v>
      </c>
      <c r="C1548" s="3">
        <v>421507</v>
      </c>
      <c r="D1548" s="3" t="s">
        <v>1609</v>
      </c>
      <c r="E1548" s="4">
        <v>2364.13</v>
      </c>
      <c r="F1548" s="7">
        <v>28369.56</v>
      </c>
    </row>
    <row r="1549" spans="2:6" ht="15.75" thickBot="1" x14ac:dyDescent="0.3">
      <c r="B1549" s="5" t="s">
        <v>1468</v>
      </c>
      <c r="C1549" s="3">
        <v>421510</v>
      </c>
      <c r="D1549" s="3" t="s">
        <v>1610</v>
      </c>
      <c r="E1549" s="4">
        <v>6325.35</v>
      </c>
      <c r="F1549" s="7">
        <v>75904.2</v>
      </c>
    </row>
    <row r="1550" spans="2:6" ht="15.75" thickBot="1" x14ac:dyDescent="0.3">
      <c r="B1550" s="5" t="s">
        <v>1468</v>
      </c>
      <c r="C1550" s="3">
        <v>421520</v>
      </c>
      <c r="D1550" s="3" t="s">
        <v>1611</v>
      </c>
      <c r="E1550" s="4">
        <v>2391.4</v>
      </c>
      <c r="F1550" s="7">
        <v>28696.799999999999</v>
      </c>
    </row>
    <row r="1551" spans="2:6" ht="23.25" thickBot="1" x14ac:dyDescent="0.3">
      <c r="B1551" s="5" t="s">
        <v>1468</v>
      </c>
      <c r="C1551" s="3">
        <v>421555</v>
      </c>
      <c r="D1551" s="3" t="s">
        <v>892</v>
      </c>
      <c r="E1551" s="4">
        <v>1202.4000000000001</v>
      </c>
      <c r="F1551" s="7">
        <v>14428.8</v>
      </c>
    </row>
    <row r="1552" spans="2:6" ht="23.25" thickBot="1" x14ac:dyDescent="0.3">
      <c r="B1552" s="5" t="s">
        <v>1468</v>
      </c>
      <c r="C1552" s="3">
        <v>421565</v>
      </c>
      <c r="D1552" s="3" t="s">
        <v>1612</v>
      </c>
      <c r="E1552" s="4">
        <v>4855.2</v>
      </c>
      <c r="F1552" s="7">
        <v>58262.400000000001</v>
      </c>
    </row>
    <row r="1553" spans="2:6" ht="45.75" thickBot="1" x14ac:dyDescent="0.3">
      <c r="B1553" s="5" t="s">
        <v>1468</v>
      </c>
      <c r="C1553" s="3">
        <v>421568</v>
      </c>
      <c r="D1553" s="3" t="s">
        <v>1613</v>
      </c>
      <c r="E1553" s="4">
        <v>1277.27</v>
      </c>
      <c r="F1553" s="7">
        <v>15327.24</v>
      </c>
    </row>
    <row r="1554" spans="2:6" ht="23.25" thickBot="1" x14ac:dyDescent="0.3">
      <c r="B1554" s="5" t="s">
        <v>1468</v>
      </c>
      <c r="C1554" s="3">
        <v>421569</v>
      </c>
      <c r="D1554" s="3" t="s">
        <v>1614</v>
      </c>
      <c r="E1554" s="4">
        <v>818.62</v>
      </c>
      <c r="F1554" s="7">
        <v>9823.44</v>
      </c>
    </row>
    <row r="1555" spans="2:6" ht="34.5" thickBot="1" x14ac:dyDescent="0.3">
      <c r="B1555" s="5" t="s">
        <v>1468</v>
      </c>
      <c r="C1555" s="3">
        <v>421570</v>
      </c>
      <c r="D1555" s="3" t="s">
        <v>1615</v>
      </c>
      <c r="E1555" s="4">
        <v>13522.37</v>
      </c>
      <c r="F1555" s="7">
        <v>162268.44</v>
      </c>
    </row>
    <row r="1556" spans="2:6" ht="23.25" thickBot="1" x14ac:dyDescent="0.3">
      <c r="B1556" s="5" t="s">
        <v>1468</v>
      </c>
      <c r="C1556" s="3">
        <v>421575</v>
      </c>
      <c r="D1556" s="3" t="s">
        <v>1616</v>
      </c>
      <c r="E1556" s="4">
        <v>1330.82</v>
      </c>
      <c r="F1556" s="7">
        <v>15969.84</v>
      </c>
    </row>
    <row r="1557" spans="2:6" ht="23.25" thickBot="1" x14ac:dyDescent="0.3">
      <c r="B1557" s="5" t="s">
        <v>1468</v>
      </c>
      <c r="C1557" s="3">
        <v>421590</v>
      </c>
      <c r="D1557" s="3" t="s">
        <v>1617</v>
      </c>
      <c r="E1557" s="4">
        <v>1460.73</v>
      </c>
      <c r="F1557" s="7">
        <v>17528.759999999998</v>
      </c>
    </row>
    <row r="1558" spans="2:6" ht="34.5" thickBot="1" x14ac:dyDescent="0.3">
      <c r="B1558" s="5" t="s">
        <v>1468</v>
      </c>
      <c r="C1558" s="3">
        <v>421605</v>
      </c>
      <c r="D1558" s="3" t="s">
        <v>1618</v>
      </c>
      <c r="E1558" s="4">
        <v>3016.65</v>
      </c>
      <c r="F1558" s="7">
        <v>36199.800000000003</v>
      </c>
    </row>
    <row r="1559" spans="2:6" ht="23.25" thickBot="1" x14ac:dyDescent="0.3">
      <c r="B1559" s="5" t="s">
        <v>1468</v>
      </c>
      <c r="C1559" s="3">
        <v>421635</v>
      </c>
      <c r="D1559" s="3" t="s">
        <v>1619</v>
      </c>
      <c r="E1559" s="4">
        <v>2212.9</v>
      </c>
      <c r="F1559" s="7">
        <v>26554.799999999999</v>
      </c>
    </row>
    <row r="1560" spans="2:6" ht="23.25" thickBot="1" x14ac:dyDescent="0.3">
      <c r="B1560" s="5" t="s">
        <v>1468</v>
      </c>
      <c r="C1560" s="3">
        <v>421640</v>
      </c>
      <c r="D1560" s="3" t="s">
        <v>1620</v>
      </c>
      <c r="E1560" s="4">
        <v>4297.88</v>
      </c>
      <c r="F1560" s="7">
        <v>51574.559999999998</v>
      </c>
    </row>
    <row r="1561" spans="2:6" ht="15.75" thickBot="1" x14ac:dyDescent="0.3">
      <c r="B1561" s="5" t="s">
        <v>1468</v>
      </c>
      <c r="C1561" s="3">
        <v>421660</v>
      </c>
      <c r="D1561" s="3" t="s">
        <v>1621</v>
      </c>
      <c r="E1561" s="4">
        <v>134023.25</v>
      </c>
      <c r="F1561" s="7">
        <v>1608279</v>
      </c>
    </row>
    <row r="1562" spans="2:6" ht="23.25" thickBot="1" x14ac:dyDescent="0.3">
      <c r="B1562" s="5" t="s">
        <v>1468</v>
      </c>
      <c r="C1562" s="3">
        <v>421670</v>
      </c>
      <c r="D1562" s="3" t="s">
        <v>1622</v>
      </c>
      <c r="E1562" s="4">
        <v>7024.47</v>
      </c>
      <c r="F1562" s="7">
        <v>84293.64</v>
      </c>
    </row>
    <row r="1563" spans="2:6" ht="23.25" thickBot="1" x14ac:dyDescent="0.3">
      <c r="B1563" s="5" t="s">
        <v>1468</v>
      </c>
      <c r="C1563" s="3">
        <v>421680</v>
      </c>
      <c r="D1563" s="3" t="s">
        <v>1623</v>
      </c>
      <c r="E1563" s="4">
        <v>4317.72</v>
      </c>
      <c r="F1563" s="7">
        <v>51812.639999999999</v>
      </c>
    </row>
    <row r="1564" spans="2:6" ht="34.5" thickBot="1" x14ac:dyDescent="0.3">
      <c r="B1564" s="5" t="s">
        <v>1468</v>
      </c>
      <c r="C1564" s="3">
        <v>421690</v>
      </c>
      <c r="D1564" s="3" t="s">
        <v>1624</v>
      </c>
      <c r="E1564" s="4">
        <v>12292.2</v>
      </c>
      <c r="F1564" s="7">
        <v>147506.4</v>
      </c>
    </row>
    <row r="1565" spans="2:6" ht="23.25" thickBot="1" x14ac:dyDescent="0.3">
      <c r="B1565" s="5" t="s">
        <v>1468</v>
      </c>
      <c r="C1565" s="3">
        <v>421710</v>
      </c>
      <c r="D1565" s="3" t="s">
        <v>1435</v>
      </c>
      <c r="E1565" s="4">
        <v>1688.31</v>
      </c>
      <c r="F1565" s="7">
        <v>20259.72</v>
      </c>
    </row>
    <row r="1566" spans="2:6" ht="23.25" thickBot="1" x14ac:dyDescent="0.3">
      <c r="B1566" s="5" t="s">
        <v>1468</v>
      </c>
      <c r="C1566" s="3">
        <v>421720</v>
      </c>
      <c r="D1566" s="3" t="s">
        <v>1625</v>
      </c>
      <c r="E1566" s="4">
        <v>21980.29</v>
      </c>
      <c r="F1566" s="7">
        <v>263763.48</v>
      </c>
    </row>
    <row r="1567" spans="2:6" ht="15.75" thickBot="1" x14ac:dyDescent="0.3">
      <c r="B1567" s="5" t="s">
        <v>1468</v>
      </c>
      <c r="C1567" s="3">
        <v>421730</v>
      </c>
      <c r="D1567" s="3" t="s">
        <v>1626</v>
      </c>
      <c r="E1567" s="4">
        <v>5089.7299999999996</v>
      </c>
      <c r="F1567" s="7">
        <v>61076.76</v>
      </c>
    </row>
    <row r="1568" spans="2:6" ht="15.75" thickBot="1" x14ac:dyDescent="0.3">
      <c r="B1568" s="5" t="s">
        <v>1468</v>
      </c>
      <c r="C1568" s="3">
        <v>421750</v>
      </c>
      <c r="D1568" s="3" t="s">
        <v>1627</v>
      </c>
      <c r="E1568" s="4">
        <v>9232.42</v>
      </c>
      <c r="F1568" s="7">
        <v>110789.04</v>
      </c>
    </row>
    <row r="1569" spans="2:6" ht="15.75" thickBot="1" x14ac:dyDescent="0.3">
      <c r="B1569" s="5" t="s">
        <v>1468</v>
      </c>
      <c r="C1569" s="3">
        <v>421755</v>
      </c>
      <c r="D1569" s="3" t="s">
        <v>1628</v>
      </c>
      <c r="E1569" s="4">
        <v>1637.74</v>
      </c>
      <c r="F1569" s="7">
        <v>19652.88</v>
      </c>
    </row>
    <row r="1570" spans="2:6" ht="15.75" thickBot="1" x14ac:dyDescent="0.3">
      <c r="B1570" s="5" t="s">
        <v>1468</v>
      </c>
      <c r="C1570" s="3">
        <v>421775</v>
      </c>
      <c r="D1570" s="3" t="s">
        <v>1629</v>
      </c>
      <c r="E1570" s="4">
        <v>1404.2</v>
      </c>
      <c r="F1570" s="7">
        <v>16850.400000000001</v>
      </c>
    </row>
    <row r="1571" spans="2:6" ht="15.75" thickBot="1" x14ac:dyDescent="0.3">
      <c r="B1571" s="5" t="s">
        <v>1468</v>
      </c>
      <c r="C1571" s="3">
        <v>421795</v>
      </c>
      <c r="D1571" s="3" t="s">
        <v>1630</v>
      </c>
      <c r="E1571" s="4">
        <v>1154.8</v>
      </c>
      <c r="F1571" s="7">
        <v>13857.6</v>
      </c>
    </row>
    <row r="1572" spans="2:6" ht="15.75" thickBot="1" x14ac:dyDescent="0.3">
      <c r="B1572" s="5" t="s">
        <v>1468</v>
      </c>
      <c r="C1572" s="3">
        <v>421800</v>
      </c>
      <c r="D1572" s="3" t="s">
        <v>1631</v>
      </c>
      <c r="E1572" s="4">
        <v>25581.03</v>
      </c>
      <c r="F1572" s="7">
        <v>306972.36</v>
      </c>
    </row>
    <row r="1573" spans="2:6" ht="23.25" thickBot="1" x14ac:dyDescent="0.3">
      <c r="B1573" s="5" t="s">
        <v>1468</v>
      </c>
      <c r="C1573" s="3">
        <v>421810</v>
      </c>
      <c r="D1573" s="3" t="s">
        <v>1632</v>
      </c>
      <c r="E1573" s="4">
        <v>2670.56</v>
      </c>
      <c r="F1573" s="7">
        <v>32046.720000000001</v>
      </c>
    </row>
    <row r="1574" spans="2:6" ht="15.75" thickBot="1" x14ac:dyDescent="0.3">
      <c r="B1574" s="5" t="s">
        <v>1468</v>
      </c>
      <c r="C1574" s="3">
        <v>421820</v>
      </c>
      <c r="D1574" s="3" t="s">
        <v>1633</v>
      </c>
      <c r="E1574" s="4">
        <v>22857.42</v>
      </c>
      <c r="F1574" s="7">
        <v>274289.03999999998</v>
      </c>
    </row>
    <row r="1575" spans="2:6" ht="23.25" thickBot="1" x14ac:dyDescent="0.3">
      <c r="B1575" s="5" t="s">
        <v>1468</v>
      </c>
      <c r="C1575" s="3">
        <v>421830</v>
      </c>
      <c r="D1575" s="3" t="s">
        <v>1634</v>
      </c>
      <c r="E1575" s="4">
        <v>9790.73</v>
      </c>
      <c r="F1575" s="7">
        <v>117488.76</v>
      </c>
    </row>
    <row r="1576" spans="2:6" ht="23.25" thickBot="1" x14ac:dyDescent="0.3">
      <c r="B1576" s="5" t="s">
        <v>1468</v>
      </c>
      <c r="C1576" s="3">
        <v>421840</v>
      </c>
      <c r="D1576" s="3" t="s">
        <v>1635</v>
      </c>
      <c r="E1576" s="4">
        <v>3650.33</v>
      </c>
      <c r="F1576" s="7">
        <v>43803.96</v>
      </c>
    </row>
    <row r="1577" spans="2:6" ht="15.75" thickBot="1" x14ac:dyDescent="0.3">
      <c r="B1577" s="5" t="s">
        <v>1468</v>
      </c>
      <c r="C1577" s="3">
        <v>421850</v>
      </c>
      <c r="D1577" s="3" t="s">
        <v>1636</v>
      </c>
      <c r="E1577" s="4">
        <v>4356.8900000000003</v>
      </c>
      <c r="F1577" s="7">
        <v>52282.68</v>
      </c>
    </row>
    <row r="1578" spans="2:6" ht="15.75" thickBot="1" x14ac:dyDescent="0.3">
      <c r="B1578" s="5" t="s">
        <v>1468</v>
      </c>
      <c r="C1578" s="3">
        <v>421870</v>
      </c>
      <c r="D1578" s="3" t="s">
        <v>1637</v>
      </c>
      <c r="E1578" s="4">
        <v>54585.3</v>
      </c>
      <c r="F1578" s="7">
        <v>655023.6</v>
      </c>
    </row>
    <row r="1579" spans="2:6" ht="15.75" thickBot="1" x14ac:dyDescent="0.3">
      <c r="B1579" s="5" t="s">
        <v>1468</v>
      </c>
      <c r="C1579" s="3">
        <v>421875</v>
      </c>
      <c r="D1579" s="3" t="s">
        <v>1638</v>
      </c>
      <c r="E1579" s="4">
        <v>2437.52</v>
      </c>
      <c r="F1579" s="7">
        <v>29250.240000000002</v>
      </c>
    </row>
    <row r="1580" spans="2:6" ht="23.25" thickBot="1" x14ac:dyDescent="0.3">
      <c r="B1580" s="5" t="s">
        <v>1468</v>
      </c>
      <c r="C1580" s="3">
        <v>421885</v>
      </c>
      <c r="D1580" s="3" t="s">
        <v>1639</v>
      </c>
      <c r="E1580" s="4">
        <v>1375.44</v>
      </c>
      <c r="F1580" s="7">
        <v>16505.28</v>
      </c>
    </row>
    <row r="1581" spans="2:6" ht="15.75" thickBot="1" x14ac:dyDescent="0.3">
      <c r="B1581" s="5" t="s">
        <v>1468</v>
      </c>
      <c r="C1581" s="3">
        <v>421895</v>
      </c>
      <c r="D1581" s="3" t="s">
        <v>1640</v>
      </c>
      <c r="E1581" s="4">
        <v>1316.93</v>
      </c>
      <c r="F1581" s="7">
        <v>15803.16</v>
      </c>
    </row>
    <row r="1582" spans="2:6" ht="15.75" thickBot="1" x14ac:dyDescent="0.3">
      <c r="B1582" s="5" t="s">
        <v>1468</v>
      </c>
      <c r="C1582" s="3">
        <v>421910</v>
      </c>
      <c r="D1582" s="3" t="s">
        <v>1641</v>
      </c>
      <c r="E1582" s="4">
        <v>1801.86</v>
      </c>
      <c r="F1582" s="7">
        <v>21622.32</v>
      </c>
    </row>
    <row r="1583" spans="2:6" ht="15.75" thickBot="1" x14ac:dyDescent="0.3">
      <c r="B1583" s="5" t="s">
        <v>1468</v>
      </c>
      <c r="C1583" s="3">
        <v>421915</v>
      </c>
      <c r="D1583" s="3" t="s">
        <v>1642</v>
      </c>
      <c r="E1583" s="4">
        <v>1302.55</v>
      </c>
      <c r="F1583" s="7">
        <v>15630.6</v>
      </c>
    </row>
    <row r="1584" spans="2:6" ht="23.25" thickBot="1" x14ac:dyDescent="0.3">
      <c r="B1584" s="5" t="s">
        <v>1468</v>
      </c>
      <c r="C1584" s="3">
        <v>421917</v>
      </c>
      <c r="D1584" s="3" t="s">
        <v>711</v>
      </c>
      <c r="E1584" s="4">
        <v>2268.9299999999998</v>
      </c>
      <c r="F1584" s="7">
        <v>27227.16</v>
      </c>
    </row>
    <row r="1585" spans="2:6" ht="15.75" thickBot="1" x14ac:dyDescent="0.3">
      <c r="B1585" s="5" t="s">
        <v>1468</v>
      </c>
      <c r="C1585" s="3">
        <v>421930</v>
      </c>
      <c r="D1585" s="3" t="s">
        <v>1643</v>
      </c>
      <c r="E1585" s="4">
        <v>27501.89</v>
      </c>
      <c r="F1585" s="7">
        <v>330022.68</v>
      </c>
    </row>
    <row r="1586" spans="2:6" ht="23.25" thickBot="1" x14ac:dyDescent="0.3">
      <c r="B1586" s="5" t="s">
        <v>1468</v>
      </c>
      <c r="C1586" s="3">
        <v>421935</v>
      </c>
      <c r="D1586" s="3" t="s">
        <v>1644</v>
      </c>
      <c r="E1586" s="4">
        <v>2662.63</v>
      </c>
      <c r="F1586" s="7">
        <v>31951.56</v>
      </c>
    </row>
    <row r="1587" spans="2:6" ht="15.75" thickBot="1" x14ac:dyDescent="0.3">
      <c r="B1587" s="5" t="s">
        <v>1468</v>
      </c>
      <c r="C1587" s="3">
        <v>421940</v>
      </c>
      <c r="D1587" s="3" t="s">
        <v>1645</v>
      </c>
      <c r="E1587" s="4">
        <v>2109.77</v>
      </c>
      <c r="F1587" s="7">
        <v>25317.24</v>
      </c>
    </row>
    <row r="1588" spans="2:6" ht="15.75" thickBot="1" x14ac:dyDescent="0.3">
      <c r="B1588" s="5" t="s">
        <v>1468</v>
      </c>
      <c r="C1588" s="3">
        <v>421970</v>
      </c>
      <c r="D1588" s="3" t="s">
        <v>1646</v>
      </c>
      <c r="E1588" s="4">
        <v>15826.01</v>
      </c>
      <c r="F1588" s="7">
        <v>189912.12</v>
      </c>
    </row>
    <row r="1589" spans="2:6" ht="15.75" thickBot="1" x14ac:dyDescent="0.3">
      <c r="B1589" s="5" t="s">
        <v>1468</v>
      </c>
      <c r="C1589" s="3">
        <v>421985</v>
      </c>
      <c r="D1589" s="3" t="s">
        <v>1647</v>
      </c>
      <c r="E1589" s="4">
        <v>1948.63</v>
      </c>
      <c r="F1589" s="7">
        <v>23383.56</v>
      </c>
    </row>
    <row r="1590" spans="2:6" ht="15.75" thickBot="1" x14ac:dyDescent="0.3">
      <c r="B1590" s="5" t="s">
        <v>1648</v>
      </c>
      <c r="C1590" s="3">
        <v>280040</v>
      </c>
      <c r="D1590" s="3" t="s">
        <v>1649</v>
      </c>
      <c r="E1590" s="4">
        <v>5116.01</v>
      </c>
      <c r="F1590" s="7">
        <v>61392.12</v>
      </c>
    </row>
    <row r="1591" spans="2:6" ht="23.25" thickBot="1" x14ac:dyDescent="0.3">
      <c r="B1591" s="5" t="s">
        <v>1648</v>
      </c>
      <c r="C1591" s="3">
        <v>280060</v>
      </c>
      <c r="D1591" s="3" t="s">
        <v>1650</v>
      </c>
      <c r="E1591" s="4">
        <v>20582.54</v>
      </c>
      <c r="F1591" s="7">
        <v>246990.48</v>
      </c>
    </row>
    <row r="1592" spans="2:6" ht="15.75" thickBot="1" x14ac:dyDescent="0.3">
      <c r="B1592" s="5" t="s">
        <v>1648</v>
      </c>
      <c r="C1592" s="3">
        <v>280220</v>
      </c>
      <c r="D1592" s="3" t="s">
        <v>1651</v>
      </c>
      <c r="E1592" s="4">
        <v>2983.43</v>
      </c>
      <c r="F1592" s="7">
        <v>35801.160000000003</v>
      </c>
    </row>
    <row r="1593" spans="2:6" ht="23.25" thickBot="1" x14ac:dyDescent="0.3">
      <c r="B1593" s="5" t="s">
        <v>1648</v>
      </c>
      <c r="C1593" s="3">
        <v>280260</v>
      </c>
      <c r="D1593" s="3" t="s">
        <v>1652</v>
      </c>
      <c r="E1593" s="4">
        <v>2894.68</v>
      </c>
      <c r="F1593" s="7">
        <v>34736.160000000003</v>
      </c>
    </row>
    <row r="1594" spans="2:6" ht="15.75" thickBot="1" x14ac:dyDescent="0.3">
      <c r="B1594" s="5" t="s">
        <v>1648</v>
      </c>
      <c r="C1594" s="3">
        <v>280290</v>
      </c>
      <c r="D1594" s="3" t="s">
        <v>1653</v>
      </c>
      <c r="E1594" s="4">
        <v>51289</v>
      </c>
      <c r="F1594" s="7">
        <v>615468</v>
      </c>
    </row>
    <row r="1595" spans="2:6" ht="15.75" thickBot="1" x14ac:dyDescent="0.3">
      <c r="B1595" s="5" t="s">
        <v>1648</v>
      </c>
      <c r="C1595" s="3">
        <v>280430</v>
      </c>
      <c r="D1595" s="3" t="s">
        <v>1654</v>
      </c>
      <c r="E1595" s="4">
        <v>3878.41</v>
      </c>
      <c r="F1595" s="7">
        <v>46540.92</v>
      </c>
    </row>
    <row r="1596" spans="2:6" ht="34.5" thickBot="1" x14ac:dyDescent="0.3">
      <c r="B1596" s="5" t="s">
        <v>1648</v>
      </c>
      <c r="C1596" s="3">
        <v>280445</v>
      </c>
      <c r="D1596" s="3" t="s">
        <v>1655</v>
      </c>
      <c r="E1596" s="4">
        <v>4577.53</v>
      </c>
      <c r="F1596" s="7">
        <v>54930.36</v>
      </c>
    </row>
    <row r="1597" spans="2:6" ht="34.5" thickBot="1" x14ac:dyDescent="0.3">
      <c r="B1597" s="5" t="s">
        <v>1648</v>
      </c>
      <c r="C1597" s="3">
        <v>280450</v>
      </c>
      <c r="D1597" s="3" t="s">
        <v>1656</v>
      </c>
      <c r="E1597" s="4">
        <v>20402.05</v>
      </c>
      <c r="F1597" s="7">
        <v>244824.6</v>
      </c>
    </row>
    <row r="1598" spans="2:6" ht="34.5" thickBot="1" x14ac:dyDescent="0.3">
      <c r="B1598" s="5" t="s">
        <v>1648</v>
      </c>
      <c r="C1598" s="3">
        <v>280480</v>
      </c>
      <c r="D1598" s="3" t="s">
        <v>1657</v>
      </c>
      <c r="E1598" s="4">
        <v>95363.63</v>
      </c>
      <c r="F1598" s="7">
        <v>1144363.56</v>
      </c>
    </row>
    <row r="1599" spans="2:6" ht="15.75" thickBot="1" x14ac:dyDescent="0.3">
      <c r="B1599" s="5" t="s">
        <v>1648</v>
      </c>
      <c r="C1599" s="3">
        <v>280620</v>
      </c>
      <c r="D1599" s="3" t="s">
        <v>1658</v>
      </c>
      <c r="E1599" s="4">
        <v>10055</v>
      </c>
      <c r="F1599" s="7">
        <v>120660</v>
      </c>
    </row>
    <row r="1600" spans="2:6" ht="23.25" thickBot="1" x14ac:dyDescent="0.3">
      <c r="B1600" s="5" t="s">
        <v>1648</v>
      </c>
      <c r="C1600" s="3">
        <v>280650</v>
      </c>
      <c r="D1600" s="3" t="s">
        <v>1659</v>
      </c>
      <c r="E1600" s="4">
        <v>1952.1</v>
      </c>
      <c r="F1600" s="7">
        <v>23425.200000000001</v>
      </c>
    </row>
    <row r="1601" spans="2:6" ht="23.25" thickBot="1" x14ac:dyDescent="0.3">
      <c r="B1601" s="5" t="s">
        <v>1648</v>
      </c>
      <c r="C1601" s="3">
        <v>280670</v>
      </c>
      <c r="D1601" s="3" t="s">
        <v>1660</v>
      </c>
      <c r="E1601" s="4">
        <v>47407.62</v>
      </c>
      <c r="F1601" s="7">
        <v>568891.43999999994</v>
      </c>
    </row>
    <row r="1602" spans="2:6" ht="15.75" thickBot="1" x14ac:dyDescent="0.3">
      <c r="B1602" s="5" t="s">
        <v>1648</v>
      </c>
      <c r="C1602" s="3">
        <v>280710</v>
      </c>
      <c r="D1602" s="3" t="s">
        <v>1661</v>
      </c>
      <c r="E1602" s="4">
        <v>21111.59</v>
      </c>
      <c r="F1602" s="7">
        <v>253339.08</v>
      </c>
    </row>
    <row r="1603" spans="2:6" ht="15.75" thickBot="1" x14ac:dyDescent="0.3">
      <c r="B1603" s="5" t="s">
        <v>1648</v>
      </c>
      <c r="C1603" s="3">
        <v>280730</v>
      </c>
      <c r="D1603" s="3" t="s">
        <v>1662</v>
      </c>
      <c r="E1603" s="4">
        <v>1623.36</v>
      </c>
      <c r="F1603" s="7">
        <v>19480.32</v>
      </c>
    </row>
    <row r="1604" spans="2:6" ht="15.75" thickBot="1" x14ac:dyDescent="0.3">
      <c r="B1604" s="5" t="s">
        <v>1663</v>
      </c>
      <c r="C1604" s="3">
        <v>350020</v>
      </c>
      <c r="D1604" s="3" t="s">
        <v>1664</v>
      </c>
      <c r="E1604" s="4">
        <v>2157.37</v>
      </c>
      <c r="F1604" s="7">
        <v>25888.44</v>
      </c>
    </row>
    <row r="1605" spans="2:6" ht="34.5" thickBot="1" x14ac:dyDescent="0.3">
      <c r="B1605" s="5" t="s">
        <v>1663</v>
      </c>
      <c r="C1605" s="3">
        <v>350055</v>
      </c>
      <c r="D1605" s="3" t="s">
        <v>1665</v>
      </c>
      <c r="E1605" s="4">
        <v>3558.6</v>
      </c>
      <c r="F1605" s="7">
        <v>42703.199999999997</v>
      </c>
    </row>
    <row r="1606" spans="2:6" ht="15.75" thickBot="1" x14ac:dyDescent="0.3">
      <c r="B1606" s="5" t="s">
        <v>1663</v>
      </c>
      <c r="C1606" s="3">
        <v>350070</v>
      </c>
      <c r="D1606" s="3" t="s">
        <v>1666</v>
      </c>
      <c r="E1606" s="4">
        <v>18683</v>
      </c>
      <c r="F1606" s="7">
        <v>224196</v>
      </c>
    </row>
    <row r="1607" spans="2:6" ht="23.25" thickBot="1" x14ac:dyDescent="0.3">
      <c r="B1607" s="5" t="s">
        <v>1663</v>
      </c>
      <c r="C1607" s="3">
        <v>350080</v>
      </c>
      <c r="D1607" s="3" t="s">
        <v>1667</v>
      </c>
      <c r="E1607" s="4">
        <v>2203.98</v>
      </c>
      <c r="F1607" s="7">
        <v>26447.759999999998</v>
      </c>
    </row>
    <row r="1608" spans="2:6" ht="15.75" thickBot="1" x14ac:dyDescent="0.3">
      <c r="B1608" s="5" t="s">
        <v>1663</v>
      </c>
      <c r="C1608" s="3">
        <v>350100</v>
      </c>
      <c r="D1608" s="3" t="s">
        <v>1668</v>
      </c>
      <c r="E1608" s="4">
        <v>8338.93</v>
      </c>
      <c r="F1608" s="7">
        <v>100067.16</v>
      </c>
    </row>
    <row r="1609" spans="2:6" ht="23.25" thickBot="1" x14ac:dyDescent="0.3">
      <c r="B1609" s="5" t="s">
        <v>1663</v>
      </c>
      <c r="C1609" s="3">
        <v>350120</v>
      </c>
      <c r="D1609" s="3" t="s">
        <v>1669</v>
      </c>
      <c r="E1609" s="4">
        <v>1941.19</v>
      </c>
      <c r="F1609" s="7">
        <v>23294.28</v>
      </c>
    </row>
    <row r="1610" spans="2:6" ht="23.25" thickBot="1" x14ac:dyDescent="0.3">
      <c r="B1610" s="5" t="s">
        <v>1663</v>
      </c>
      <c r="C1610" s="3">
        <v>350130</v>
      </c>
      <c r="D1610" s="3" t="s">
        <v>1670</v>
      </c>
      <c r="E1610" s="4">
        <v>13513.94</v>
      </c>
      <c r="F1610" s="7">
        <v>162167.28</v>
      </c>
    </row>
    <row r="1611" spans="2:6" ht="15.75" thickBot="1" x14ac:dyDescent="0.3">
      <c r="B1611" s="5" t="s">
        <v>1663</v>
      </c>
      <c r="C1611" s="3">
        <v>350210</v>
      </c>
      <c r="D1611" s="3" t="s">
        <v>1671</v>
      </c>
      <c r="E1611" s="4">
        <v>29642.400000000001</v>
      </c>
      <c r="F1611" s="7">
        <v>355708.8</v>
      </c>
    </row>
    <row r="1612" spans="2:6" ht="15.75" thickBot="1" x14ac:dyDescent="0.3">
      <c r="B1612" s="5" t="s">
        <v>1663</v>
      </c>
      <c r="C1612" s="3">
        <v>350270</v>
      </c>
      <c r="D1612" s="3" t="s">
        <v>1672</v>
      </c>
      <c r="E1612" s="4">
        <v>12190.06</v>
      </c>
      <c r="F1612" s="7">
        <v>146280.72</v>
      </c>
    </row>
    <row r="1613" spans="2:6" ht="15.75" thickBot="1" x14ac:dyDescent="0.3">
      <c r="B1613" s="5" t="s">
        <v>1663</v>
      </c>
      <c r="C1613" s="3">
        <v>350280</v>
      </c>
      <c r="D1613" s="3" t="s">
        <v>1673</v>
      </c>
      <c r="E1613" s="4">
        <v>99228.15</v>
      </c>
      <c r="F1613" s="7">
        <v>1190737.8</v>
      </c>
    </row>
    <row r="1614" spans="2:6" ht="15.75" thickBot="1" x14ac:dyDescent="0.3">
      <c r="B1614" s="5" t="s">
        <v>1663</v>
      </c>
      <c r="C1614" s="3">
        <v>350310</v>
      </c>
      <c r="D1614" s="3" t="s">
        <v>1674</v>
      </c>
      <c r="E1614" s="4">
        <v>3413.81</v>
      </c>
      <c r="F1614" s="7">
        <v>40965.72</v>
      </c>
    </row>
    <row r="1615" spans="2:6" ht="15.75" thickBot="1" x14ac:dyDescent="0.3">
      <c r="B1615" s="5" t="s">
        <v>1663</v>
      </c>
      <c r="C1615" s="3">
        <v>350320</v>
      </c>
      <c r="D1615" s="3" t="s">
        <v>1675</v>
      </c>
      <c r="E1615" s="4">
        <v>120104.72</v>
      </c>
      <c r="F1615" s="7">
        <v>1441256.64</v>
      </c>
    </row>
    <row r="1616" spans="2:6" ht="15.75" thickBot="1" x14ac:dyDescent="0.3">
      <c r="B1616" s="5" t="s">
        <v>1663</v>
      </c>
      <c r="C1616" s="3">
        <v>350335</v>
      </c>
      <c r="D1616" s="3" t="s">
        <v>1676</v>
      </c>
      <c r="E1616" s="4">
        <v>1013.48</v>
      </c>
      <c r="F1616" s="7">
        <v>12161.76</v>
      </c>
    </row>
    <row r="1617" spans="2:6" ht="15.75" thickBot="1" x14ac:dyDescent="0.3">
      <c r="B1617" s="5" t="s">
        <v>1663</v>
      </c>
      <c r="C1617" s="3">
        <v>350395</v>
      </c>
      <c r="D1617" s="3" t="s">
        <v>1677</v>
      </c>
      <c r="E1617" s="4">
        <v>913.33</v>
      </c>
      <c r="F1617" s="7">
        <v>10959.96</v>
      </c>
    </row>
    <row r="1618" spans="2:6" ht="15.75" thickBot="1" x14ac:dyDescent="0.3">
      <c r="B1618" s="5" t="s">
        <v>1663</v>
      </c>
      <c r="C1618" s="3">
        <v>350410</v>
      </c>
      <c r="D1618" s="3" t="s">
        <v>1678</v>
      </c>
      <c r="E1618" s="4">
        <v>78662.47</v>
      </c>
      <c r="F1618" s="7">
        <v>943949.64</v>
      </c>
    </row>
    <row r="1619" spans="2:6" ht="15.75" thickBot="1" x14ac:dyDescent="0.3">
      <c r="B1619" s="5" t="s">
        <v>1663</v>
      </c>
      <c r="C1619" s="3">
        <v>350450</v>
      </c>
      <c r="D1619" s="3" t="s">
        <v>1679</v>
      </c>
      <c r="E1619" s="4">
        <v>46015.81</v>
      </c>
      <c r="F1619" s="7">
        <v>552189.72</v>
      </c>
    </row>
    <row r="1620" spans="2:6" ht="23.25" thickBot="1" x14ac:dyDescent="0.3">
      <c r="B1620" s="5" t="s">
        <v>1663</v>
      </c>
      <c r="C1620" s="3">
        <v>350460</v>
      </c>
      <c r="D1620" s="3" t="s">
        <v>1680</v>
      </c>
      <c r="E1620" s="4">
        <v>13516.42</v>
      </c>
      <c r="F1620" s="7">
        <v>162197.04</v>
      </c>
    </row>
    <row r="1621" spans="2:6" ht="15.75" thickBot="1" x14ac:dyDescent="0.3">
      <c r="B1621" s="5" t="s">
        <v>1663</v>
      </c>
      <c r="C1621" s="3">
        <v>350480</v>
      </c>
      <c r="D1621" s="3" t="s">
        <v>1681</v>
      </c>
      <c r="E1621" s="4">
        <v>4758.0200000000004</v>
      </c>
      <c r="F1621" s="7">
        <v>57096.24</v>
      </c>
    </row>
    <row r="1622" spans="2:6" ht="23.25" thickBot="1" x14ac:dyDescent="0.3">
      <c r="B1622" s="5" t="s">
        <v>1663</v>
      </c>
      <c r="C1622" s="3">
        <v>350500</v>
      </c>
      <c r="D1622" s="3" t="s">
        <v>1682</v>
      </c>
      <c r="E1622" s="4">
        <v>1750.79</v>
      </c>
      <c r="F1622" s="7">
        <v>21009.48</v>
      </c>
    </row>
    <row r="1623" spans="2:6" ht="15.75" thickBot="1" x14ac:dyDescent="0.3">
      <c r="B1623" s="5" t="s">
        <v>1663</v>
      </c>
      <c r="C1623" s="3">
        <v>350570</v>
      </c>
      <c r="D1623" s="3" t="s">
        <v>1683</v>
      </c>
      <c r="E1623" s="4">
        <v>156917.85999999999</v>
      </c>
      <c r="F1623" s="7">
        <v>1883014.32</v>
      </c>
    </row>
    <row r="1624" spans="2:6" ht="15.75" thickBot="1" x14ac:dyDescent="0.3">
      <c r="B1624" s="5" t="s">
        <v>1663</v>
      </c>
      <c r="C1624" s="3">
        <v>350580</v>
      </c>
      <c r="D1624" s="3" t="s">
        <v>1684</v>
      </c>
      <c r="E1624" s="4">
        <v>10661.9</v>
      </c>
      <c r="F1624" s="7">
        <v>127942.8</v>
      </c>
    </row>
    <row r="1625" spans="2:6" ht="23.25" thickBot="1" x14ac:dyDescent="0.3">
      <c r="B1625" s="5" t="s">
        <v>1663</v>
      </c>
      <c r="C1625" s="3">
        <v>350630</v>
      </c>
      <c r="D1625" s="3" t="s">
        <v>1685</v>
      </c>
      <c r="E1625" s="4">
        <v>5755.14</v>
      </c>
      <c r="F1625" s="7">
        <v>69061.679999999993</v>
      </c>
    </row>
    <row r="1626" spans="2:6" ht="15.75" thickBot="1" x14ac:dyDescent="0.3">
      <c r="B1626" s="5" t="s">
        <v>1663</v>
      </c>
      <c r="C1626" s="3">
        <v>350720</v>
      </c>
      <c r="D1626" s="3" t="s">
        <v>1686</v>
      </c>
      <c r="E1626" s="4">
        <v>449.72</v>
      </c>
      <c r="F1626" s="7">
        <v>5396.64</v>
      </c>
    </row>
    <row r="1627" spans="2:6" ht="15.75" thickBot="1" x14ac:dyDescent="0.3">
      <c r="B1627" s="5" t="s">
        <v>1663</v>
      </c>
      <c r="C1627" s="3">
        <v>350745</v>
      </c>
      <c r="D1627" s="3" t="s">
        <v>1687</v>
      </c>
      <c r="E1627" s="4">
        <v>1345.2</v>
      </c>
      <c r="F1627" s="7">
        <v>16142.4</v>
      </c>
    </row>
    <row r="1628" spans="2:6" ht="23.25" thickBot="1" x14ac:dyDescent="0.3">
      <c r="B1628" s="5" t="s">
        <v>1663</v>
      </c>
      <c r="C1628" s="3">
        <v>350760</v>
      </c>
      <c r="D1628" s="3" t="s">
        <v>1688</v>
      </c>
      <c r="E1628" s="4">
        <v>87668.79</v>
      </c>
      <c r="F1628" s="7">
        <v>1052025.48</v>
      </c>
    </row>
    <row r="1629" spans="2:6" ht="15.75" thickBot="1" x14ac:dyDescent="0.3">
      <c r="B1629" s="5" t="s">
        <v>1663</v>
      </c>
      <c r="C1629" s="3">
        <v>350800</v>
      </c>
      <c r="D1629" s="3" t="s">
        <v>1689</v>
      </c>
      <c r="E1629" s="4">
        <v>10040.629999999999</v>
      </c>
      <c r="F1629" s="7">
        <v>120487.56</v>
      </c>
    </row>
    <row r="1630" spans="2:6" ht="23.25" thickBot="1" x14ac:dyDescent="0.3">
      <c r="B1630" s="5" t="s">
        <v>1663</v>
      </c>
      <c r="C1630" s="3">
        <v>350830</v>
      </c>
      <c r="D1630" s="3" t="s">
        <v>1690</v>
      </c>
      <c r="E1630" s="4">
        <v>2131.59</v>
      </c>
      <c r="F1630" s="7">
        <v>25579.08</v>
      </c>
    </row>
    <row r="1631" spans="2:6" ht="15.75" thickBot="1" x14ac:dyDescent="0.3">
      <c r="B1631" s="5" t="s">
        <v>1663</v>
      </c>
      <c r="C1631" s="3">
        <v>350850</v>
      </c>
      <c r="D1631" s="3" t="s">
        <v>1691</v>
      </c>
      <c r="E1631" s="4">
        <v>47700.160000000003</v>
      </c>
      <c r="F1631" s="7">
        <v>572401.92000000004</v>
      </c>
    </row>
    <row r="1632" spans="2:6" ht="15.75" thickBot="1" x14ac:dyDescent="0.3">
      <c r="B1632" s="5" t="s">
        <v>1663</v>
      </c>
      <c r="C1632" s="3">
        <v>350920</v>
      </c>
      <c r="D1632" s="3" t="s">
        <v>1692</v>
      </c>
      <c r="E1632" s="4">
        <v>45958.3</v>
      </c>
      <c r="F1632" s="7">
        <v>551499.6</v>
      </c>
    </row>
    <row r="1633" spans="2:6" ht="15.75" thickBot="1" x14ac:dyDescent="0.3">
      <c r="B1633" s="5" t="s">
        <v>1663</v>
      </c>
      <c r="C1633" s="3">
        <v>350925</v>
      </c>
      <c r="D1633" s="3" t="s">
        <v>1693</v>
      </c>
      <c r="E1633" s="4">
        <v>14138.69</v>
      </c>
      <c r="F1633" s="7">
        <v>169664.28</v>
      </c>
    </row>
    <row r="1634" spans="2:6" ht="23.25" thickBot="1" x14ac:dyDescent="0.3">
      <c r="B1634" s="5" t="s">
        <v>1663</v>
      </c>
      <c r="C1634" s="3">
        <v>351010</v>
      </c>
      <c r="D1634" s="3" t="s">
        <v>1694</v>
      </c>
      <c r="E1634" s="4">
        <v>1432.46</v>
      </c>
      <c r="F1634" s="7">
        <v>17189.52</v>
      </c>
    </row>
    <row r="1635" spans="2:6" ht="15.75" thickBot="1" x14ac:dyDescent="0.3">
      <c r="B1635" s="5" t="s">
        <v>1663</v>
      </c>
      <c r="C1635" s="3">
        <v>351015</v>
      </c>
      <c r="D1635" s="3" t="s">
        <v>1695</v>
      </c>
      <c r="E1635" s="4">
        <v>3115.32</v>
      </c>
      <c r="F1635" s="7">
        <v>37383.839999999997</v>
      </c>
    </row>
    <row r="1636" spans="2:6" ht="23.25" thickBot="1" x14ac:dyDescent="0.3">
      <c r="B1636" s="5" t="s">
        <v>1663</v>
      </c>
      <c r="C1636" s="3">
        <v>351030</v>
      </c>
      <c r="D1636" s="3" t="s">
        <v>1696</v>
      </c>
      <c r="E1636" s="4">
        <v>11337.73</v>
      </c>
      <c r="F1636" s="7">
        <v>136052.76</v>
      </c>
    </row>
    <row r="1637" spans="2:6" ht="23.25" thickBot="1" x14ac:dyDescent="0.3">
      <c r="B1637" s="5" t="s">
        <v>1663</v>
      </c>
      <c r="C1637" s="3">
        <v>351050</v>
      </c>
      <c r="D1637" s="3" t="s">
        <v>1697</v>
      </c>
      <c r="E1637" s="4">
        <v>66874.53</v>
      </c>
      <c r="F1637" s="7">
        <v>802494.36</v>
      </c>
    </row>
    <row r="1638" spans="2:6" ht="23.25" thickBot="1" x14ac:dyDescent="0.3">
      <c r="B1638" s="5" t="s">
        <v>1663</v>
      </c>
      <c r="C1638" s="3">
        <v>351090</v>
      </c>
      <c r="D1638" s="3" t="s">
        <v>1698</v>
      </c>
      <c r="E1638" s="4">
        <v>1387.84</v>
      </c>
      <c r="F1638" s="7">
        <v>16654.080000000002</v>
      </c>
    </row>
    <row r="1639" spans="2:6" ht="15.75" thickBot="1" x14ac:dyDescent="0.3">
      <c r="B1639" s="5" t="s">
        <v>1663</v>
      </c>
      <c r="C1639" s="3">
        <v>351130</v>
      </c>
      <c r="D1639" s="3" t="s">
        <v>1699</v>
      </c>
      <c r="E1639" s="4">
        <v>6256.43</v>
      </c>
      <c r="F1639" s="7">
        <v>75077.16</v>
      </c>
    </row>
    <row r="1640" spans="2:6" ht="23.25" thickBot="1" x14ac:dyDescent="0.3">
      <c r="B1640" s="5" t="s">
        <v>1663</v>
      </c>
      <c r="C1640" s="3">
        <v>351140</v>
      </c>
      <c r="D1640" s="3" t="s">
        <v>1700</v>
      </c>
      <c r="E1640" s="4">
        <v>10645.05</v>
      </c>
      <c r="F1640" s="7">
        <v>127740.6</v>
      </c>
    </row>
    <row r="1641" spans="2:6" ht="23.25" thickBot="1" x14ac:dyDescent="0.3">
      <c r="B1641" s="5" t="s">
        <v>1663</v>
      </c>
      <c r="C1641" s="3">
        <v>351160</v>
      </c>
      <c r="D1641" s="3" t="s">
        <v>1701</v>
      </c>
      <c r="E1641" s="4">
        <v>9444.6299999999992</v>
      </c>
      <c r="F1641" s="7">
        <v>113335.56</v>
      </c>
    </row>
    <row r="1642" spans="2:6" ht="15.75" thickBot="1" x14ac:dyDescent="0.3">
      <c r="B1642" s="5" t="s">
        <v>1663</v>
      </c>
      <c r="C1642" s="3">
        <v>351210</v>
      </c>
      <c r="D1642" s="3" t="s">
        <v>1702</v>
      </c>
      <c r="E1642" s="4">
        <v>3286.88</v>
      </c>
      <c r="F1642" s="7">
        <v>39442.559999999998</v>
      </c>
    </row>
    <row r="1643" spans="2:6" ht="15.75" thickBot="1" x14ac:dyDescent="0.3">
      <c r="B1643" s="5" t="s">
        <v>1663</v>
      </c>
      <c r="C1643" s="3">
        <v>351270</v>
      </c>
      <c r="D1643" s="3" t="s">
        <v>1703</v>
      </c>
      <c r="E1643" s="4">
        <v>2080.02</v>
      </c>
      <c r="F1643" s="7">
        <v>24960.240000000002</v>
      </c>
    </row>
    <row r="1644" spans="2:6" ht="15.75" thickBot="1" x14ac:dyDescent="0.3">
      <c r="B1644" s="5" t="s">
        <v>1663</v>
      </c>
      <c r="C1644" s="3">
        <v>351290</v>
      </c>
      <c r="D1644" s="3" t="s">
        <v>1704</v>
      </c>
      <c r="E1644" s="4">
        <v>4323.17</v>
      </c>
      <c r="F1644" s="7">
        <v>51878.04</v>
      </c>
    </row>
    <row r="1645" spans="2:6" ht="15.75" thickBot="1" x14ac:dyDescent="0.3">
      <c r="B1645" s="5" t="s">
        <v>1663</v>
      </c>
      <c r="C1645" s="3">
        <v>351300</v>
      </c>
      <c r="D1645" s="3" t="s">
        <v>1705</v>
      </c>
      <c r="E1645" s="4">
        <v>136063.10999999999</v>
      </c>
      <c r="F1645" s="7">
        <v>1632757.32</v>
      </c>
    </row>
    <row r="1646" spans="2:6" ht="23.25" thickBot="1" x14ac:dyDescent="0.3">
      <c r="B1646" s="5" t="s">
        <v>1663</v>
      </c>
      <c r="C1646" s="3">
        <v>351320</v>
      </c>
      <c r="D1646" s="3" t="s">
        <v>1706</v>
      </c>
      <c r="E1646" s="4">
        <v>4597.37</v>
      </c>
      <c r="F1646" s="7">
        <v>55168.44</v>
      </c>
    </row>
    <row r="1647" spans="2:6" ht="15.75" thickBot="1" x14ac:dyDescent="0.3">
      <c r="B1647" s="5" t="s">
        <v>1663</v>
      </c>
      <c r="C1647" s="3">
        <v>351330</v>
      </c>
      <c r="D1647" s="3" t="s">
        <v>1707</v>
      </c>
      <c r="E1647" s="4">
        <v>1045.22</v>
      </c>
      <c r="F1647" s="7">
        <v>12542.64</v>
      </c>
    </row>
    <row r="1648" spans="2:6" ht="15.75" thickBot="1" x14ac:dyDescent="0.3">
      <c r="B1648" s="5" t="s">
        <v>1663</v>
      </c>
      <c r="C1648" s="3">
        <v>351360</v>
      </c>
      <c r="D1648" s="3" t="s">
        <v>1708</v>
      </c>
      <c r="E1648" s="4">
        <v>10962.88</v>
      </c>
      <c r="F1648" s="7">
        <v>131554.56</v>
      </c>
    </row>
    <row r="1649" spans="2:6" ht="15.75" thickBot="1" x14ac:dyDescent="0.3">
      <c r="B1649" s="5" t="s">
        <v>1663</v>
      </c>
      <c r="C1649" s="3">
        <v>351390</v>
      </c>
      <c r="D1649" s="3" t="s">
        <v>1709</v>
      </c>
      <c r="E1649" s="4">
        <v>5532.51</v>
      </c>
      <c r="F1649" s="7">
        <v>66390.12</v>
      </c>
    </row>
    <row r="1650" spans="2:6" ht="15.75" thickBot="1" x14ac:dyDescent="0.3">
      <c r="B1650" s="8" t="s">
        <v>1663</v>
      </c>
      <c r="C1650" s="9">
        <v>351420</v>
      </c>
      <c r="D1650" s="9" t="s">
        <v>1710</v>
      </c>
      <c r="E1650" s="10">
        <v>1094.3</v>
      </c>
      <c r="F1650" s="11">
        <v>13131.6</v>
      </c>
    </row>
    <row r="1651" spans="2:6" ht="15.75" thickBot="1" x14ac:dyDescent="0.3">
      <c r="B1651" s="5" t="s">
        <v>1663</v>
      </c>
      <c r="C1651" s="3">
        <v>351470</v>
      </c>
      <c r="D1651" s="3" t="s">
        <v>1711</v>
      </c>
      <c r="E1651" s="4">
        <v>3076.65</v>
      </c>
      <c r="F1651" s="7">
        <v>36919.800000000003</v>
      </c>
    </row>
    <row r="1652" spans="2:6" ht="23.25" thickBot="1" x14ac:dyDescent="0.3">
      <c r="B1652" s="5" t="s">
        <v>1663</v>
      </c>
      <c r="C1652" s="3">
        <v>351520</v>
      </c>
      <c r="D1652" s="3" t="s">
        <v>1712</v>
      </c>
      <c r="E1652" s="4">
        <v>4669.26</v>
      </c>
      <c r="F1652" s="7">
        <v>56031.12</v>
      </c>
    </row>
    <row r="1653" spans="2:6" ht="15.75" thickBot="1" x14ac:dyDescent="0.3">
      <c r="B1653" s="5" t="s">
        <v>1663</v>
      </c>
      <c r="C1653" s="3">
        <v>351540</v>
      </c>
      <c r="D1653" s="3" t="s">
        <v>1713</v>
      </c>
      <c r="E1653" s="4">
        <v>8251.16</v>
      </c>
      <c r="F1653" s="7">
        <v>99013.92</v>
      </c>
    </row>
    <row r="1654" spans="2:6" ht="23.25" thickBot="1" x14ac:dyDescent="0.3">
      <c r="B1654" s="5" t="s">
        <v>1663</v>
      </c>
      <c r="C1654" s="3">
        <v>351560</v>
      </c>
      <c r="D1654" s="3" t="s">
        <v>1714</v>
      </c>
      <c r="E1654" s="4">
        <v>2946.24</v>
      </c>
      <c r="F1654" s="7">
        <v>35354.879999999997</v>
      </c>
    </row>
    <row r="1655" spans="2:6" ht="23.25" thickBot="1" x14ac:dyDescent="0.3">
      <c r="B1655" s="5" t="s">
        <v>1663</v>
      </c>
      <c r="C1655" s="3">
        <v>351550</v>
      </c>
      <c r="D1655" s="3" t="s">
        <v>1715</v>
      </c>
      <c r="E1655" s="4">
        <v>35296.39</v>
      </c>
      <c r="F1655" s="7">
        <v>423556.68</v>
      </c>
    </row>
    <row r="1656" spans="2:6" ht="15.75" thickBot="1" x14ac:dyDescent="0.3">
      <c r="B1656" s="5" t="s">
        <v>1663</v>
      </c>
      <c r="C1656" s="3">
        <v>351580</v>
      </c>
      <c r="D1656" s="3" t="s">
        <v>1716</v>
      </c>
      <c r="E1656" s="4">
        <v>737.3</v>
      </c>
      <c r="F1656" s="7">
        <v>8847.6</v>
      </c>
    </row>
    <row r="1657" spans="2:6" ht="15.75" thickBot="1" x14ac:dyDescent="0.3">
      <c r="B1657" s="5" t="s">
        <v>1663</v>
      </c>
      <c r="C1657" s="3">
        <v>351610</v>
      </c>
      <c r="D1657" s="3" t="s">
        <v>1717</v>
      </c>
      <c r="E1657" s="4">
        <v>1909.45</v>
      </c>
      <c r="F1657" s="7">
        <v>22913.4</v>
      </c>
    </row>
    <row r="1658" spans="2:6" ht="15.75" thickBot="1" x14ac:dyDescent="0.3">
      <c r="B1658" s="5" t="s">
        <v>1663</v>
      </c>
      <c r="C1658" s="3">
        <v>351760</v>
      </c>
      <c r="D1658" s="3" t="s">
        <v>1718</v>
      </c>
      <c r="E1658" s="4">
        <v>8464.3700000000008</v>
      </c>
      <c r="F1658" s="7">
        <v>101572.44</v>
      </c>
    </row>
    <row r="1659" spans="2:6" ht="15.75" thickBot="1" x14ac:dyDescent="0.3">
      <c r="B1659" s="5" t="s">
        <v>1663</v>
      </c>
      <c r="C1659" s="3">
        <v>351830</v>
      </c>
      <c r="D1659" s="3" t="s">
        <v>1719</v>
      </c>
      <c r="E1659" s="4">
        <v>15487.85</v>
      </c>
      <c r="F1659" s="7">
        <v>185854.2</v>
      </c>
    </row>
    <row r="1660" spans="2:6" ht="15.75" thickBot="1" x14ac:dyDescent="0.3">
      <c r="B1660" s="5" t="s">
        <v>1663</v>
      </c>
      <c r="C1660" s="3">
        <v>352020</v>
      </c>
      <c r="D1660" s="3" t="s">
        <v>1720</v>
      </c>
      <c r="E1660" s="4">
        <v>5258.31</v>
      </c>
      <c r="F1660" s="7">
        <v>63099.72</v>
      </c>
    </row>
    <row r="1661" spans="2:6" ht="23.25" thickBot="1" x14ac:dyDescent="0.3">
      <c r="B1661" s="5" t="s">
        <v>1663</v>
      </c>
      <c r="C1661" s="3">
        <v>352042</v>
      </c>
      <c r="D1661" s="3" t="s">
        <v>1721</v>
      </c>
      <c r="E1661" s="4">
        <v>6653.59</v>
      </c>
      <c r="F1661" s="7">
        <v>79843.08</v>
      </c>
    </row>
    <row r="1662" spans="2:6" ht="15.75" thickBot="1" x14ac:dyDescent="0.3">
      <c r="B1662" s="5" t="s">
        <v>1663</v>
      </c>
      <c r="C1662" s="3">
        <v>352060</v>
      </c>
      <c r="D1662" s="3" t="s">
        <v>1722</v>
      </c>
      <c r="E1662" s="4">
        <v>2523.79</v>
      </c>
      <c r="F1662" s="7">
        <v>30285.48</v>
      </c>
    </row>
    <row r="1663" spans="2:6" ht="15.75" thickBot="1" x14ac:dyDescent="0.3">
      <c r="B1663" s="5" t="s">
        <v>1663</v>
      </c>
      <c r="C1663" s="3">
        <v>352070</v>
      </c>
      <c r="D1663" s="3" t="s">
        <v>1723</v>
      </c>
      <c r="E1663" s="4">
        <v>2000.69</v>
      </c>
      <c r="F1663" s="7">
        <v>24008.28</v>
      </c>
    </row>
    <row r="1664" spans="2:6" ht="15.75" thickBot="1" x14ac:dyDescent="0.3">
      <c r="B1664" s="5" t="s">
        <v>1663</v>
      </c>
      <c r="C1664" s="3">
        <v>352115</v>
      </c>
      <c r="D1664" s="3" t="s">
        <v>1724</v>
      </c>
      <c r="E1664" s="4">
        <v>3352.33</v>
      </c>
      <c r="F1664" s="7">
        <v>40227.96</v>
      </c>
    </row>
    <row r="1665" spans="2:6" ht="15.75" thickBot="1" x14ac:dyDescent="0.3">
      <c r="B1665" s="5" t="s">
        <v>1663</v>
      </c>
      <c r="C1665" s="3">
        <v>352170</v>
      </c>
      <c r="D1665" s="3" t="s">
        <v>1725</v>
      </c>
      <c r="E1665" s="4">
        <v>8916.57</v>
      </c>
      <c r="F1665" s="7">
        <v>106998.84</v>
      </c>
    </row>
    <row r="1666" spans="2:6" ht="15.75" thickBot="1" x14ac:dyDescent="0.3">
      <c r="B1666" s="5" t="s">
        <v>1663</v>
      </c>
      <c r="C1666" s="3">
        <v>352190</v>
      </c>
      <c r="D1666" s="3" t="s">
        <v>1726</v>
      </c>
      <c r="E1666" s="4">
        <v>8423.7099999999991</v>
      </c>
      <c r="F1666" s="7">
        <v>101084.52</v>
      </c>
    </row>
    <row r="1667" spans="2:6" ht="15.75" thickBot="1" x14ac:dyDescent="0.3">
      <c r="B1667" s="5" t="s">
        <v>1663</v>
      </c>
      <c r="C1667" s="3">
        <v>352210</v>
      </c>
      <c r="D1667" s="3" t="s">
        <v>1727</v>
      </c>
      <c r="E1667" s="4">
        <v>55769.35</v>
      </c>
      <c r="F1667" s="7">
        <v>669232.19999999995</v>
      </c>
    </row>
    <row r="1668" spans="2:6" ht="15.75" thickBot="1" x14ac:dyDescent="0.3">
      <c r="B1668" s="5" t="s">
        <v>1663</v>
      </c>
      <c r="C1668" s="3">
        <v>352215</v>
      </c>
      <c r="D1668" s="3" t="s">
        <v>1728</v>
      </c>
      <c r="E1668" s="4">
        <v>1696.74</v>
      </c>
      <c r="F1668" s="7">
        <v>20360.88</v>
      </c>
    </row>
    <row r="1669" spans="2:6" ht="23.25" thickBot="1" x14ac:dyDescent="0.3">
      <c r="B1669" s="5" t="s">
        <v>1663</v>
      </c>
      <c r="C1669" s="3">
        <v>352265</v>
      </c>
      <c r="D1669" s="3" t="s">
        <v>1729</v>
      </c>
      <c r="E1669" s="4">
        <v>2135.06</v>
      </c>
      <c r="F1669" s="7">
        <v>25620.720000000001</v>
      </c>
    </row>
    <row r="1670" spans="2:6" ht="15.75" thickBot="1" x14ac:dyDescent="0.3">
      <c r="B1670" s="5" t="s">
        <v>1663</v>
      </c>
      <c r="C1670" s="3">
        <v>352380</v>
      </c>
      <c r="D1670" s="3" t="s">
        <v>1730</v>
      </c>
      <c r="E1670" s="4">
        <v>3989.48</v>
      </c>
      <c r="F1670" s="7">
        <v>47873.760000000002</v>
      </c>
    </row>
    <row r="1671" spans="2:6" ht="15.75" thickBot="1" x14ac:dyDescent="0.3">
      <c r="B1671" s="5" t="s">
        <v>1663</v>
      </c>
      <c r="C1671" s="3">
        <v>352400</v>
      </c>
      <c r="D1671" s="3" t="s">
        <v>1731</v>
      </c>
      <c r="E1671" s="4">
        <v>35013.769999999997</v>
      </c>
      <c r="F1671" s="7">
        <v>420165.24</v>
      </c>
    </row>
    <row r="1672" spans="2:6" ht="15.75" thickBot="1" x14ac:dyDescent="0.3">
      <c r="B1672" s="5" t="s">
        <v>1663</v>
      </c>
      <c r="C1672" s="3">
        <v>352440</v>
      </c>
      <c r="D1672" s="3" t="s">
        <v>1732</v>
      </c>
      <c r="E1672" s="4">
        <v>119136.35</v>
      </c>
      <c r="F1672" s="7">
        <v>1429636.2</v>
      </c>
    </row>
    <row r="1673" spans="2:6" ht="15.75" thickBot="1" x14ac:dyDescent="0.3">
      <c r="B1673" s="5" t="s">
        <v>1663</v>
      </c>
      <c r="C1673" s="3">
        <v>352450</v>
      </c>
      <c r="D1673" s="3" t="s">
        <v>1733</v>
      </c>
      <c r="E1673" s="4">
        <v>3774.78</v>
      </c>
      <c r="F1673" s="7">
        <v>45297.36</v>
      </c>
    </row>
    <row r="1674" spans="2:6" ht="15.75" thickBot="1" x14ac:dyDescent="0.3">
      <c r="B1674" s="5" t="s">
        <v>1663</v>
      </c>
      <c r="C1674" s="3">
        <v>352520</v>
      </c>
      <c r="D1674" s="3" t="s">
        <v>1734</v>
      </c>
      <c r="E1674" s="4">
        <v>18611.099999999999</v>
      </c>
      <c r="F1674" s="7">
        <v>223333.2</v>
      </c>
    </row>
    <row r="1675" spans="2:6" ht="15.75" thickBot="1" x14ac:dyDescent="0.3">
      <c r="B1675" s="5" t="s">
        <v>1663</v>
      </c>
      <c r="C1675" s="3">
        <v>352540</v>
      </c>
      <c r="D1675" s="3" t="s">
        <v>1735</v>
      </c>
      <c r="E1675" s="4">
        <v>1915.4</v>
      </c>
      <c r="F1675" s="7">
        <v>22984.799999999999</v>
      </c>
    </row>
    <row r="1676" spans="2:6" ht="15.75" thickBot="1" x14ac:dyDescent="0.3">
      <c r="B1676" s="5" t="s">
        <v>1663</v>
      </c>
      <c r="C1676" s="3">
        <v>352590</v>
      </c>
      <c r="D1676" s="3" t="s">
        <v>1736</v>
      </c>
      <c r="E1676" s="4">
        <v>219763.75</v>
      </c>
      <c r="F1676" s="7">
        <v>2637165</v>
      </c>
    </row>
    <row r="1677" spans="2:6" ht="15.75" thickBot="1" x14ac:dyDescent="0.3">
      <c r="B1677" s="5" t="s">
        <v>1663</v>
      </c>
      <c r="C1677" s="3">
        <v>352630</v>
      </c>
      <c r="D1677" s="3" t="s">
        <v>1737</v>
      </c>
      <c r="E1677" s="4">
        <v>2520.3200000000002</v>
      </c>
      <c r="F1677" s="7">
        <v>30243.84</v>
      </c>
    </row>
    <row r="1678" spans="2:6" ht="15.75" thickBot="1" x14ac:dyDescent="0.3">
      <c r="B1678" s="5" t="s">
        <v>1663</v>
      </c>
      <c r="C1678" s="3">
        <v>352730</v>
      </c>
      <c r="D1678" s="3" t="s">
        <v>1738</v>
      </c>
      <c r="E1678" s="4">
        <v>25707.47</v>
      </c>
      <c r="F1678" s="7">
        <v>308489.64</v>
      </c>
    </row>
    <row r="1679" spans="2:6" ht="15.75" thickBot="1" x14ac:dyDescent="0.3">
      <c r="B1679" s="5" t="s">
        <v>1663</v>
      </c>
      <c r="C1679" s="3">
        <v>352790</v>
      </c>
      <c r="D1679" s="3" t="s">
        <v>1739</v>
      </c>
      <c r="E1679" s="4">
        <v>1319.41</v>
      </c>
      <c r="F1679" s="7">
        <v>15832.92</v>
      </c>
    </row>
    <row r="1680" spans="2:6" ht="15.75" thickBot="1" x14ac:dyDescent="0.3">
      <c r="B1680" s="5" t="s">
        <v>1663</v>
      </c>
      <c r="C1680" s="3">
        <v>352820</v>
      </c>
      <c r="D1680" s="3" t="s">
        <v>1740</v>
      </c>
      <c r="E1680" s="4">
        <v>1964.99</v>
      </c>
      <c r="F1680" s="7">
        <v>23579.88</v>
      </c>
    </row>
    <row r="1681" spans="2:6" ht="15.75" thickBot="1" x14ac:dyDescent="0.3">
      <c r="B1681" s="5" t="s">
        <v>1663</v>
      </c>
      <c r="C1681" s="3">
        <v>352830</v>
      </c>
      <c r="D1681" s="3" t="s">
        <v>1741</v>
      </c>
      <c r="E1681" s="4">
        <v>1569.31</v>
      </c>
      <c r="F1681" s="7">
        <v>18831.72</v>
      </c>
    </row>
    <row r="1682" spans="2:6" ht="15.75" thickBot="1" x14ac:dyDescent="0.3">
      <c r="B1682" s="5" t="s">
        <v>1663</v>
      </c>
      <c r="C1682" s="3">
        <v>352840</v>
      </c>
      <c r="D1682" s="3" t="s">
        <v>1742</v>
      </c>
      <c r="E1682" s="4">
        <v>24805.05</v>
      </c>
      <c r="F1682" s="7">
        <v>297660.59999999998</v>
      </c>
    </row>
    <row r="1683" spans="2:6" ht="15.75" thickBot="1" x14ac:dyDescent="0.3">
      <c r="B1683" s="5" t="s">
        <v>1663</v>
      </c>
      <c r="C1683" s="3">
        <v>352885</v>
      </c>
      <c r="D1683" s="3" t="s">
        <v>1743</v>
      </c>
      <c r="E1683" s="4">
        <v>1632.28</v>
      </c>
      <c r="F1683" s="7">
        <v>19587.36</v>
      </c>
    </row>
    <row r="1684" spans="2:6" ht="15.75" thickBot="1" x14ac:dyDescent="0.3">
      <c r="B1684" s="5" t="s">
        <v>1663</v>
      </c>
      <c r="C1684" s="3">
        <v>352950</v>
      </c>
      <c r="D1684" s="3" t="s">
        <v>1744</v>
      </c>
      <c r="E1684" s="4">
        <v>3053.84</v>
      </c>
      <c r="F1684" s="7">
        <v>36646.080000000002</v>
      </c>
    </row>
    <row r="1685" spans="2:6" ht="15.75" thickBot="1" x14ac:dyDescent="0.3">
      <c r="B1685" s="5" t="s">
        <v>1663</v>
      </c>
      <c r="C1685" s="3">
        <v>352960</v>
      </c>
      <c r="D1685" s="3" t="s">
        <v>1745</v>
      </c>
      <c r="E1685" s="4">
        <v>2266.9499999999998</v>
      </c>
      <c r="F1685" s="7">
        <v>27203.4</v>
      </c>
    </row>
    <row r="1686" spans="2:6" ht="15.75" thickBot="1" x14ac:dyDescent="0.3">
      <c r="B1686" s="5" t="s">
        <v>1663</v>
      </c>
      <c r="C1686" s="3">
        <v>352965</v>
      </c>
      <c r="D1686" s="3" t="s">
        <v>1746</v>
      </c>
      <c r="E1686" s="4">
        <v>967.87</v>
      </c>
      <c r="F1686" s="7">
        <v>11614.44</v>
      </c>
    </row>
    <row r="1687" spans="2:6" ht="15.75" thickBot="1" x14ac:dyDescent="0.3">
      <c r="B1687" s="5" t="s">
        <v>1663</v>
      </c>
      <c r="C1687" s="3">
        <v>353000</v>
      </c>
      <c r="D1687" s="3" t="s">
        <v>1747</v>
      </c>
      <c r="E1687" s="4">
        <v>1549.98</v>
      </c>
      <c r="F1687" s="7">
        <v>18599.759999999998</v>
      </c>
    </row>
    <row r="1688" spans="2:6" ht="15.75" thickBot="1" x14ac:dyDescent="0.3">
      <c r="B1688" s="5" t="s">
        <v>1663</v>
      </c>
      <c r="C1688" s="3">
        <v>353030</v>
      </c>
      <c r="D1688" s="3" t="s">
        <v>1748</v>
      </c>
      <c r="E1688" s="4">
        <v>31404.6</v>
      </c>
      <c r="F1688" s="7">
        <v>376855.2</v>
      </c>
    </row>
    <row r="1689" spans="2:6" ht="15.75" thickBot="1" x14ac:dyDescent="0.3">
      <c r="B1689" s="5" t="s">
        <v>1663</v>
      </c>
      <c r="C1689" s="3">
        <v>353090</v>
      </c>
      <c r="D1689" s="3" t="s">
        <v>1749</v>
      </c>
      <c r="E1689" s="4">
        <v>1845.49</v>
      </c>
      <c r="F1689" s="7">
        <v>22145.88</v>
      </c>
    </row>
    <row r="1690" spans="2:6" ht="15.75" thickBot="1" x14ac:dyDescent="0.3">
      <c r="B1690" s="5" t="s">
        <v>1663</v>
      </c>
      <c r="C1690" s="3">
        <v>353110</v>
      </c>
      <c r="D1690" s="3" t="s">
        <v>1750</v>
      </c>
      <c r="E1690" s="4">
        <v>30717.37</v>
      </c>
      <c r="F1690" s="7">
        <v>368608.44</v>
      </c>
    </row>
    <row r="1691" spans="2:6" ht="34.5" thickBot="1" x14ac:dyDescent="0.3">
      <c r="B1691" s="5" t="s">
        <v>1663</v>
      </c>
      <c r="C1691" s="3">
        <v>353120</v>
      </c>
      <c r="D1691" s="3" t="s">
        <v>1751</v>
      </c>
      <c r="E1691" s="4">
        <v>4277.55</v>
      </c>
      <c r="F1691" s="7">
        <v>51330.6</v>
      </c>
    </row>
    <row r="1692" spans="2:6" ht="23.25" thickBot="1" x14ac:dyDescent="0.3">
      <c r="B1692" s="5" t="s">
        <v>1663</v>
      </c>
      <c r="C1692" s="3">
        <v>353160</v>
      </c>
      <c r="D1692" s="3" t="s">
        <v>1752</v>
      </c>
      <c r="E1692" s="4">
        <v>2093.41</v>
      </c>
      <c r="F1692" s="7">
        <v>25120.92</v>
      </c>
    </row>
    <row r="1693" spans="2:6" ht="15.75" thickBot="1" x14ac:dyDescent="0.3">
      <c r="B1693" s="5" t="s">
        <v>1663</v>
      </c>
      <c r="C1693" s="3">
        <v>353180</v>
      </c>
      <c r="D1693" s="3" t="s">
        <v>1753</v>
      </c>
      <c r="E1693" s="4">
        <v>32061.58</v>
      </c>
      <c r="F1693" s="7">
        <v>384738.96</v>
      </c>
    </row>
    <row r="1694" spans="2:6" ht="15.75" thickBot="1" x14ac:dyDescent="0.3">
      <c r="B1694" s="5" t="s">
        <v>1663</v>
      </c>
      <c r="C1694" s="3">
        <v>353220</v>
      </c>
      <c r="D1694" s="3" t="s">
        <v>1754</v>
      </c>
      <c r="E1694" s="4">
        <v>2832.7</v>
      </c>
      <c r="F1694" s="7">
        <v>33992.400000000001</v>
      </c>
    </row>
    <row r="1695" spans="2:6" ht="23.25" thickBot="1" x14ac:dyDescent="0.3">
      <c r="B1695" s="5" t="s">
        <v>1663</v>
      </c>
      <c r="C1695" s="3">
        <v>353230</v>
      </c>
      <c r="D1695" s="3" t="s">
        <v>1755</v>
      </c>
      <c r="E1695" s="4">
        <v>3470.34</v>
      </c>
      <c r="F1695" s="7">
        <v>41644.080000000002</v>
      </c>
    </row>
    <row r="1696" spans="2:6" ht="23.25" thickBot="1" x14ac:dyDescent="0.3">
      <c r="B1696" s="5" t="s">
        <v>1663</v>
      </c>
      <c r="C1696" s="3">
        <v>353250</v>
      </c>
      <c r="D1696" s="3" t="s">
        <v>1756</v>
      </c>
      <c r="E1696" s="4">
        <v>4809.09</v>
      </c>
      <c r="F1696" s="7">
        <v>57709.08</v>
      </c>
    </row>
    <row r="1697" spans="2:6" ht="34.5" thickBot="1" x14ac:dyDescent="0.3">
      <c r="B1697" s="5" t="s">
        <v>1663</v>
      </c>
      <c r="C1697" s="3">
        <v>353284</v>
      </c>
      <c r="D1697" s="3" t="s">
        <v>1757</v>
      </c>
      <c r="E1697" s="4">
        <v>1007.53</v>
      </c>
      <c r="F1697" s="7">
        <v>12090.36</v>
      </c>
    </row>
    <row r="1698" spans="2:6" ht="34.5" thickBot="1" x14ac:dyDescent="0.3">
      <c r="B1698" s="5" t="s">
        <v>1663</v>
      </c>
      <c r="C1698" s="3">
        <v>353320</v>
      </c>
      <c r="D1698" s="3" t="s">
        <v>1758</v>
      </c>
      <c r="E1698" s="4">
        <v>2285.3000000000002</v>
      </c>
      <c r="F1698" s="7">
        <v>27423.599999999999</v>
      </c>
    </row>
    <row r="1699" spans="2:6" ht="23.25" thickBot="1" x14ac:dyDescent="0.3">
      <c r="B1699" s="5" t="s">
        <v>1663</v>
      </c>
      <c r="C1699" s="3">
        <v>353340</v>
      </c>
      <c r="D1699" s="3" t="s">
        <v>1759</v>
      </c>
      <c r="E1699" s="4">
        <v>30751.09</v>
      </c>
      <c r="F1699" s="7">
        <v>369013.08</v>
      </c>
    </row>
    <row r="1700" spans="2:6" ht="15.75" thickBot="1" x14ac:dyDescent="0.3">
      <c r="B1700" s="5" t="s">
        <v>1663</v>
      </c>
      <c r="C1700" s="3">
        <v>353370</v>
      </c>
      <c r="D1700" s="3" t="s">
        <v>1760</v>
      </c>
      <c r="E1700" s="4">
        <v>2147.4499999999998</v>
      </c>
      <c r="F1700" s="7">
        <v>25769.4</v>
      </c>
    </row>
    <row r="1701" spans="2:6" ht="15.75" thickBot="1" x14ac:dyDescent="0.3">
      <c r="B1701" s="5" t="s">
        <v>1663</v>
      </c>
      <c r="C1701" s="3">
        <v>353380</v>
      </c>
      <c r="D1701" s="3" t="s">
        <v>1761</v>
      </c>
      <c r="E1701" s="4">
        <v>1245.53</v>
      </c>
      <c r="F1701" s="7">
        <v>14946.36</v>
      </c>
    </row>
    <row r="1702" spans="2:6" ht="23.25" thickBot="1" x14ac:dyDescent="0.3">
      <c r="B1702" s="5" t="s">
        <v>1663</v>
      </c>
      <c r="C1702" s="3">
        <v>353400</v>
      </c>
      <c r="D1702" s="3" t="s">
        <v>1762</v>
      </c>
      <c r="E1702" s="4">
        <v>2365.62</v>
      </c>
      <c r="F1702" s="7">
        <v>28387.439999999999</v>
      </c>
    </row>
    <row r="1703" spans="2:6" ht="15.75" thickBot="1" x14ac:dyDescent="0.3">
      <c r="B1703" s="5" t="s">
        <v>1663</v>
      </c>
      <c r="C1703" s="3">
        <v>353440</v>
      </c>
      <c r="D1703" s="3" t="s">
        <v>1763</v>
      </c>
      <c r="E1703" s="4">
        <v>361271.6</v>
      </c>
      <c r="F1703" s="7">
        <v>4335259.2</v>
      </c>
    </row>
    <row r="1704" spans="2:6" ht="15.75" thickBot="1" x14ac:dyDescent="0.3">
      <c r="B1704" s="5" t="s">
        <v>1663</v>
      </c>
      <c r="C1704" s="3">
        <v>353490</v>
      </c>
      <c r="D1704" s="3" t="s">
        <v>1764</v>
      </c>
      <c r="E1704" s="4">
        <v>7376.51</v>
      </c>
      <c r="F1704" s="7">
        <v>88518.12</v>
      </c>
    </row>
    <row r="1705" spans="2:6" ht="15.75" thickBot="1" x14ac:dyDescent="0.3">
      <c r="B1705" s="5" t="s">
        <v>1663</v>
      </c>
      <c r="C1705" s="3">
        <v>353610</v>
      </c>
      <c r="D1705" s="3" t="s">
        <v>1765</v>
      </c>
      <c r="E1705" s="4">
        <v>3546.7</v>
      </c>
      <c r="F1705" s="7">
        <v>42560.4</v>
      </c>
    </row>
    <row r="1706" spans="2:6" ht="15.75" thickBot="1" x14ac:dyDescent="0.3">
      <c r="B1706" s="5" t="s">
        <v>1663</v>
      </c>
      <c r="C1706" s="3">
        <v>353625</v>
      </c>
      <c r="D1706" s="3" t="s">
        <v>1766</v>
      </c>
      <c r="E1706" s="4">
        <v>1433.95</v>
      </c>
      <c r="F1706" s="7">
        <v>17207.400000000001</v>
      </c>
    </row>
    <row r="1707" spans="2:6" ht="15.75" thickBot="1" x14ac:dyDescent="0.3">
      <c r="B1707" s="5" t="s">
        <v>1663</v>
      </c>
      <c r="C1707" s="3">
        <v>353640</v>
      </c>
      <c r="D1707" s="3" t="s">
        <v>1767</v>
      </c>
      <c r="E1707" s="4">
        <v>3944.35</v>
      </c>
      <c r="F1707" s="7">
        <v>47332.2</v>
      </c>
    </row>
    <row r="1708" spans="2:6" ht="15.75" thickBot="1" x14ac:dyDescent="0.3">
      <c r="B1708" s="5" t="s">
        <v>1663</v>
      </c>
      <c r="C1708" s="3">
        <v>353657</v>
      </c>
      <c r="D1708" s="3" t="s">
        <v>1768</v>
      </c>
      <c r="E1708" s="4">
        <v>1036.29</v>
      </c>
      <c r="F1708" s="7">
        <v>12435.48</v>
      </c>
    </row>
    <row r="1709" spans="2:6" ht="15.75" thickBot="1" x14ac:dyDescent="0.3">
      <c r="B1709" s="5" t="s">
        <v>1663</v>
      </c>
      <c r="C1709" s="3">
        <v>353680</v>
      </c>
      <c r="D1709" s="3" t="s">
        <v>1769</v>
      </c>
      <c r="E1709" s="4">
        <v>3251.18</v>
      </c>
      <c r="F1709" s="7">
        <v>39014.160000000003</v>
      </c>
    </row>
    <row r="1710" spans="2:6" ht="23.25" thickBot="1" x14ac:dyDescent="0.3">
      <c r="B1710" s="5" t="s">
        <v>1663</v>
      </c>
      <c r="C1710" s="3">
        <v>353690</v>
      </c>
      <c r="D1710" s="3" t="s">
        <v>1770</v>
      </c>
      <c r="E1710" s="4">
        <v>1381.89</v>
      </c>
      <c r="F1710" s="7">
        <v>16582.68</v>
      </c>
    </row>
    <row r="1711" spans="2:6" ht="15.75" thickBot="1" x14ac:dyDescent="0.3">
      <c r="B1711" s="5" t="s">
        <v>1663</v>
      </c>
      <c r="C1711" s="3">
        <v>353870</v>
      </c>
      <c r="D1711" s="3" t="s">
        <v>1771</v>
      </c>
      <c r="E1711" s="4">
        <v>209897.65</v>
      </c>
      <c r="F1711" s="7">
        <v>2518771.7999999998</v>
      </c>
    </row>
    <row r="1712" spans="2:6" ht="15.75" thickBot="1" x14ac:dyDescent="0.3">
      <c r="B1712" s="5" t="s">
        <v>1663</v>
      </c>
      <c r="C1712" s="3">
        <v>353940</v>
      </c>
      <c r="D1712" s="3" t="s">
        <v>1772</v>
      </c>
      <c r="E1712" s="4">
        <v>7491.05</v>
      </c>
      <c r="F1712" s="7">
        <v>89892.6</v>
      </c>
    </row>
    <row r="1713" spans="2:6" ht="15.75" thickBot="1" x14ac:dyDescent="0.3">
      <c r="B1713" s="5" t="s">
        <v>1663</v>
      </c>
      <c r="C1713" s="3">
        <v>354010</v>
      </c>
      <c r="D1713" s="3" t="s">
        <v>1773</v>
      </c>
      <c r="E1713" s="4">
        <v>1683.35</v>
      </c>
      <c r="F1713" s="7">
        <v>20200.2</v>
      </c>
    </row>
    <row r="1714" spans="2:6" ht="15.75" thickBot="1" x14ac:dyDescent="0.3">
      <c r="B1714" s="5" t="s">
        <v>1663</v>
      </c>
      <c r="C1714" s="3">
        <v>354050</v>
      </c>
      <c r="D1714" s="3" t="s">
        <v>1774</v>
      </c>
      <c r="E1714" s="4">
        <v>5181.95</v>
      </c>
      <c r="F1714" s="7">
        <v>62183.4</v>
      </c>
    </row>
    <row r="1715" spans="2:6" ht="15.75" thickBot="1" x14ac:dyDescent="0.3">
      <c r="B1715" s="5" t="s">
        <v>1663</v>
      </c>
      <c r="C1715" s="3">
        <v>354060</v>
      </c>
      <c r="D1715" s="3" t="s">
        <v>1775</v>
      </c>
      <c r="E1715" s="4">
        <v>28013.1</v>
      </c>
      <c r="F1715" s="7">
        <v>336157.2</v>
      </c>
    </row>
    <row r="1716" spans="2:6" ht="15.75" thickBot="1" x14ac:dyDescent="0.3">
      <c r="B1716" s="5" t="s">
        <v>1663</v>
      </c>
      <c r="C1716" s="3">
        <v>354080</v>
      </c>
      <c r="D1716" s="3" t="s">
        <v>1776</v>
      </c>
      <c r="E1716" s="4">
        <v>9170.93</v>
      </c>
      <c r="F1716" s="7">
        <v>110051.16</v>
      </c>
    </row>
    <row r="1717" spans="2:6" ht="23.25" thickBot="1" x14ac:dyDescent="0.3">
      <c r="B1717" s="5" t="s">
        <v>1663</v>
      </c>
      <c r="C1717" s="3">
        <v>354100</v>
      </c>
      <c r="D1717" s="3" t="s">
        <v>1598</v>
      </c>
      <c r="E1717" s="4">
        <v>173509.44</v>
      </c>
      <c r="F1717" s="7">
        <v>2082113.28</v>
      </c>
    </row>
    <row r="1718" spans="2:6" ht="23.25" thickBot="1" x14ac:dyDescent="0.3">
      <c r="B1718" s="5" t="s">
        <v>1663</v>
      </c>
      <c r="C1718" s="3">
        <v>354120</v>
      </c>
      <c r="D1718" s="3" t="s">
        <v>1777</v>
      </c>
      <c r="E1718" s="4">
        <v>7184.63</v>
      </c>
      <c r="F1718" s="7">
        <v>86215.56</v>
      </c>
    </row>
    <row r="1719" spans="2:6" ht="15.75" thickBot="1" x14ac:dyDescent="0.3">
      <c r="B1719" s="5" t="s">
        <v>1663</v>
      </c>
      <c r="C1719" s="3">
        <v>354200</v>
      </c>
      <c r="D1719" s="3" t="s">
        <v>1778</v>
      </c>
      <c r="E1719" s="4">
        <v>3489.68</v>
      </c>
      <c r="F1719" s="7">
        <v>41876.160000000003</v>
      </c>
    </row>
    <row r="1720" spans="2:6" ht="23.25" thickBot="1" x14ac:dyDescent="0.3">
      <c r="B1720" s="5" t="s">
        <v>1663</v>
      </c>
      <c r="C1720" s="3">
        <v>354230</v>
      </c>
      <c r="D1720" s="3" t="s">
        <v>1779</v>
      </c>
      <c r="E1720" s="4">
        <v>2228.2800000000002</v>
      </c>
      <c r="F1720" s="7">
        <v>26739.360000000001</v>
      </c>
    </row>
    <row r="1721" spans="2:6" ht="15.75" thickBot="1" x14ac:dyDescent="0.3">
      <c r="B1721" s="5" t="s">
        <v>1663</v>
      </c>
      <c r="C1721" s="3">
        <v>354260</v>
      </c>
      <c r="D1721" s="3" t="s">
        <v>1780</v>
      </c>
      <c r="E1721" s="4">
        <v>29723.72</v>
      </c>
      <c r="F1721" s="7">
        <v>356684.64</v>
      </c>
    </row>
    <row r="1722" spans="2:6" ht="23.25" thickBot="1" x14ac:dyDescent="0.3">
      <c r="B1722" s="5" t="s">
        <v>1663</v>
      </c>
      <c r="C1722" s="3">
        <v>354300</v>
      </c>
      <c r="D1722" s="3" t="s">
        <v>1781</v>
      </c>
      <c r="E1722" s="4">
        <v>9235.89</v>
      </c>
      <c r="F1722" s="7">
        <v>110830.68</v>
      </c>
    </row>
    <row r="1723" spans="2:6" ht="23.25" thickBot="1" x14ac:dyDescent="0.3">
      <c r="B1723" s="5" t="s">
        <v>1663</v>
      </c>
      <c r="C1723" s="3">
        <v>354320</v>
      </c>
      <c r="D1723" s="3" t="s">
        <v>1782</v>
      </c>
      <c r="E1723" s="4">
        <v>2319.0100000000002</v>
      </c>
      <c r="F1723" s="7">
        <v>27828.12</v>
      </c>
    </row>
    <row r="1724" spans="2:6" ht="15.75" thickBot="1" x14ac:dyDescent="0.3">
      <c r="B1724" s="5" t="s">
        <v>1663</v>
      </c>
      <c r="C1724" s="3">
        <v>354360</v>
      </c>
      <c r="D1724" s="3" t="s">
        <v>1783</v>
      </c>
      <c r="E1724" s="4">
        <v>2007.63</v>
      </c>
      <c r="F1724" s="7">
        <v>24091.56</v>
      </c>
    </row>
    <row r="1725" spans="2:6" ht="15.75" thickBot="1" x14ac:dyDescent="0.3">
      <c r="B1725" s="5" t="s">
        <v>1663</v>
      </c>
      <c r="C1725" s="3">
        <v>354350</v>
      </c>
      <c r="D1725" s="3" t="s">
        <v>1784</v>
      </c>
      <c r="E1725" s="4">
        <v>2776.17</v>
      </c>
      <c r="F1725" s="7">
        <v>33314.04</v>
      </c>
    </row>
    <row r="1726" spans="2:6" ht="15.75" thickBot="1" x14ac:dyDescent="0.3">
      <c r="B1726" s="5" t="s">
        <v>1663</v>
      </c>
      <c r="C1726" s="3">
        <v>354425</v>
      </c>
      <c r="D1726" s="3" t="s">
        <v>1785</v>
      </c>
      <c r="E1726" s="4">
        <v>8647.33</v>
      </c>
      <c r="F1726" s="7">
        <v>103767.96</v>
      </c>
    </row>
    <row r="1727" spans="2:6" ht="15.75" thickBot="1" x14ac:dyDescent="0.3">
      <c r="B1727" s="5" t="s">
        <v>1663</v>
      </c>
      <c r="C1727" s="3">
        <v>354450</v>
      </c>
      <c r="D1727" s="3" t="s">
        <v>1786</v>
      </c>
      <c r="E1727" s="4">
        <v>1900.53</v>
      </c>
      <c r="F1727" s="7">
        <v>22806.36</v>
      </c>
    </row>
    <row r="1728" spans="2:6" ht="15.75" thickBot="1" x14ac:dyDescent="0.3">
      <c r="B1728" s="5" t="s">
        <v>1663</v>
      </c>
      <c r="C1728" s="3">
        <v>354470</v>
      </c>
      <c r="D1728" s="3" t="s">
        <v>1787</v>
      </c>
      <c r="E1728" s="4">
        <v>1226.69</v>
      </c>
      <c r="F1728" s="7">
        <v>14720.28</v>
      </c>
    </row>
    <row r="1729" spans="2:6" ht="15.75" thickBot="1" x14ac:dyDescent="0.3">
      <c r="B1729" s="5" t="s">
        <v>1663</v>
      </c>
      <c r="C1729" s="3">
        <v>354520</v>
      </c>
      <c r="D1729" s="3" t="s">
        <v>1788</v>
      </c>
      <c r="E1729" s="4">
        <v>66599.839999999997</v>
      </c>
      <c r="F1729" s="7">
        <v>799198.08</v>
      </c>
    </row>
    <row r="1730" spans="2:6" ht="23.25" thickBot="1" x14ac:dyDescent="0.3">
      <c r="B1730" s="5" t="s">
        <v>1663</v>
      </c>
      <c r="C1730" s="3">
        <v>354570</v>
      </c>
      <c r="D1730" s="3" t="s">
        <v>1789</v>
      </c>
      <c r="E1730" s="4">
        <v>3169.86</v>
      </c>
      <c r="F1730" s="7">
        <v>38038.32</v>
      </c>
    </row>
    <row r="1731" spans="2:6" ht="23.25" thickBot="1" x14ac:dyDescent="0.3">
      <c r="B1731" s="5" t="s">
        <v>1663</v>
      </c>
      <c r="C1731" s="3">
        <v>354610</v>
      </c>
      <c r="D1731" s="3" t="s">
        <v>1790</v>
      </c>
      <c r="E1731" s="4">
        <v>1288.18</v>
      </c>
      <c r="F1731" s="7">
        <v>15458.16</v>
      </c>
    </row>
    <row r="1732" spans="2:6" ht="23.25" thickBot="1" x14ac:dyDescent="0.3">
      <c r="B1732" s="5" t="s">
        <v>1663</v>
      </c>
      <c r="C1732" s="3">
        <v>354650</v>
      </c>
      <c r="D1732" s="3" t="s">
        <v>1791</v>
      </c>
      <c r="E1732" s="4">
        <v>3033.51</v>
      </c>
      <c r="F1732" s="7">
        <v>36402.120000000003</v>
      </c>
    </row>
    <row r="1733" spans="2:6" ht="23.25" thickBot="1" x14ac:dyDescent="0.3">
      <c r="B1733" s="5" t="s">
        <v>1663</v>
      </c>
      <c r="C1733" s="3">
        <v>354660</v>
      </c>
      <c r="D1733" s="3" t="s">
        <v>1792</v>
      </c>
      <c r="E1733" s="4">
        <v>17252.03</v>
      </c>
      <c r="F1733" s="7">
        <v>207024.36</v>
      </c>
    </row>
    <row r="1734" spans="2:6" ht="23.25" thickBot="1" x14ac:dyDescent="0.3">
      <c r="B1734" s="5" t="s">
        <v>1663</v>
      </c>
      <c r="C1734" s="3">
        <v>354710</v>
      </c>
      <c r="D1734" s="3" t="s">
        <v>1793</v>
      </c>
      <c r="E1734" s="4">
        <v>1465.68</v>
      </c>
      <c r="F1734" s="7">
        <v>17588.16</v>
      </c>
    </row>
    <row r="1735" spans="2:6" ht="23.25" thickBot="1" x14ac:dyDescent="0.3">
      <c r="B1735" s="5" t="s">
        <v>1663</v>
      </c>
      <c r="C1735" s="3">
        <v>354740</v>
      </c>
      <c r="D1735" s="3" t="s">
        <v>1794</v>
      </c>
      <c r="E1735" s="4">
        <v>1355.11</v>
      </c>
      <c r="F1735" s="7">
        <v>16261.32</v>
      </c>
    </row>
    <row r="1736" spans="2:6" ht="23.25" thickBot="1" x14ac:dyDescent="0.3">
      <c r="B1736" s="5" t="s">
        <v>1663</v>
      </c>
      <c r="C1736" s="3">
        <v>354765</v>
      </c>
      <c r="D1736" s="3" t="s">
        <v>1795</v>
      </c>
      <c r="E1736" s="4">
        <v>815.65</v>
      </c>
      <c r="F1736" s="7">
        <v>9787.7999999999993</v>
      </c>
    </row>
    <row r="1737" spans="2:6" ht="34.5" thickBot="1" x14ac:dyDescent="0.3">
      <c r="B1737" s="5" t="s">
        <v>1663</v>
      </c>
      <c r="C1737" s="3">
        <v>354720</v>
      </c>
      <c r="D1737" s="3" t="s">
        <v>1796</v>
      </c>
      <c r="E1737" s="4">
        <v>828.04</v>
      </c>
      <c r="F1737" s="7">
        <v>9936.48</v>
      </c>
    </row>
    <row r="1738" spans="2:6" ht="23.25" thickBot="1" x14ac:dyDescent="0.3">
      <c r="B1738" s="5" t="s">
        <v>1663</v>
      </c>
      <c r="C1738" s="3">
        <v>354730</v>
      </c>
      <c r="D1738" s="3" t="s">
        <v>1797</v>
      </c>
      <c r="E1738" s="4">
        <v>76410.399999999994</v>
      </c>
      <c r="F1738" s="7">
        <v>916924.8</v>
      </c>
    </row>
    <row r="1739" spans="2:6" ht="23.25" thickBot="1" x14ac:dyDescent="0.3">
      <c r="B1739" s="5" t="s">
        <v>1663</v>
      </c>
      <c r="C1739" s="3">
        <v>354780</v>
      </c>
      <c r="D1739" s="3" t="s">
        <v>894</v>
      </c>
      <c r="E1739" s="4">
        <v>371339</v>
      </c>
      <c r="F1739" s="7">
        <v>4456068</v>
      </c>
    </row>
    <row r="1740" spans="2:6" ht="34.5" thickBot="1" x14ac:dyDescent="0.3">
      <c r="B1740" s="5" t="s">
        <v>1663</v>
      </c>
      <c r="C1740" s="3">
        <v>354810</v>
      </c>
      <c r="D1740" s="3" t="s">
        <v>1798</v>
      </c>
      <c r="E1740" s="4">
        <v>3037.48</v>
      </c>
      <c r="F1740" s="7">
        <v>36449.760000000002</v>
      </c>
    </row>
    <row r="1741" spans="2:6" ht="34.5" thickBot="1" x14ac:dyDescent="0.3">
      <c r="B1741" s="5" t="s">
        <v>1663</v>
      </c>
      <c r="C1741" s="3">
        <v>354820</v>
      </c>
      <c r="D1741" s="3" t="s">
        <v>1799</v>
      </c>
      <c r="E1741" s="4">
        <v>3536.78</v>
      </c>
      <c r="F1741" s="7">
        <v>42441.36</v>
      </c>
    </row>
    <row r="1742" spans="2:6" ht="23.25" thickBot="1" x14ac:dyDescent="0.3">
      <c r="B1742" s="5" t="s">
        <v>1663</v>
      </c>
      <c r="C1742" s="3">
        <v>354860</v>
      </c>
      <c r="D1742" s="3" t="s">
        <v>1800</v>
      </c>
      <c r="E1742" s="4">
        <v>5788.36</v>
      </c>
      <c r="F1742" s="7">
        <v>69460.320000000007</v>
      </c>
    </row>
    <row r="1743" spans="2:6" ht="34.5" thickBot="1" x14ac:dyDescent="0.3">
      <c r="B1743" s="5" t="s">
        <v>1663</v>
      </c>
      <c r="C1743" s="3">
        <v>354880</v>
      </c>
      <c r="D1743" s="3" t="s">
        <v>1801</v>
      </c>
      <c r="E1743" s="4">
        <v>82137.27</v>
      </c>
      <c r="F1743" s="7">
        <v>985647.24</v>
      </c>
    </row>
    <row r="1744" spans="2:6" ht="34.5" thickBot="1" x14ac:dyDescent="0.3">
      <c r="B1744" s="5" t="s">
        <v>1663</v>
      </c>
      <c r="C1744" s="3">
        <v>354910</v>
      </c>
      <c r="D1744" s="3" t="s">
        <v>1802</v>
      </c>
      <c r="E1744" s="4">
        <v>45887.89</v>
      </c>
      <c r="F1744" s="7">
        <v>550654.68000000005</v>
      </c>
    </row>
    <row r="1745" spans="2:6" ht="34.5" thickBot="1" x14ac:dyDescent="0.3">
      <c r="B1745" s="5" t="s">
        <v>1663</v>
      </c>
      <c r="C1745" s="3">
        <v>354920</v>
      </c>
      <c r="D1745" s="3" t="s">
        <v>1803</v>
      </c>
      <c r="E1745" s="4">
        <v>1279.25</v>
      </c>
      <c r="F1745" s="7">
        <v>15351</v>
      </c>
    </row>
    <row r="1746" spans="2:6" ht="34.5" thickBot="1" x14ac:dyDescent="0.3">
      <c r="B1746" s="5" t="s">
        <v>1663</v>
      </c>
      <c r="C1746" s="3">
        <v>354930</v>
      </c>
      <c r="D1746" s="3" t="s">
        <v>1804</v>
      </c>
      <c r="E1746" s="4">
        <v>1111.6600000000001</v>
      </c>
      <c r="F1746" s="7">
        <v>13339.92</v>
      </c>
    </row>
    <row r="1747" spans="2:6" ht="34.5" thickBot="1" x14ac:dyDescent="0.3">
      <c r="B1747" s="5" t="s">
        <v>1663</v>
      </c>
      <c r="C1747" s="3">
        <v>354980</v>
      </c>
      <c r="D1747" s="3" t="s">
        <v>1805</v>
      </c>
      <c r="E1747" s="4">
        <v>238194.86</v>
      </c>
      <c r="F1747" s="7">
        <v>2858338.32</v>
      </c>
    </row>
    <row r="1748" spans="2:6" ht="15.75" thickBot="1" x14ac:dyDescent="0.3">
      <c r="B1748" s="5" t="s">
        <v>1663</v>
      </c>
      <c r="C1748" s="3">
        <v>355040</v>
      </c>
      <c r="D1748" s="3" t="s">
        <v>1806</v>
      </c>
      <c r="E1748" s="4">
        <v>18968.599999999999</v>
      </c>
      <c r="F1748" s="7">
        <v>227623.2</v>
      </c>
    </row>
    <row r="1749" spans="2:6" ht="15.75" thickBot="1" x14ac:dyDescent="0.3">
      <c r="B1749" s="5" t="s">
        <v>1663</v>
      </c>
      <c r="C1749" s="3">
        <v>355120</v>
      </c>
      <c r="D1749" s="3" t="s">
        <v>1807</v>
      </c>
      <c r="E1749" s="4">
        <v>1836.57</v>
      </c>
      <c r="F1749" s="7">
        <v>22038.84</v>
      </c>
    </row>
    <row r="1750" spans="2:6" ht="23.25" thickBot="1" x14ac:dyDescent="0.3">
      <c r="B1750" s="5" t="s">
        <v>1663</v>
      </c>
      <c r="C1750" s="3">
        <v>355160</v>
      </c>
      <c r="D1750" s="3" t="s">
        <v>1808</v>
      </c>
      <c r="E1750" s="4">
        <v>14822.44</v>
      </c>
      <c r="F1750" s="7">
        <v>177869.28</v>
      </c>
    </row>
    <row r="1751" spans="2:6" ht="15.75" thickBot="1" x14ac:dyDescent="0.3">
      <c r="B1751" s="5" t="s">
        <v>1663</v>
      </c>
      <c r="C1751" s="3">
        <v>355220</v>
      </c>
      <c r="D1751" s="3" t="s">
        <v>1809</v>
      </c>
      <c r="E1751" s="4">
        <v>358825.66</v>
      </c>
      <c r="F1751" s="7">
        <v>4305907.92</v>
      </c>
    </row>
    <row r="1752" spans="2:6" ht="15.75" thickBot="1" x14ac:dyDescent="0.3">
      <c r="B1752" s="5" t="s">
        <v>1663</v>
      </c>
      <c r="C1752" s="3">
        <v>355250</v>
      </c>
      <c r="D1752" s="3" t="s">
        <v>1810</v>
      </c>
      <c r="E1752" s="4">
        <v>152433.54999999999</v>
      </c>
      <c r="F1752" s="7">
        <v>1829202.6</v>
      </c>
    </row>
    <row r="1753" spans="2:6" ht="15.75" thickBot="1" x14ac:dyDescent="0.3">
      <c r="B1753" s="5" t="s">
        <v>1663</v>
      </c>
      <c r="C1753" s="3">
        <v>355320</v>
      </c>
      <c r="D1753" s="3" t="s">
        <v>1811</v>
      </c>
      <c r="E1753" s="4">
        <v>3246.72</v>
      </c>
      <c r="F1753" s="7">
        <v>38960.639999999999</v>
      </c>
    </row>
    <row r="1754" spans="2:6" ht="15.75" thickBot="1" x14ac:dyDescent="0.3">
      <c r="B1754" s="5" t="s">
        <v>1663</v>
      </c>
      <c r="C1754" s="3">
        <v>355350</v>
      </c>
      <c r="D1754" s="3" t="s">
        <v>1812</v>
      </c>
      <c r="E1754" s="4">
        <v>3964.68</v>
      </c>
      <c r="F1754" s="7">
        <v>47576.160000000003</v>
      </c>
    </row>
    <row r="1755" spans="2:6" ht="15.75" thickBot="1" x14ac:dyDescent="0.3">
      <c r="B1755" s="5" t="s">
        <v>1663</v>
      </c>
      <c r="C1755" s="3">
        <v>355380</v>
      </c>
      <c r="D1755" s="3" t="s">
        <v>1813</v>
      </c>
      <c r="E1755" s="4">
        <v>12073.54</v>
      </c>
      <c r="F1755" s="7">
        <v>144882.48000000001</v>
      </c>
    </row>
    <row r="1756" spans="2:6" ht="15.75" thickBot="1" x14ac:dyDescent="0.3">
      <c r="B1756" s="5" t="s">
        <v>1663</v>
      </c>
      <c r="C1756" s="3">
        <v>355385</v>
      </c>
      <c r="D1756" s="3" t="s">
        <v>1814</v>
      </c>
      <c r="E1756" s="4">
        <v>3409.35</v>
      </c>
      <c r="F1756" s="7">
        <v>40912.199999999997</v>
      </c>
    </row>
    <row r="1757" spans="2:6" ht="15.75" thickBot="1" x14ac:dyDescent="0.3">
      <c r="B1757" s="5" t="s">
        <v>1663</v>
      </c>
      <c r="C1757" s="3">
        <v>355480</v>
      </c>
      <c r="D1757" s="3" t="s">
        <v>1815</v>
      </c>
      <c r="E1757" s="4">
        <v>25373.279999999999</v>
      </c>
      <c r="F1757" s="7">
        <v>304479.35999999999</v>
      </c>
    </row>
    <row r="1758" spans="2:6" ht="23.25" thickBot="1" x14ac:dyDescent="0.3">
      <c r="B1758" s="5" t="s">
        <v>1663</v>
      </c>
      <c r="C1758" s="3">
        <v>355490</v>
      </c>
      <c r="D1758" s="3" t="s">
        <v>1816</v>
      </c>
      <c r="E1758" s="4">
        <v>3373.65</v>
      </c>
      <c r="F1758" s="7">
        <v>40483.800000000003</v>
      </c>
    </row>
    <row r="1759" spans="2:6" ht="23.25" thickBot="1" x14ac:dyDescent="0.3">
      <c r="B1759" s="5" t="s">
        <v>1663</v>
      </c>
      <c r="C1759" s="3">
        <v>355510</v>
      </c>
      <c r="D1759" s="3" t="s">
        <v>1817</v>
      </c>
      <c r="E1759" s="4">
        <v>7860.94</v>
      </c>
      <c r="F1759" s="7">
        <v>94331.28</v>
      </c>
    </row>
    <row r="1760" spans="2:6" ht="15.75" thickBot="1" x14ac:dyDescent="0.3">
      <c r="B1760" s="5" t="s">
        <v>1663</v>
      </c>
      <c r="C1760" s="3">
        <v>355530</v>
      </c>
      <c r="D1760" s="3" t="s">
        <v>1818</v>
      </c>
      <c r="E1760" s="4">
        <v>827.55</v>
      </c>
      <c r="F1760" s="7">
        <v>9930.6</v>
      </c>
    </row>
    <row r="1761" spans="2:6" ht="15.75" thickBot="1" x14ac:dyDescent="0.3">
      <c r="B1761" s="5" t="s">
        <v>1663</v>
      </c>
      <c r="C1761" s="3">
        <v>355540</v>
      </c>
      <c r="D1761" s="3" t="s">
        <v>1819</v>
      </c>
      <c r="E1761" s="4">
        <v>46103.08</v>
      </c>
      <c r="F1761" s="7">
        <v>553236.96</v>
      </c>
    </row>
    <row r="1762" spans="2:6" ht="15.75" thickBot="1" x14ac:dyDescent="0.3">
      <c r="B1762" s="5" t="s">
        <v>1663</v>
      </c>
      <c r="C1762" s="3">
        <v>355550</v>
      </c>
      <c r="D1762" s="3" t="s">
        <v>1820</v>
      </c>
      <c r="E1762" s="4">
        <v>2544.62</v>
      </c>
      <c r="F1762" s="7">
        <v>30535.439999999999</v>
      </c>
    </row>
    <row r="1763" spans="2:6" ht="15.75" thickBot="1" x14ac:dyDescent="0.3">
      <c r="B1763" s="5" t="s">
        <v>1663</v>
      </c>
      <c r="C1763" s="3">
        <v>355560</v>
      </c>
      <c r="D1763" s="3" t="s">
        <v>1821</v>
      </c>
      <c r="E1763" s="4">
        <v>5153.6899999999996</v>
      </c>
      <c r="F1763" s="7">
        <v>61844.28</v>
      </c>
    </row>
    <row r="1764" spans="2:6" ht="15.75" thickBot="1" x14ac:dyDescent="0.3">
      <c r="B1764" s="5" t="s">
        <v>1663</v>
      </c>
      <c r="C1764" s="3">
        <v>355590</v>
      </c>
      <c r="D1764" s="3" t="s">
        <v>1822</v>
      </c>
      <c r="E1764" s="4">
        <v>687.72</v>
      </c>
      <c r="F1764" s="7">
        <v>8252.64</v>
      </c>
    </row>
    <row r="1765" spans="2:6" ht="23.25" thickBot="1" x14ac:dyDescent="0.3">
      <c r="B1765" s="5" t="s">
        <v>1663</v>
      </c>
      <c r="C1765" s="3">
        <v>355610</v>
      </c>
      <c r="D1765" s="3" t="s">
        <v>1823</v>
      </c>
      <c r="E1765" s="4">
        <v>6990.26</v>
      </c>
      <c r="F1765" s="7">
        <v>83883.12</v>
      </c>
    </row>
    <row r="1766" spans="2:6" ht="15.75" thickBot="1" x14ac:dyDescent="0.3">
      <c r="B1766" s="5" t="s">
        <v>1663</v>
      </c>
      <c r="C1766" s="3">
        <v>355700</v>
      </c>
      <c r="D1766" s="3" t="s">
        <v>1824</v>
      </c>
      <c r="E1766" s="4">
        <v>63428.49</v>
      </c>
      <c r="F1766" s="7">
        <v>761141.88</v>
      </c>
    </row>
    <row r="1767" spans="2:6" ht="23.25" thickBot="1" x14ac:dyDescent="0.3">
      <c r="B1767" s="5" t="s">
        <v>1663</v>
      </c>
      <c r="C1767" s="3">
        <v>355710</v>
      </c>
      <c r="D1767" s="3" t="s">
        <v>1825</v>
      </c>
      <c r="E1767" s="4">
        <v>47914.36</v>
      </c>
      <c r="F1767" s="7">
        <v>574972.31999999995</v>
      </c>
    </row>
    <row r="1768" spans="2:6" ht="15.75" thickBot="1" x14ac:dyDescent="0.3">
      <c r="B1768" s="5" t="s">
        <v>1826</v>
      </c>
      <c r="C1768" s="3">
        <v>170070</v>
      </c>
      <c r="D1768" s="3" t="s">
        <v>1827</v>
      </c>
      <c r="E1768" s="4">
        <v>4364.33</v>
      </c>
      <c r="F1768" s="7">
        <v>52371.96</v>
      </c>
    </row>
    <row r="1769" spans="2:6" ht="15.75" thickBot="1" x14ac:dyDescent="0.3">
      <c r="B1769" s="5" t="s">
        <v>1826</v>
      </c>
      <c r="C1769" s="3">
        <v>170100</v>
      </c>
      <c r="D1769" s="3" t="s">
        <v>1828</v>
      </c>
      <c r="E1769" s="4">
        <v>5119.4799999999996</v>
      </c>
      <c r="F1769" s="7">
        <v>61433.760000000002</v>
      </c>
    </row>
    <row r="1770" spans="2:6" ht="23.25" thickBot="1" x14ac:dyDescent="0.3">
      <c r="B1770" s="5" t="s">
        <v>1826</v>
      </c>
      <c r="C1770" s="3">
        <v>170290</v>
      </c>
      <c r="D1770" s="3" t="s">
        <v>1829</v>
      </c>
      <c r="E1770" s="4">
        <v>5088.24</v>
      </c>
      <c r="F1770" s="7">
        <v>61058.879999999997</v>
      </c>
    </row>
    <row r="1771" spans="2:6" ht="23.25" thickBot="1" x14ac:dyDescent="0.3">
      <c r="B1771" s="5" t="s">
        <v>1826</v>
      </c>
      <c r="C1771" s="3">
        <v>170460</v>
      </c>
      <c r="D1771" s="3" t="s">
        <v>1830</v>
      </c>
      <c r="E1771" s="4">
        <v>744.25</v>
      </c>
      <c r="F1771" s="7">
        <v>8931</v>
      </c>
    </row>
    <row r="1772" spans="2:6" ht="15.75" thickBot="1" x14ac:dyDescent="0.3">
      <c r="B1772" s="5" t="s">
        <v>1826</v>
      </c>
      <c r="C1772" s="3">
        <v>171670</v>
      </c>
      <c r="D1772" s="3" t="s">
        <v>1831</v>
      </c>
      <c r="E1772" s="4">
        <v>4433.25</v>
      </c>
      <c r="F1772" s="7">
        <v>53199</v>
      </c>
    </row>
    <row r="1773" spans="2:6" ht="34.5" thickBot="1" x14ac:dyDescent="0.3">
      <c r="B1773" s="5" t="s">
        <v>1826</v>
      </c>
      <c r="C1773" s="3">
        <v>170710</v>
      </c>
      <c r="D1773" s="3" t="s">
        <v>1832</v>
      </c>
      <c r="E1773" s="4">
        <v>3482.73</v>
      </c>
      <c r="F1773" s="7">
        <v>41792.76</v>
      </c>
    </row>
    <row r="1774" spans="2:6" ht="23.25" thickBot="1" x14ac:dyDescent="0.3">
      <c r="B1774" s="5" t="s">
        <v>1826</v>
      </c>
      <c r="C1774" s="3">
        <v>170820</v>
      </c>
      <c r="D1774" s="3" t="s">
        <v>1833</v>
      </c>
      <c r="E1774" s="4">
        <v>9361.83</v>
      </c>
      <c r="F1774" s="7">
        <v>112341.96</v>
      </c>
    </row>
    <row r="1775" spans="2:6" ht="15.75" thickBot="1" x14ac:dyDescent="0.3">
      <c r="B1775" s="5" t="s">
        <v>1826</v>
      </c>
      <c r="C1775" s="3">
        <v>171180</v>
      </c>
      <c r="D1775" s="3" t="s">
        <v>1834</v>
      </c>
      <c r="E1775" s="4">
        <v>1112.1500000000001</v>
      </c>
      <c r="F1775" s="7">
        <v>13345.8</v>
      </c>
    </row>
    <row r="1776" spans="2:6" ht="23.25" thickBot="1" x14ac:dyDescent="0.3">
      <c r="B1776" s="5" t="s">
        <v>1826</v>
      </c>
      <c r="C1776" s="3">
        <v>171190</v>
      </c>
      <c r="D1776" s="3" t="s">
        <v>1835</v>
      </c>
      <c r="E1776" s="4">
        <v>7580.3</v>
      </c>
      <c r="F1776" s="7">
        <v>90963.6</v>
      </c>
    </row>
    <row r="1777" spans="2:6" ht="15.75" thickBot="1" x14ac:dyDescent="0.3">
      <c r="B1777" s="5" t="s">
        <v>1826</v>
      </c>
      <c r="C1777" s="3">
        <v>171200</v>
      </c>
      <c r="D1777" s="3" t="s">
        <v>1369</v>
      </c>
      <c r="E1777" s="4">
        <v>1664.51</v>
      </c>
      <c r="F1777" s="7">
        <v>19974.12</v>
      </c>
    </row>
    <row r="1778" spans="2:6" ht="34.5" thickBot="1" x14ac:dyDescent="0.3">
      <c r="B1778" s="5" t="s">
        <v>1826</v>
      </c>
      <c r="C1778" s="3">
        <v>171320</v>
      </c>
      <c r="D1778" s="3" t="s">
        <v>1836</v>
      </c>
      <c r="E1778" s="4">
        <v>9205.64</v>
      </c>
      <c r="F1778" s="7">
        <v>110467.68</v>
      </c>
    </row>
    <row r="1779" spans="2:6" ht="34.5" thickBot="1" x14ac:dyDescent="0.3">
      <c r="B1779" s="5" t="s">
        <v>1826</v>
      </c>
      <c r="C1779" s="3">
        <v>171370</v>
      </c>
      <c r="D1779" s="3" t="s">
        <v>1837</v>
      </c>
      <c r="E1779" s="4">
        <v>1188.02</v>
      </c>
      <c r="F1779" s="7">
        <v>14256.24</v>
      </c>
    </row>
    <row r="1780" spans="2:6" ht="15.75" thickBot="1" x14ac:dyDescent="0.3">
      <c r="B1780" s="5" t="s">
        <v>1826</v>
      </c>
      <c r="C1780" s="3">
        <v>171430</v>
      </c>
      <c r="D1780" s="3" t="s">
        <v>1838</v>
      </c>
      <c r="E1780" s="4">
        <v>2241.66</v>
      </c>
      <c r="F1780" s="7">
        <v>26899.919999999998</v>
      </c>
    </row>
    <row r="1781" spans="2:6" ht="23.25" thickBot="1" x14ac:dyDescent="0.3">
      <c r="B1781" s="5" t="s">
        <v>1826</v>
      </c>
      <c r="C1781" s="3">
        <v>171550</v>
      </c>
      <c r="D1781" s="3" t="s">
        <v>1839</v>
      </c>
      <c r="E1781" s="4">
        <v>577.15</v>
      </c>
      <c r="F1781" s="7">
        <v>6925.8</v>
      </c>
    </row>
    <row r="1782" spans="2:6" ht="15.75" thickBot="1" x14ac:dyDescent="0.3">
      <c r="B1782" s="5" t="s">
        <v>1826</v>
      </c>
      <c r="C1782" s="3">
        <v>171620</v>
      </c>
      <c r="D1782" s="3" t="s">
        <v>1840</v>
      </c>
      <c r="E1782" s="4">
        <v>5227.08</v>
      </c>
      <c r="F1782" s="7">
        <v>62724.959999999999</v>
      </c>
    </row>
    <row r="1783" spans="2:6" ht="23.25" thickBot="1" x14ac:dyDescent="0.3">
      <c r="B1783" s="5" t="s">
        <v>1826</v>
      </c>
      <c r="C1783" s="3">
        <v>171650</v>
      </c>
      <c r="D1783" s="3" t="s">
        <v>1841</v>
      </c>
      <c r="E1783" s="4">
        <v>6968.94</v>
      </c>
      <c r="F1783" s="7">
        <v>83627.28</v>
      </c>
    </row>
    <row r="1784" spans="2:6" ht="34.5" thickBot="1" x14ac:dyDescent="0.3">
      <c r="B1784" s="5" t="s">
        <v>1826</v>
      </c>
      <c r="C1784" s="3">
        <v>171700</v>
      </c>
      <c r="D1784" s="3" t="s">
        <v>1842</v>
      </c>
      <c r="E1784" s="4">
        <v>2220.34</v>
      </c>
      <c r="F1784" s="7">
        <v>26644.080000000002</v>
      </c>
    </row>
    <row r="1785" spans="2:6" ht="23.25" thickBot="1" x14ac:dyDescent="0.3">
      <c r="B1785" s="5" t="s">
        <v>1826</v>
      </c>
      <c r="C1785" s="3">
        <v>171820</v>
      </c>
      <c r="D1785" s="3" t="s">
        <v>1843</v>
      </c>
      <c r="E1785" s="4">
        <v>31940.59</v>
      </c>
      <c r="F1785" s="7">
        <v>383287.08</v>
      </c>
    </row>
    <row r="1786" spans="2:6" ht="15.75" thickBot="1" x14ac:dyDescent="0.3">
      <c r="B1786" s="5" t="s">
        <v>1826</v>
      </c>
      <c r="C1786" s="3">
        <v>171830</v>
      </c>
      <c r="D1786" s="3" t="s">
        <v>1844</v>
      </c>
      <c r="E1786" s="4">
        <v>4484.32</v>
      </c>
      <c r="F1786" s="7">
        <v>53811.839999999997</v>
      </c>
    </row>
    <row r="1787" spans="2:6" ht="23.25" thickBot="1" x14ac:dyDescent="0.3">
      <c r="B1787" s="5" t="s">
        <v>1826</v>
      </c>
      <c r="C1787" s="3">
        <v>171884</v>
      </c>
      <c r="D1787" s="3" t="s">
        <v>1845</v>
      </c>
      <c r="E1787" s="4">
        <v>1845.99</v>
      </c>
      <c r="F1787" s="7">
        <v>22151.88</v>
      </c>
    </row>
    <row r="1788" spans="2:6" ht="34.5" thickBot="1" x14ac:dyDescent="0.3">
      <c r="B1788" s="5" t="s">
        <v>1826</v>
      </c>
      <c r="C1788" s="3">
        <v>172010</v>
      </c>
      <c r="D1788" s="3" t="s">
        <v>1846</v>
      </c>
      <c r="E1788" s="4">
        <v>2803.44</v>
      </c>
      <c r="F1788" s="7">
        <v>33641.279999999999</v>
      </c>
    </row>
    <row r="1789" spans="2:6" ht="34.5" thickBot="1" x14ac:dyDescent="0.3">
      <c r="B1789" s="5" t="s">
        <v>1826</v>
      </c>
      <c r="C1789" s="3">
        <v>172015</v>
      </c>
      <c r="D1789" s="3" t="s">
        <v>1847</v>
      </c>
      <c r="E1789" s="4">
        <v>884.07</v>
      </c>
      <c r="F1789" s="7">
        <v>10608.84</v>
      </c>
    </row>
    <row r="1790" spans="2:6" ht="34.5" thickBot="1" x14ac:dyDescent="0.3">
      <c r="B1790" s="5" t="s">
        <v>1826</v>
      </c>
      <c r="C1790" s="3">
        <v>172020</v>
      </c>
      <c r="D1790" s="3" t="s">
        <v>1848</v>
      </c>
      <c r="E1790" s="4">
        <v>6565.33</v>
      </c>
      <c r="F1790" s="7">
        <v>78783.960000000006</v>
      </c>
    </row>
    <row r="1791" spans="2:6" ht="15.75" thickBot="1" x14ac:dyDescent="0.3">
      <c r="B1791" s="5" t="s">
        <v>1826</v>
      </c>
      <c r="C1791" s="3">
        <v>172049</v>
      </c>
      <c r="D1791" s="3" t="s">
        <v>1849</v>
      </c>
      <c r="E1791" s="4">
        <v>2192.58</v>
      </c>
      <c r="F1791" s="7">
        <v>26310.959999999999</v>
      </c>
    </row>
    <row r="1792" spans="2:6" ht="34.5" thickBot="1" x14ac:dyDescent="0.3">
      <c r="B1792" s="5" t="s">
        <v>1826</v>
      </c>
      <c r="C1792" s="3">
        <v>172080</v>
      </c>
      <c r="D1792" s="3" t="s">
        <v>1850</v>
      </c>
      <c r="E1792" s="4">
        <v>5369.88</v>
      </c>
      <c r="F1792" s="7">
        <v>64438.559999999998</v>
      </c>
    </row>
    <row r="1793" spans="2:6" ht="15.75" thickBot="1" x14ac:dyDescent="0.3">
      <c r="B1793" s="5" t="s">
        <v>1826</v>
      </c>
      <c r="C1793" s="3">
        <v>170825</v>
      </c>
      <c r="D1793" s="3" t="s">
        <v>1851</v>
      </c>
      <c r="E1793" s="4">
        <v>1713.1</v>
      </c>
      <c r="F1793" s="7">
        <v>20557.2</v>
      </c>
    </row>
    <row r="1794" spans="2:6" ht="15.75" thickBot="1" x14ac:dyDescent="0.3">
      <c r="B1794" s="5" t="s">
        <v>66</v>
      </c>
      <c r="C1794" s="3">
        <v>120001</v>
      </c>
      <c r="D1794" s="3" t="s">
        <v>1852</v>
      </c>
      <c r="E1794" s="4">
        <v>7795</v>
      </c>
      <c r="F1794" s="7">
        <v>93540</v>
      </c>
    </row>
    <row r="1795" spans="2:6" ht="15.75" thickBot="1" x14ac:dyDescent="0.3">
      <c r="B1795" s="5" t="s">
        <v>66</v>
      </c>
      <c r="C1795" s="3">
        <v>120010</v>
      </c>
      <c r="D1795" s="3" t="s">
        <v>1853</v>
      </c>
      <c r="E1795" s="4">
        <v>13448.49</v>
      </c>
      <c r="F1795" s="7">
        <v>161381.88</v>
      </c>
    </row>
    <row r="1796" spans="2:6" ht="15.75" thickBot="1" x14ac:dyDescent="0.3">
      <c r="B1796" s="5" t="s">
        <v>66</v>
      </c>
      <c r="C1796" s="3">
        <v>120017</v>
      </c>
      <c r="D1796" s="3" t="s">
        <v>1854</v>
      </c>
      <c r="E1796" s="4">
        <v>6088.83</v>
      </c>
      <c r="F1796" s="7">
        <v>73065.960000000006</v>
      </c>
    </row>
    <row r="1797" spans="2:6" ht="23.25" thickBot="1" x14ac:dyDescent="0.3">
      <c r="B1797" s="5" t="s">
        <v>66</v>
      </c>
      <c r="C1797" s="3">
        <v>120025</v>
      </c>
      <c r="D1797" s="3" t="s">
        <v>1855</v>
      </c>
      <c r="E1797" s="4">
        <v>9410.42</v>
      </c>
      <c r="F1797" s="7">
        <v>112925.04</v>
      </c>
    </row>
    <row r="1798" spans="2:6" ht="23.25" thickBot="1" x14ac:dyDescent="0.3">
      <c r="B1798" s="5" t="s">
        <v>66</v>
      </c>
      <c r="C1798" s="3">
        <v>120033</v>
      </c>
      <c r="D1798" s="3" t="s">
        <v>1856</v>
      </c>
      <c r="E1798" s="4">
        <v>9739.65</v>
      </c>
      <c r="F1798" s="7">
        <v>116875.8</v>
      </c>
    </row>
    <row r="1799" spans="2:6" ht="34.5" thickBot="1" x14ac:dyDescent="0.3">
      <c r="B1799" s="5" t="s">
        <v>66</v>
      </c>
      <c r="C1799" s="3">
        <v>120035</v>
      </c>
      <c r="D1799" s="3" t="s">
        <v>1857</v>
      </c>
      <c r="E1799" s="4">
        <v>9781.2999999999993</v>
      </c>
      <c r="F1799" s="7">
        <v>117375.6</v>
      </c>
    </row>
    <row r="1800" spans="2:6" ht="23.25" thickBot="1" x14ac:dyDescent="0.3">
      <c r="B1800" s="5" t="s">
        <v>66</v>
      </c>
      <c r="C1800" s="3">
        <v>120038</v>
      </c>
      <c r="D1800" s="3" t="s">
        <v>1858</v>
      </c>
      <c r="E1800" s="4">
        <v>9989.5499999999993</v>
      </c>
      <c r="F1800" s="7">
        <v>119874.6</v>
      </c>
    </row>
    <row r="1801" spans="2:6" ht="15.75" thickBot="1" x14ac:dyDescent="0.3">
      <c r="B1801" s="5" t="s">
        <v>66</v>
      </c>
      <c r="C1801" s="3">
        <v>120080</v>
      </c>
      <c r="D1801" s="3" t="s">
        <v>1859</v>
      </c>
      <c r="E1801" s="4">
        <v>9490.75</v>
      </c>
      <c r="F1801" s="7">
        <v>113889</v>
      </c>
    </row>
    <row r="1802" spans="2:6" ht="23.25" thickBot="1" x14ac:dyDescent="0.3">
      <c r="B1802" s="5" t="s">
        <v>66</v>
      </c>
      <c r="C1802" s="3">
        <v>120039</v>
      </c>
      <c r="D1802" s="3" t="s">
        <v>1860</v>
      </c>
      <c r="E1802" s="4">
        <v>6196.43</v>
      </c>
      <c r="F1802" s="7">
        <v>74357.16</v>
      </c>
    </row>
    <row r="1803" spans="2:6" ht="15.75" thickBot="1" x14ac:dyDescent="0.3">
      <c r="B1803" s="5" t="s">
        <v>66</v>
      </c>
      <c r="C1803" s="3">
        <v>120040</v>
      </c>
      <c r="D1803" s="3" t="s">
        <v>1861</v>
      </c>
      <c r="E1803" s="4">
        <v>207978.28</v>
      </c>
      <c r="F1803" s="7">
        <v>2495739.36</v>
      </c>
    </row>
    <row r="1804" spans="2:6" ht="23.25" thickBot="1" x14ac:dyDescent="0.3">
      <c r="B1804" s="5" t="s">
        <v>66</v>
      </c>
      <c r="C1804" s="3">
        <v>120042</v>
      </c>
      <c r="D1804" s="3" t="s">
        <v>1862</v>
      </c>
      <c r="E1804" s="4">
        <v>9801.14</v>
      </c>
      <c r="F1804" s="7">
        <v>117613.68</v>
      </c>
    </row>
    <row r="1805" spans="2:6" ht="23.25" thickBot="1" x14ac:dyDescent="0.3">
      <c r="B1805" s="5" t="s">
        <v>66</v>
      </c>
      <c r="C1805" s="3">
        <v>120043</v>
      </c>
      <c r="D1805" s="3" t="s">
        <v>1863</v>
      </c>
      <c r="E1805" s="4">
        <v>3417.78</v>
      </c>
      <c r="F1805" s="7">
        <v>41013.360000000001</v>
      </c>
    </row>
    <row r="1806" spans="2:6" ht="23.25" thickBot="1" x14ac:dyDescent="0.3">
      <c r="B1806" s="5" t="s">
        <v>66</v>
      </c>
      <c r="C1806" s="3">
        <v>120050</v>
      </c>
      <c r="D1806" s="3" t="s">
        <v>1864</v>
      </c>
      <c r="E1806" s="4">
        <v>23387.47</v>
      </c>
      <c r="F1806" s="7">
        <v>280649.64</v>
      </c>
    </row>
    <row r="1807" spans="2:6" ht="23.25" thickBot="1" x14ac:dyDescent="0.3">
      <c r="B1807" s="5" t="s">
        <v>66</v>
      </c>
      <c r="C1807" s="3">
        <v>120045</v>
      </c>
      <c r="D1807" s="3" t="s">
        <v>1865</v>
      </c>
      <c r="E1807" s="4">
        <v>11625.31</v>
      </c>
      <c r="F1807" s="7">
        <v>139503.72</v>
      </c>
    </row>
    <row r="1808" spans="2:6" ht="15.75" thickBot="1" x14ac:dyDescent="0.3">
      <c r="B1808" s="5" t="s">
        <v>66</v>
      </c>
      <c r="C1808" s="3">
        <v>120060</v>
      </c>
      <c r="D1808" s="3" t="s">
        <v>1866</v>
      </c>
      <c r="E1808" s="4">
        <v>21682.79</v>
      </c>
      <c r="F1808" s="7">
        <v>260193.48</v>
      </c>
    </row>
    <row r="1809" spans="2:6" ht="15.75" thickBot="1" x14ac:dyDescent="0.3">
      <c r="B1809" s="5" t="s">
        <v>66</v>
      </c>
      <c r="C1809" s="3">
        <v>120070</v>
      </c>
      <c r="D1809" s="3" t="s">
        <v>1867</v>
      </c>
      <c r="E1809" s="4">
        <v>9850.23</v>
      </c>
      <c r="F1809" s="7">
        <v>118202.76</v>
      </c>
    </row>
    <row r="1810" spans="2:6" ht="23.25" thickBot="1" x14ac:dyDescent="0.3">
      <c r="B1810" s="5" t="s">
        <v>73</v>
      </c>
      <c r="C1810" s="3">
        <v>270010</v>
      </c>
      <c r="D1810" s="3" t="s">
        <v>940</v>
      </c>
      <c r="E1810" s="4">
        <v>10047.07</v>
      </c>
      <c r="F1810" s="7">
        <v>120564.84</v>
      </c>
    </row>
    <row r="1811" spans="2:6" ht="15.75" thickBot="1" x14ac:dyDescent="0.3">
      <c r="B1811" s="5" t="s">
        <v>73</v>
      </c>
      <c r="C1811" s="3">
        <v>270020</v>
      </c>
      <c r="D1811" s="3" t="s">
        <v>1868</v>
      </c>
      <c r="E1811" s="4">
        <v>8680.5499999999993</v>
      </c>
      <c r="F1811" s="7">
        <v>104166.6</v>
      </c>
    </row>
    <row r="1812" spans="2:6" ht="15.75" thickBot="1" x14ac:dyDescent="0.3">
      <c r="B1812" s="5" t="s">
        <v>73</v>
      </c>
      <c r="C1812" s="3">
        <v>270040</v>
      </c>
      <c r="D1812" s="3" t="s">
        <v>1019</v>
      </c>
      <c r="E1812" s="4">
        <v>23571.919999999998</v>
      </c>
      <c r="F1812" s="7">
        <v>282863.03999999998</v>
      </c>
    </row>
    <row r="1813" spans="2:6" ht="23.25" thickBot="1" x14ac:dyDescent="0.3">
      <c r="B1813" s="5" t="s">
        <v>73</v>
      </c>
      <c r="C1813" s="3">
        <v>270060</v>
      </c>
      <c r="D1813" s="3" t="s">
        <v>1869</v>
      </c>
      <c r="E1813" s="4">
        <v>4181.8599999999997</v>
      </c>
      <c r="F1813" s="7">
        <v>50182.32</v>
      </c>
    </row>
    <row r="1814" spans="2:6" ht="15.75" thickBot="1" x14ac:dyDescent="0.3">
      <c r="B1814" s="5" t="s">
        <v>73</v>
      </c>
      <c r="C1814" s="3">
        <v>270070</v>
      </c>
      <c r="D1814" s="3" t="s">
        <v>1870</v>
      </c>
      <c r="E1814" s="4">
        <v>9143.17</v>
      </c>
      <c r="F1814" s="7">
        <v>109718.04</v>
      </c>
    </row>
    <row r="1815" spans="2:6" ht="15.75" thickBot="1" x14ac:dyDescent="0.3">
      <c r="B1815" s="5" t="s">
        <v>73</v>
      </c>
      <c r="C1815" s="3">
        <v>270090</v>
      </c>
      <c r="D1815" s="3" t="s">
        <v>1871</v>
      </c>
      <c r="E1815" s="4">
        <v>3330.51</v>
      </c>
      <c r="F1815" s="7">
        <v>39966.120000000003</v>
      </c>
    </row>
    <row r="1816" spans="2:6" ht="23.25" thickBot="1" x14ac:dyDescent="0.3">
      <c r="B1816" s="5" t="s">
        <v>73</v>
      </c>
      <c r="C1816" s="3">
        <v>270100</v>
      </c>
      <c r="D1816" s="3" t="s">
        <v>1872</v>
      </c>
      <c r="E1816" s="4">
        <v>13600.21</v>
      </c>
      <c r="F1816" s="7">
        <v>163202.51999999999</v>
      </c>
    </row>
    <row r="1817" spans="2:6" ht="15.75" thickBot="1" x14ac:dyDescent="0.3">
      <c r="B1817" s="5" t="s">
        <v>73</v>
      </c>
      <c r="C1817" s="3">
        <v>270110</v>
      </c>
      <c r="D1817" s="3" t="s">
        <v>1873</v>
      </c>
      <c r="E1817" s="4">
        <v>5169.5600000000004</v>
      </c>
      <c r="F1817" s="7">
        <v>62034.720000000001</v>
      </c>
    </row>
    <row r="1818" spans="2:6" ht="23.25" thickBot="1" x14ac:dyDescent="0.3">
      <c r="B1818" s="5" t="s">
        <v>73</v>
      </c>
      <c r="C1818" s="3">
        <v>270120</v>
      </c>
      <c r="D1818" s="3" t="s">
        <v>1874</v>
      </c>
      <c r="E1818" s="4">
        <v>5414.5</v>
      </c>
      <c r="F1818" s="7">
        <v>64974</v>
      </c>
    </row>
    <row r="1819" spans="2:6" ht="15.75" thickBot="1" x14ac:dyDescent="0.3">
      <c r="B1819" s="5" t="s">
        <v>73</v>
      </c>
      <c r="C1819" s="3">
        <v>270130</v>
      </c>
      <c r="D1819" s="3" t="s">
        <v>1875</v>
      </c>
      <c r="E1819" s="4">
        <v>10609.35</v>
      </c>
      <c r="F1819" s="7">
        <v>127312.2</v>
      </c>
    </row>
    <row r="1820" spans="2:6" ht="15.75" thickBot="1" x14ac:dyDescent="0.3">
      <c r="B1820" s="5" t="s">
        <v>73</v>
      </c>
      <c r="C1820" s="3">
        <v>270135</v>
      </c>
      <c r="D1820" s="3" t="s">
        <v>1876</v>
      </c>
      <c r="E1820" s="4">
        <v>3456.95</v>
      </c>
      <c r="F1820" s="7">
        <v>41483.4</v>
      </c>
    </row>
    <row r="1821" spans="2:6" ht="23.25" thickBot="1" x14ac:dyDescent="0.3">
      <c r="B1821" s="5" t="s">
        <v>73</v>
      </c>
      <c r="C1821" s="3">
        <v>270140</v>
      </c>
      <c r="D1821" s="3" t="s">
        <v>1505</v>
      </c>
      <c r="E1821" s="4">
        <v>28756.85</v>
      </c>
      <c r="F1821" s="7">
        <v>345082.2</v>
      </c>
    </row>
    <row r="1822" spans="2:6" ht="23.25" thickBot="1" x14ac:dyDescent="0.3">
      <c r="B1822" s="5" t="s">
        <v>73</v>
      </c>
      <c r="C1822" s="3">
        <v>270150</v>
      </c>
      <c r="D1822" s="3" t="s">
        <v>1226</v>
      </c>
      <c r="E1822" s="4">
        <v>4748.1000000000004</v>
      </c>
      <c r="F1822" s="7">
        <v>56977.2</v>
      </c>
    </row>
    <row r="1823" spans="2:6" ht="15.75" thickBot="1" x14ac:dyDescent="0.3">
      <c r="B1823" s="5" t="s">
        <v>73</v>
      </c>
      <c r="C1823" s="3">
        <v>270160</v>
      </c>
      <c r="D1823" s="3" t="s">
        <v>1877</v>
      </c>
      <c r="E1823" s="4">
        <v>8783.69</v>
      </c>
      <c r="F1823" s="7">
        <v>105404.28</v>
      </c>
    </row>
    <row r="1824" spans="2:6" ht="15.75" thickBot="1" x14ac:dyDescent="0.3">
      <c r="B1824" s="5" t="s">
        <v>73</v>
      </c>
      <c r="C1824" s="3">
        <v>270170</v>
      </c>
      <c r="D1824" s="3" t="s">
        <v>1878</v>
      </c>
      <c r="E1824" s="4">
        <v>8383.0499999999993</v>
      </c>
      <c r="F1824" s="7">
        <v>100596.6</v>
      </c>
    </row>
    <row r="1825" spans="2:6" ht="15.75" thickBot="1" x14ac:dyDescent="0.3">
      <c r="B1825" s="5" t="s">
        <v>73</v>
      </c>
      <c r="C1825" s="3">
        <v>270180</v>
      </c>
      <c r="D1825" s="3" t="s">
        <v>1879</v>
      </c>
      <c r="E1825" s="4">
        <v>4744.13</v>
      </c>
      <c r="F1825" s="7">
        <v>56929.56</v>
      </c>
    </row>
    <row r="1826" spans="2:6" ht="15.75" thickBot="1" x14ac:dyDescent="0.3">
      <c r="B1826" s="5" t="s">
        <v>73</v>
      </c>
      <c r="C1826" s="3">
        <v>270190</v>
      </c>
      <c r="D1826" s="3" t="s">
        <v>1880</v>
      </c>
      <c r="E1826" s="4">
        <v>3625.04</v>
      </c>
      <c r="F1826" s="7">
        <v>43500.480000000003</v>
      </c>
    </row>
    <row r="1827" spans="2:6" ht="23.25" thickBot="1" x14ac:dyDescent="0.3">
      <c r="B1827" s="5" t="s">
        <v>73</v>
      </c>
      <c r="C1827" s="3">
        <v>270210</v>
      </c>
      <c r="D1827" s="3" t="s">
        <v>1881</v>
      </c>
      <c r="E1827" s="4">
        <v>10876.1</v>
      </c>
      <c r="F1827" s="7">
        <v>130513.2</v>
      </c>
    </row>
    <row r="1828" spans="2:6" ht="23.25" thickBot="1" x14ac:dyDescent="0.3">
      <c r="B1828" s="5" t="s">
        <v>73</v>
      </c>
      <c r="C1828" s="3">
        <v>270220</v>
      </c>
      <c r="D1828" s="3" t="s">
        <v>1882</v>
      </c>
      <c r="E1828" s="4">
        <v>2916.49</v>
      </c>
      <c r="F1828" s="7">
        <v>34997.879999999997</v>
      </c>
    </row>
    <row r="1829" spans="2:6" ht="15.75" thickBot="1" x14ac:dyDescent="0.3">
      <c r="B1829" s="5" t="s">
        <v>73</v>
      </c>
      <c r="C1829" s="3">
        <v>270230</v>
      </c>
      <c r="D1829" s="3" t="s">
        <v>1883</v>
      </c>
      <c r="E1829" s="4">
        <v>28583.3</v>
      </c>
      <c r="F1829" s="7">
        <v>342999.6</v>
      </c>
    </row>
    <row r="1830" spans="2:6" ht="23.25" thickBot="1" x14ac:dyDescent="0.3">
      <c r="B1830" s="5" t="s">
        <v>73</v>
      </c>
      <c r="C1830" s="3">
        <v>270240</v>
      </c>
      <c r="D1830" s="3" t="s">
        <v>1884</v>
      </c>
      <c r="E1830" s="4">
        <v>26031.75</v>
      </c>
      <c r="F1830" s="7">
        <v>312381</v>
      </c>
    </row>
    <row r="1831" spans="2:6" ht="23.25" thickBot="1" x14ac:dyDescent="0.3">
      <c r="B1831" s="5" t="s">
        <v>73</v>
      </c>
      <c r="C1831" s="3">
        <v>270250</v>
      </c>
      <c r="D1831" s="3" t="s">
        <v>1885</v>
      </c>
      <c r="E1831" s="4">
        <v>5483.42</v>
      </c>
      <c r="F1831" s="7">
        <v>65801.039999999994</v>
      </c>
    </row>
    <row r="1832" spans="2:6" ht="23.25" thickBot="1" x14ac:dyDescent="0.3">
      <c r="B1832" s="5" t="s">
        <v>73</v>
      </c>
      <c r="C1832" s="3">
        <v>270255</v>
      </c>
      <c r="D1832" s="3" t="s">
        <v>1886</v>
      </c>
      <c r="E1832" s="4">
        <v>9075.73</v>
      </c>
      <c r="F1832" s="7">
        <v>108908.76</v>
      </c>
    </row>
    <row r="1833" spans="2:6" ht="23.25" thickBot="1" x14ac:dyDescent="0.3">
      <c r="B1833" s="5" t="s">
        <v>73</v>
      </c>
      <c r="C1833" s="3">
        <v>270270</v>
      </c>
      <c r="D1833" s="3" t="s">
        <v>1887</v>
      </c>
      <c r="E1833" s="4">
        <v>2381.4899999999998</v>
      </c>
      <c r="F1833" s="7">
        <v>28577.88</v>
      </c>
    </row>
    <row r="1834" spans="2:6" ht="15.75" thickBot="1" x14ac:dyDescent="0.3">
      <c r="B1834" s="5" t="s">
        <v>73</v>
      </c>
      <c r="C1834" s="3">
        <v>270280</v>
      </c>
      <c r="D1834" s="3" t="s">
        <v>1888</v>
      </c>
      <c r="E1834" s="4">
        <v>6358.07</v>
      </c>
      <c r="F1834" s="7">
        <v>76296.84</v>
      </c>
    </row>
    <row r="1835" spans="2:6" ht="23.25" thickBot="1" x14ac:dyDescent="0.3">
      <c r="B1835" s="5" t="s">
        <v>73</v>
      </c>
      <c r="C1835" s="3">
        <v>270290</v>
      </c>
      <c r="D1835" s="3" t="s">
        <v>1889</v>
      </c>
      <c r="E1835" s="4">
        <v>20601.38</v>
      </c>
      <c r="F1835" s="7">
        <v>247216.56</v>
      </c>
    </row>
    <row r="1836" spans="2:6" ht="15.75" thickBot="1" x14ac:dyDescent="0.3">
      <c r="B1836" s="5" t="s">
        <v>73</v>
      </c>
      <c r="C1836" s="3">
        <v>270300</v>
      </c>
      <c r="D1836" s="3" t="s">
        <v>1890</v>
      </c>
      <c r="E1836" s="4">
        <v>7753.35</v>
      </c>
      <c r="F1836" s="7">
        <v>93040.2</v>
      </c>
    </row>
    <row r="1837" spans="2:6" ht="15.75" thickBot="1" x14ac:dyDescent="0.3">
      <c r="B1837" s="5" t="s">
        <v>73</v>
      </c>
      <c r="C1837" s="3">
        <v>270310</v>
      </c>
      <c r="D1837" s="3" t="s">
        <v>1891</v>
      </c>
      <c r="E1837" s="4">
        <v>12691.35</v>
      </c>
      <c r="F1837" s="7">
        <v>152296.20000000001</v>
      </c>
    </row>
    <row r="1838" spans="2:6" ht="15.75" thickBot="1" x14ac:dyDescent="0.3">
      <c r="B1838" s="5" t="s">
        <v>73</v>
      </c>
      <c r="C1838" s="3">
        <v>270320</v>
      </c>
      <c r="D1838" s="3" t="s">
        <v>1892</v>
      </c>
      <c r="E1838" s="4">
        <v>12232.21</v>
      </c>
      <c r="F1838" s="7">
        <v>146786.51999999999</v>
      </c>
    </row>
    <row r="1839" spans="2:6" ht="15.75" thickBot="1" x14ac:dyDescent="0.3">
      <c r="B1839" s="5" t="s">
        <v>73</v>
      </c>
      <c r="C1839" s="3">
        <v>270330</v>
      </c>
      <c r="D1839" s="3" t="s">
        <v>1893</v>
      </c>
      <c r="E1839" s="4">
        <v>9122.34</v>
      </c>
      <c r="F1839" s="7">
        <v>109468.08</v>
      </c>
    </row>
    <row r="1840" spans="2:6" ht="23.25" thickBot="1" x14ac:dyDescent="0.3">
      <c r="B1840" s="5" t="s">
        <v>73</v>
      </c>
      <c r="C1840" s="3">
        <v>270340</v>
      </c>
      <c r="D1840" s="3" t="s">
        <v>1894</v>
      </c>
      <c r="E1840" s="4">
        <v>2570.9</v>
      </c>
      <c r="F1840" s="7">
        <v>30850.799999999999</v>
      </c>
    </row>
    <row r="1841" spans="2:6" ht="15.75" thickBot="1" x14ac:dyDescent="0.3">
      <c r="B1841" s="5" t="s">
        <v>73</v>
      </c>
      <c r="C1841" s="3">
        <v>270350</v>
      </c>
      <c r="D1841" s="3" t="s">
        <v>1895</v>
      </c>
      <c r="E1841" s="4">
        <v>3466.87</v>
      </c>
      <c r="F1841" s="7">
        <v>41602.44</v>
      </c>
    </row>
    <row r="1842" spans="2:6" ht="15.75" thickBot="1" x14ac:dyDescent="0.3">
      <c r="B1842" s="5" t="s">
        <v>73</v>
      </c>
      <c r="C1842" s="3">
        <v>270370</v>
      </c>
      <c r="D1842" s="3" t="s">
        <v>1896</v>
      </c>
      <c r="E1842" s="4">
        <v>2851.54</v>
      </c>
      <c r="F1842" s="7">
        <v>34218.480000000003</v>
      </c>
    </row>
    <row r="1843" spans="2:6" ht="23.25" thickBot="1" x14ac:dyDescent="0.3">
      <c r="B1843" s="5" t="s">
        <v>73</v>
      </c>
      <c r="C1843" s="3">
        <v>270375</v>
      </c>
      <c r="D1843" s="3" t="s">
        <v>1897</v>
      </c>
      <c r="E1843" s="4">
        <v>5699.6</v>
      </c>
      <c r="F1843" s="7">
        <v>68395.199999999997</v>
      </c>
    </row>
    <row r="1844" spans="2:6" ht="23.25" thickBot="1" x14ac:dyDescent="0.3">
      <c r="B1844" s="5" t="s">
        <v>73</v>
      </c>
      <c r="C1844" s="3">
        <v>270380</v>
      </c>
      <c r="D1844" s="3" t="s">
        <v>1898</v>
      </c>
      <c r="E1844" s="4">
        <v>11982.8</v>
      </c>
      <c r="F1844" s="7">
        <v>143793.60000000001</v>
      </c>
    </row>
    <row r="1845" spans="2:6" ht="15.75" thickBot="1" x14ac:dyDescent="0.3">
      <c r="B1845" s="5" t="s">
        <v>73</v>
      </c>
      <c r="C1845" s="3">
        <v>270390</v>
      </c>
      <c r="D1845" s="3" t="s">
        <v>1899</v>
      </c>
      <c r="E1845" s="4">
        <v>2042.34</v>
      </c>
      <c r="F1845" s="7">
        <v>24508.080000000002</v>
      </c>
    </row>
    <row r="1846" spans="2:6" ht="15.75" thickBot="1" x14ac:dyDescent="0.3">
      <c r="B1846" s="5" t="s">
        <v>73</v>
      </c>
      <c r="C1846" s="3">
        <v>270400</v>
      </c>
      <c r="D1846" s="3" t="s">
        <v>1900</v>
      </c>
      <c r="E1846" s="4">
        <v>12255.02</v>
      </c>
      <c r="F1846" s="7">
        <v>147060.24</v>
      </c>
    </row>
    <row r="1847" spans="2:6" ht="23.25" thickBot="1" x14ac:dyDescent="0.3">
      <c r="B1847" s="5" t="s">
        <v>73</v>
      </c>
      <c r="C1847" s="3">
        <v>270420</v>
      </c>
      <c r="D1847" s="3" t="s">
        <v>1901</v>
      </c>
      <c r="E1847" s="4">
        <v>14331.57</v>
      </c>
      <c r="F1847" s="7">
        <v>171978.84</v>
      </c>
    </row>
    <row r="1848" spans="2:6" ht="15.75" thickBot="1" x14ac:dyDescent="0.3">
      <c r="B1848" s="5" t="s">
        <v>73</v>
      </c>
      <c r="C1848" s="3">
        <v>270430</v>
      </c>
      <c r="D1848" s="3" t="s">
        <v>1902</v>
      </c>
      <c r="E1848" s="4">
        <v>511500.18</v>
      </c>
      <c r="F1848" s="7">
        <v>6138002.1600000001</v>
      </c>
    </row>
    <row r="1849" spans="2:6" ht="23.25" thickBot="1" x14ac:dyDescent="0.3">
      <c r="B1849" s="5" t="s">
        <v>73</v>
      </c>
      <c r="C1849" s="3">
        <v>270440</v>
      </c>
      <c r="D1849" s="3" t="s">
        <v>1903</v>
      </c>
      <c r="E1849" s="4">
        <v>9878.49</v>
      </c>
      <c r="F1849" s="7">
        <v>118541.88</v>
      </c>
    </row>
    <row r="1850" spans="2:6" ht="23.25" thickBot="1" x14ac:dyDescent="0.3">
      <c r="B1850" s="5" t="s">
        <v>73</v>
      </c>
      <c r="C1850" s="3">
        <v>270490</v>
      </c>
      <c r="D1850" s="3" t="s">
        <v>1904</v>
      </c>
      <c r="E1850" s="4">
        <v>1722.53</v>
      </c>
      <c r="F1850" s="7">
        <v>20670.36</v>
      </c>
    </row>
    <row r="1851" spans="2:6" ht="15.75" thickBot="1" x14ac:dyDescent="0.3">
      <c r="B1851" s="5" t="s">
        <v>73</v>
      </c>
      <c r="C1851" s="3">
        <v>270450</v>
      </c>
      <c r="D1851" s="3" t="s">
        <v>1905</v>
      </c>
      <c r="E1851" s="4">
        <v>16536.54</v>
      </c>
      <c r="F1851" s="7">
        <v>198438.48</v>
      </c>
    </row>
    <row r="1852" spans="2:6" ht="23.25" thickBot="1" x14ac:dyDescent="0.3">
      <c r="B1852" s="5" t="s">
        <v>73</v>
      </c>
      <c r="C1852" s="3">
        <v>270500</v>
      </c>
      <c r="D1852" s="3" t="s">
        <v>1906</v>
      </c>
      <c r="E1852" s="4">
        <v>12495</v>
      </c>
      <c r="F1852" s="7">
        <v>149940</v>
      </c>
    </row>
    <row r="1853" spans="2:6" ht="23.25" thickBot="1" x14ac:dyDescent="0.3">
      <c r="B1853" s="5" t="s">
        <v>73</v>
      </c>
      <c r="C1853" s="3">
        <v>270510</v>
      </c>
      <c r="D1853" s="3" t="s">
        <v>1907</v>
      </c>
      <c r="E1853" s="4">
        <v>12210.89</v>
      </c>
      <c r="F1853" s="7">
        <v>146530.68</v>
      </c>
    </row>
    <row r="1854" spans="2:6" ht="15.75" thickBot="1" x14ac:dyDescent="0.3">
      <c r="B1854" s="5" t="s">
        <v>73</v>
      </c>
      <c r="C1854" s="3">
        <v>270520</v>
      </c>
      <c r="D1854" s="3" t="s">
        <v>1908</v>
      </c>
      <c r="E1854" s="4">
        <v>9024.66</v>
      </c>
      <c r="F1854" s="7">
        <v>108295.92</v>
      </c>
    </row>
    <row r="1855" spans="2:6" ht="23.25" thickBot="1" x14ac:dyDescent="0.3">
      <c r="B1855" s="5" t="s">
        <v>73</v>
      </c>
      <c r="C1855" s="3">
        <v>270530</v>
      </c>
      <c r="D1855" s="3" t="s">
        <v>1909</v>
      </c>
      <c r="E1855" s="4">
        <v>2635.35</v>
      </c>
      <c r="F1855" s="7">
        <v>31624.2</v>
      </c>
    </row>
    <row r="1856" spans="2:6" ht="15.75" thickBot="1" x14ac:dyDescent="0.3">
      <c r="B1856" s="5" t="s">
        <v>73</v>
      </c>
      <c r="C1856" s="3">
        <v>270550</v>
      </c>
      <c r="D1856" s="3" t="s">
        <v>1910</v>
      </c>
      <c r="E1856" s="4">
        <v>14095.55</v>
      </c>
      <c r="F1856" s="7">
        <v>169146.6</v>
      </c>
    </row>
    <row r="1857" spans="2:6" ht="15.75" thickBot="1" x14ac:dyDescent="0.3">
      <c r="B1857" s="5" t="s">
        <v>73</v>
      </c>
      <c r="C1857" s="3">
        <v>270560</v>
      </c>
      <c r="D1857" s="3" t="s">
        <v>1911</v>
      </c>
      <c r="E1857" s="4">
        <v>6365.01</v>
      </c>
      <c r="F1857" s="7">
        <v>76380.12</v>
      </c>
    </row>
    <row r="1858" spans="2:6" ht="34.5" thickBot="1" x14ac:dyDescent="0.3">
      <c r="B1858" s="5" t="s">
        <v>73</v>
      </c>
      <c r="C1858" s="3">
        <v>270570</v>
      </c>
      <c r="D1858" s="3" t="s">
        <v>1912</v>
      </c>
      <c r="E1858" s="4">
        <v>10754.63</v>
      </c>
      <c r="F1858" s="7">
        <v>129055.56</v>
      </c>
    </row>
    <row r="1859" spans="2:6" ht="34.5" thickBot="1" x14ac:dyDescent="0.3">
      <c r="B1859" s="5" t="s">
        <v>73</v>
      </c>
      <c r="C1859" s="3">
        <v>270580</v>
      </c>
      <c r="D1859" s="3" t="s">
        <v>1913</v>
      </c>
      <c r="E1859" s="4">
        <v>4713.8900000000003</v>
      </c>
      <c r="F1859" s="7">
        <v>56566.68</v>
      </c>
    </row>
    <row r="1860" spans="2:6" ht="34.5" thickBot="1" x14ac:dyDescent="0.3">
      <c r="B1860" s="5" t="s">
        <v>73</v>
      </c>
      <c r="C1860" s="3">
        <v>270590</v>
      </c>
      <c r="D1860" s="3" t="s">
        <v>1914</v>
      </c>
      <c r="E1860" s="4">
        <v>2545.11</v>
      </c>
      <c r="F1860" s="7">
        <v>30541.32</v>
      </c>
    </row>
    <row r="1861" spans="2:6" ht="15.75" thickBot="1" x14ac:dyDescent="0.3">
      <c r="B1861" s="5" t="s">
        <v>73</v>
      </c>
      <c r="C1861" s="3">
        <v>270600</v>
      </c>
      <c r="D1861" s="3" t="s">
        <v>1915</v>
      </c>
      <c r="E1861" s="4">
        <v>5791.83</v>
      </c>
      <c r="F1861" s="7">
        <v>69501.960000000006</v>
      </c>
    </row>
    <row r="1862" spans="2:6" ht="23.25" thickBot="1" x14ac:dyDescent="0.3">
      <c r="B1862" s="5" t="s">
        <v>73</v>
      </c>
      <c r="C1862" s="3">
        <v>270610</v>
      </c>
      <c r="D1862" s="3" t="s">
        <v>1240</v>
      </c>
      <c r="E1862" s="4">
        <v>5738.28</v>
      </c>
      <c r="F1862" s="7">
        <v>68859.360000000001</v>
      </c>
    </row>
    <row r="1863" spans="2:6" ht="15.75" thickBot="1" x14ac:dyDescent="0.3">
      <c r="B1863" s="5" t="s">
        <v>73</v>
      </c>
      <c r="C1863" s="3">
        <v>270620</v>
      </c>
      <c r="D1863" s="3" t="s">
        <v>1916</v>
      </c>
      <c r="E1863" s="4">
        <v>2509.41</v>
      </c>
      <c r="F1863" s="7">
        <v>30112.92</v>
      </c>
    </row>
    <row r="1864" spans="2:6" ht="23.25" thickBot="1" x14ac:dyDescent="0.3">
      <c r="B1864" s="5" t="s">
        <v>73</v>
      </c>
      <c r="C1864" s="3">
        <v>270630</v>
      </c>
      <c r="D1864" s="3" t="s">
        <v>1917</v>
      </c>
      <c r="E1864" s="4">
        <v>36419.949999999997</v>
      </c>
      <c r="F1864" s="7">
        <v>437039.4</v>
      </c>
    </row>
    <row r="1865" spans="2:6" ht="23.25" thickBot="1" x14ac:dyDescent="0.3">
      <c r="B1865" s="5" t="s">
        <v>73</v>
      </c>
      <c r="C1865" s="3">
        <v>270640</v>
      </c>
      <c r="D1865" s="3" t="s">
        <v>1918</v>
      </c>
      <c r="E1865" s="4">
        <v>12052.22</v>
      </c>
      <c r="F1865" s="7">
        <v>144626.64000000001</v>
      </c>
    </row>
    <row r="1866" spans="2:6" ht="23.25" thickBot="1" x14ac:dyDescent="0.3">
      <c r="B1866" s="5" t="s">
        <v>73</v>
      </c>
      <c r="C1866" s="3">
        <v>270650</v>
      </c>
      <c r="D1866" s="3" t="s">
        <v>1919</v>
      </c>
      <c r="E1866" s="4">
        <v>7571.38</v>
      </c>
      <c r="F1866" s="7">
        <v>90856.56</v>
      </c>
    </row>
    <row r="1867" spans="2:6" ht="23.25" thickBot="1" x14ac:dyDescent="0.3">
      <c r="B1867" s="5" t="s">
        <v>73</v>
      </c>
      <c r="C1867" s="3">
        <v>270660</v>
      </c>
      <c r="D1867" s="3" t="s">
        <v>1920</v>
      </c>
      <c r="E1867" s="4">
        <v>3746.52</v>
      </c>
      <c r="F1867" s="7">
        <v>44958.239999999998</v>
      </c>
    </row>
    <row r="1868" spans="2:6" ht="15.75" thickBot="1" x14ac:dyDescent="0.3">
      <c r="B1868" s="5" t="s">
        <v>73</v>
      </c>
      <c r="C1868" s="3">
        <v>270670</v>
      </c>
      <c r="D1868" s="3" t="s">
        <v>1921</v>
      </c>
      <c r="E1868" s="4">
        <v>31735.81</v>
      </c>
      <c r="F1868" s="7">
        <v>380829.72</v>
      </c>
    </row>
    <row r="1869" spans="2:6" ht="15.75" thickBot="1" x14ac:dyDescent="0.3">
      <c r="B1869" s="5" t="s">
        <v>73</v>
      </c>
      <c r="C1869" s="3">
        <v>270680</v>
      </c>
      <c r="D1869" s="3" t="s">
        <v>1922</v>
      </c>
      <c r="E1869" s="4">
        <v>8859.5499999999993</v>
      </c>
      <c r="F1869" s="7">
        <v>106314.6</v>
      </c>
    </row>
    <row r="1870" spans="2:6" ht="15.75" thickBot="1" x14ac:dyDescent="0.3">
      <c r="B1870" s="5" t="s">
        <v>73</v>
      </c>
      <c r="C1870" s="3">
        <v>270700</v>
      </c>
      <c r="D1870" s="3" t="s">
        <v>1923</v>
      </c>
      <c r="E1870" s="4">
        <v>1439.4</v>
      </c>
      <c r="F1870" s="7">
        <v>17272.8</v>
      </c>
    </row>
    <row r="1871" spans="2:6" ht="15.75" thickBot="1" x14ac:dyDescent="0.3">
      <c r="B1871" s="5" t="s">
        <v>73</v>
      </c>
      <c r="C1871" s="3">
        <v>270710</v>
      </c>
      <c r="D1871" s="3" t="s">
        <v>388</v>
      </c>
      <c r="E1871" s="4">
        <v>12556.48</v>
      </c>
      <c r="F1871" s="7">
        <v>150677.76000000001</v>
      </c>
    </row>
    <row r="1872" spans="2:6" ht="23.25" thickBot="1" x14ac:dyDescent="0.3">
      <c r="B1872" s="5" t="s">
        <v>73</v>
      </c>
      <c r="C1872" s="3">
        <v>270720</v>
      </c>
      <c r="D1872" s="3" t="s">
        <v>1924</v>
      </c>
      <c r="E1872" s="4">
        <v>7163.3</v>
      </c>
      <c r="F1872" s="7">
        <v>85959.6</v>
      </c>
    </row>
    <row r="1873" spans="2:6" ht="15.75" thickBot="1" x14ac:dyDescent="0.3">
      <c r="B1873" s="5" t="s">
        <v>73</v>
      </c>
      <c r="C1873" s="3">
        <v>270730</v>
      </c>
      <c r="D1873" s="3" t="s">
        <v>1925</v>
      </c>
      <c r="E1873" s="4">
        <v>13551.62</v>
      </c>
      <c r="F1873" s="7">
        <v>162619.44</v>
      </c>
    </row>
    <row r="1874" spans="2:6" ht="23.25" thickBot="1" x14ac:dyDescent="0.3">
      <c r="B1874" s="5" t="s">
        <v>73</v>
      </c>
      <c r="C1874" s="3">
        <v>270750</v>
      </c>
      <c r="D1874" s="3" t="s">
        <v>1926</v>
      </c>
      <c r="E1874" s="4">
        <v>9995.01</v>
      </c>
      <c r="F1874" s="7">
        <v>119940.12</v>
      </c>
    </row>
    <row r="1875" spans="2:6" ht="23.25" thickBot="1" x14ac:dyDescent="0.3">
      <c r="B1875" s="5" t="s">
        <v>73</v>
      </c>
      <c r="C1875" s="3">
        <v>270760</v>
      </c>
      <c r="D1875" s="3" t="s">
        <v>1927</v>
      </c>
      <c r="E1875" s="4">
        <v>5554.33</v>
      </c>
      <c r="F1875" s="7">
        <v>66651.960000000006</v>
      </c>
    </row>
    <row r="1876" spans="2:6" ht="15.75" thickBot="1" x14ac:dyDescent="0.3">
      <c r="B1876" s="5" t="s">
        <v>73</v>
      </c>
      <c r="C1876" s="3">
        <v>270780</v>
      </c>
      <c r="D1876" s="3" t="s">
        <v>1928</v>
      </c>
      <c r="E1876" s="4">
        <v>3289.36</v>
      </c>
      <c r="F1876" s="7">
        <v>39472.32</v>
      </c>
    </row>
    <row r="1877" spans="2:6" ht="23.25" thickBot="1" x14ac:dyDescent="0.3">
      <c r="B1877" s="5" t="s">
        <v>73</v>
      </c>
      <c r="C1877" s="3">
        <v>270790</v>
      </c>
      <c r="D1877" s="3" t="s">
        <v>1929</v>
      </c>
      <c r="E1877" s="4">
        <v>3641.4</v>
      </c>
      <c r="F1877" s="7">
        <v>43696.800000000003</v>
      </c>
    </row>
    <row r="1878" spans="2:6" ht="23.25" thickBot="1" x14ac:dyDescent="0.3">
      <c r="B1878" s="5" t="s">
        <v>73</v>
      </c>
      <c r="C1878" s="3">
        <v>270800</v>
      </c>
      <c r="D1878" s="3" t="s">
        <v>1930</v>
      </c>
      <c r="E1878" s="4">
        <v>23755.38</v>
      </c>
      <c r="F1878" s="7">
        <v>285064.56</v>
      </c>
    </row>
    <row r="1879" spans="2:6" ht="15.75" thickBot="1" x14ac:dyDescent="0.3">
      <c r="B1879" s="5" t="s">
        <v>73</v>
      </c>
      <c r="C1879" s="3">
        <v>270820</v>
      </c>
      <c r="D1879" s="3" t="s">
        <v>1931</v>
      </c>
      <c r="E1879" s="4">
        <v>3459.43</v>
      </c>
      <c r="F1879" s="7">
        <v>41513.160000000003</v>
      </c>
    </row>
    <row r="1880" spans="2:6" ht="23.25" thickBot="1" x14ac:dyDescent="0.3">
      <c r="B1880" s="5" t="s">
        <v>73</v>
      </c>
      <c r="C1880" s="3">
        <v>270830</v>
      </c>
      <c r="D1880" s="3" t="s">
        <v>1932</v>
      </c>
      <c r="E1880" s="4">
        <v>11931.73</v>
      </c>
      <c r="F1880" s="7">
        <v>143180.76</v>
      </c>
    </row>
    <row r="1881" spans="2:6" ht="23.25" thickBot="1" x14ac:dyDescent="0.3">
      <c r="B1881" s="5" t="s">
        <v>73</v>
      </c>
      <c r="C1881" s="3">
        <v>270840</v>
      </c>
      <c r="D1881" s="3" t="s">
        <v>1933</v>
      </c>
      <c r="E1881" s="4">
        <v>16095.74</v>
      </c>
      <c r="F1881" s="7">
        <v>193148.88</v>
      </c>
    </row>
    <row r="1882" spans="2:6" ht="23.25" thickBot="1" x14ac:dyDescent="0.3">
      <c r="B1882" s="5" t="s">
        <v>73</v>
      </c>
      <c r="C1882" s="3">
        <v>270850</v>
      </c>
      <c r="D1882" s="3" t="s">
        <v>1934</v>
      </c>
      <c r="E1882" s="4">
        <v>17267.400000000001</v>
      </c>
      <c r="F1882" s="7">
        <v>207208.8</v>
      </c>
    </row>
    <row r="1883" spans="2:6" ht="34.5" thickBot="1" x14ac:dyDescent="0.3">
      <c r="B1883" s="5" t="s">
        <v>73</v>
      </c>
      <c r="C1883" s="3">
        <v>270860</v>
      </c>
      <c r="D1883" s="3" t="s">
        <v>1935</v>
      </c>
      <c r="E1883" s="4">
        <v>30904.3</v>
      </c>
      <c r="F1883" s="7">
        <v>370851.6</v>
      </c>
    </row>
    <row r="1884" spans="2:6" ht="23.25" thickBot="1" x14ac:dyDescent="0.3">
      <c r="B1884" s="5" t="s">
        <v>73</v>
      </c>
      <c r="C1884" s="3">
        <v>270880</v>
      </c>
      <c r="D1884" s="3" t="s">
        <v>1936</v>
      </c>
      <c r="E1884" s="4">
        <v>17068.57</v>
      </c>
      <c r="F1884" s="7">
        <v>204822.84</v>
      </c>
    </row>
    <row r="1885" spans="2:6" ht="34.5" thickBot="1" x14ac:dyDescent="0.3">
      <c r="B1885" s="5" t="s">
        <v>73</v>
      </c>
      <c r="C1885" s="3">
        <v>270895</v>
      </c>
      <c r="D1885" s="3" t="s">
        <v>1937</v>
      </c>
      <c r="E1885" s="4">
        <v>6888.61</v>
      </c>
      <c r="F1885" s="7">
        <v>82663.320000000007</v>
      </c>
    </row>
    <row r="1886" spans="2:6" ht="23.25" thickBot="1" x14ac:dyDescent="0.3">
      <c r="B1886" s="5" t="s">
        <v>73</v>
      </c>
      <c r="C1886" s="3">
        <v>270900</v>
      </c>
      <c r="D1886" s="3" t="s">
        <v>1938</v>
      </c>
      <c r="E1886" s="4">
        <v>3032.02</v>
      </c>
      <c r="F1886" s="7">
        <v>36384.239999999998</v>
      </c>
    </row>
    <row r="1887" spans="2:6" ht="15.75" thickBot="1" x14ac:dyDescent="0.3">
      <c r="B1887" s="5" t="s">
        <v>73</v>
      </c>
      <c r="C1887" s="3">
        <v>270910</v>
      </c>
      <c r="D1887" s="3" t="s">
        <v>1939</v>
      </c>
      <c r="E1887" s="4">
        <v>9996.99</v>
      </c>
      <c r="F1887" s="7">
        <v>119963.88</v>
      </c>
    </row>
    <row r="1888" spans="2:6" ht="23.25" thickBot="1" x14ac:dyDescent="0.3">
      <c r="B1888" s="5" t="s">
        <v>73</v>
      </c>
      <c r="C1888" s="3">
        <v>270915</v>
      </c>
      <c r="D1888" s="3" t="s">
        <v>1940</v>
      </c>
      <c r="E1888" s="4">
        <v>22099.29</v>
      </c>
      <c r="F1888" s="7">
        <v>265191.48</v>
      </c>
    </row>
    <row r="1889" spans="2:6" ht="15.75" thickBot="1" x14ac:dyDescent="0.3">
      <c r="B1889" s="5" t="s">
        <v>73</v>
      </c>
      <c r="C1889" s="3">
        <v>270920</v>
      </c>
      <c r="D1889" s="3" t="s">
        <v>1941</v>
      </c>
      <c r="E1889" s="4">
        <v>13850.61</v>
      </c>
      <c r="F1889" s="7">
        <v>166207.32</v>
      </c>
    </row>
    <row r="1890" spans="2:6" ht="23.25" thickBot="1" x14ac:dyDescent="0.3">
      <c r="B1890" s="5" t="s">
        <v>73</v>
      </c>
      <c r="C1890" s="3">
        <v>270930</v>
      </c>
      <c r="D1890" s="3" t="s">
        <v>1942</v>
      </c>
      <c r="E1890" s="4">
        <v>32706.65</v>
      </c>
      <c r="F1890" s="7">
        <v>392479.8</v>
      </c>
    </row>
    <row r="1891" spans="2:6" ht="15.75" thickBot="1" x14ac:dyDescent="0.3">
      <c r="B1891" s="5" t="s">
        <v>73</v>
      </c>
      <c r="C1891" s="3">
        <v>270940</v>
      </c>
      <c r="D1891" s="3" t="s">
        <v>1253</v>
      </c>
      <c r="E1891" s="4">
        <v>12720.6</v>
      </c>
      <c r="F1891" s="7">
        <v>152647.20000000001</v>
      </c>
    </row>
    <row r="1892" spans="2:6" ht="15.75" thickBot="1" x14ac:dyDescent="0.3">
      <c r="B1892" s="5" t="s">
        <v>94</v>
      </c>
      <c r="C1892" s="3">
        <v>130002</v>
      </c>
      <c r="D1892" s="3" t="s">
        <v>1943</v>
      </c>
      <c r="E1892" s="4">
        <v>8129.68</v>
      </c>
      <c r="F1892" s="7">
        <v>97556.160000000003</v>
      </c>
    </row>
    <row r="1893" spans="2:6" ht="15.75" thickBot="1" x14ac:dyDescent="0.3">
      <c r="B1893" s="5" t="s">
        <v>94</v>
      </c>
      <c r="C1893" s="3">
        <v>130006</v>
      </c>
      <c r="D1893" s="3" t="s">
        <v>1944</v>
      </c>
      <c r="E1893" s="4">
        <v>5917.28</v>
      </c>
      <c r="F1893" s="7">
        <v>71007.360000000001</v>
      </c>
    </row>
    <row r="1894" spans="2:6" ht="15.75" thickBot="1" x14ac:dyDescent="0.3">
      <c r="B1894" s="5" t="s">
        <v>94</v>
      </c>
      <c r="C1894" s="3">
        <v>130008</v>
      </c>
      <c r="D1894" s="3" t="s">
        <v>1945</v>
      </c>
      <c r="E1894" s="4">
        <v>7086.45</v>
      </c>
      <c r="F1894" s="7">
        <v>85037.4</v>
      </c>
    </row>
    <row r="1895" spans="2:6" ht="15.75" thickBot="1" x14ac:dyDescent="0.3">
      <c r="B1895" s="5" t="s">
        <v>94</v>
      </c>
      <c r="C1895" s="3">
        <v>130010</v>
      </c>
      <c r="D1895" s="3" t="s">
        <v>1946</v>
      </c>
      <c r="E1895" s="4">
        <v>10877.1</v>
      </c>
      <c r="F1895" s="7">
        <v>130525.2</v>
      </c>
    </row>
    <row r="1896" spans="2:6" ht="15.75" thickBot="1" x14ac:dyDescent="0.3">
      <c r="B1896" s="8" t="s">
        <v>94</v>
      </c>
      <c r="C1896" s="9">
        <v>130014</v>
      </c>
      <c r="D1896" s="9" t="s">
        <v>1947</v>
      </c>
      <c r="E1896" s="10">
        <v>11274.75</v>
      </c>
      <c r="F1896" s="11">
        <v>135297</v>
      </c>
    </row>
    <row r="1897" spans="2:6" ht="23.25" thickBot="1" x14ac:dyDescent="0.3">
      <c r="B1897" s="5" t="s">
        <v>94</v>
      </c>
      <c r="C1897" s="3">
        <v>130020</v>
      </c>
      <c r="D1897" s="3" t="s">
        <v>1948</v>
      </c>
      <c r="E1897" s="4">
        <v>10347.049999999999</v>
      </c>
      <c r="F1897" s="7">
        <v>124164.6</v>
      </c>
    </row>
    <row r="1898" spans="2:6" ht="15.75" thickBot="1" x14ac:dyDescent="0.3">
      <c r="B1898" s="5" t="s">
        <v>94</v>
      </c>
      <c r="C1898" s="3">
        <v>130040</v>
      </c>
      <c r="D1898" s="3" t="s">
        <v>1949</v>
      </c>
      <c r="E1898" s="4">
        <v>13770.28</v>
      </c>
      <c r="F1898" s="7">
        <v>165243.35999999999</v>
      </c>
    </row>
    <row r="1899" spans="2:6" ht="15.75" thickBot="1" x14ac:dyDescent="0.3">
      <c r="B1899" s="5" t="s">
        <v>94</v>
      </c>
      <c r="C1899" s="3">
        <v>130050</v>
      </c>
      <c r="D1899" s="3" t="s">
        <v>1950</v>
      </c>
      <c r="E1899" s="4">
        <v>16322.34</v>
      </c>
      <c r="F1899" s="7">
        <v>195868.08</v>
      </c>
    </row>
    <row r="1900" spans="2:6" ht="23.25" thickBot="1" x14ac:dyDescent="0.3">
      <c r="B1900" s="5" t="s">
        <v>94</v>
      </c>
      <c r="C1900" s="3">
        <v>130060</v>
      </c>
      <c r="D1900" s="3" t="s">
        <v>1951</v>
      </c>
      <c r="E1900" s="4">
        <v>22249.53</v>
      </c>
      <c r="F1900" s="7">
        <v>266994.36</v>
      </c>
    </row>
    <row r="1901" spans="2:6" ht="15.75" thickBot="1" x14ac:dyDescent="0.3">
      <c r="B1901" s="5" t="s">
        <v>94</v>
      </c>
      <c r="C1901" s="3">
        <v>130080</v>
      </c>
      <c r="D1901" s="3" t="s">
        <v>1952</v>
      </c>
      <c r="E1901" s="4">
        <v>20987.63</v>
      </c>
      <c r="F1901" s="7">
        <v>251851.56</v>
      </c>
    </row>
    <row r="1902" spans="2:6" ht="15.75" thickBot="1" x14ac:dyDescent="0.3">
      <c r="B1902" s="5" t="s">
        <v>94</v>
      </c>
      <c r="C1902" s="3">
        <v>130083</v>
      </c>
      <c r="D1902" s="3" t="s">
        <v>1953</v>
      </c>
      <c r="E1902" s="4">
        <v>6684.83</v>
      </c>
      <c r="F1902" s="7">
        <v>80217.960000000006</v>
      </c>
    </row>
    <row r="1903" spans="2:6" ht="15.75" thickBot="1" x14ac:dyDescent="0.3">
      <c r="B1903" s="5" t="s">
        <v>94</v>
      </c>
      <c r="C1903" s="3">
        <v>130110</v>
      </c>
      <c r="D1903" s="3" t="s">
        <v>1954</v>
      </c>
      <c r="E1903" s="4">
        <v>19248.25</v>
      </c>
      <c r="F1903" s="7">
        <v>230979</v>
      </c>
    </row>
    <row r="1904" spans="2:6" ht="23.25" thickBot="1" x14ac:dyDescent="0.3">
      <c r="B1904" s="5" t="s">
        <v>94</v>
      </c>
      <c r="C1904" s="3">
        <v>130115</v>
      </c>
      <c r="D1904" s="3" t="s">
        <v>1955</v>
      </c>
      <c r="E1904" s="4">
        <v>15598.42</v>
      </c>
      <c r="F1904" s="7">
        <v>187181.04</v>
      </c>
    </row>
    <row r="1905" spans="2:6" ht="15.75" thickBot="1" x14ac:dyDescent="0.3">
      <c r="B1905" s="5" t="s">
        <v>94</v>
      </c>
      <c r="C1905" s="3">
        <v>130120</v>
      </c>
      <c r="D1905" s="3" t="s">
        <v>1956</v>
      </c>
      <c r="E1905" s="4">
        <v>42995.199999999997</v>
      </c>
      <c r="F1905" s="7">
        <v>515942.40000000002</v>
      </c>
    </row>
    <row r="1906" spans="2:6" ht="15.75" thickBot="1" x14ac:dyDescent="0.3">
      <c r="B1906" s="5" t="s">
        <v>94</v>
      </c>
      <c r="C1906" s="3">
        <v>130130</v>
      </c>
      <c r="D1906" s="3" t="s">
        <v>1957</v>
      </c>
      <c r="E1906" s="4">
        <v>14721.79</v>
      </c>
      <c r="F1906" s="7">
        <v>176661.48</v>
      </c>
    </row>
    <row r="1907" spans="2:6" ht="15.75" thickBot="1" x14ac:dyDescent="0.3">
      <c r="B1907" s="5" t="s">
        <v>94</v>
      </c>
      <c r="C1907" s="3">
        <v>130140</v>
      </c>
      <c r="D1907" s="3" t="s">
        <v>1958</v>
      </c>
      <c r="E1907" s="4">
        <v>17910</v>
      </c>
      <c r="F1907" s="7">
        <v>214920</v>
      </c>
    </row>
    <row r="1908" spans="2:6" ht="15.75" thickBot="1" x14ac:dyDescent="0.3">
      <c r="B1908" s="5" t="s">
        <v>94</v>
      </c>
      <c r="C1908" s="3">
        <v>130150</v>
      </c>
      <c r="D1908" s="3" t="s">
        <v>1959</v>
      </c>
      <c r="E1908" s="4">
        <v>10287.549999999999</v>
      </c>
      <c r="F1908" s="7">
        <v>123450.6</v>
      </c>
    </row>
    <row r="1909" spans="2:6" ht="15.75" thickBot="1" x14ac:dyDescent="0.3">
      <c r="B1909" s="5" t="s">
        <v>94</v>
      </c>
      <c r="C1909" s="3">
        <v>130165</v>
      </c>
      <c r="D1909" s="3" t="s">
        <v>1960</v>
      </c>
      <c r="E1909" s="4">
        <v>8524.86</v>
      </c>
      <c r="F1909" s="7">
        <v>102298.32</v>
      </c>
    </row>
    <row r="1910" spans="2:6" ht="15.75" thickBot="1" x14ac:dyDescent="0.3">
      <c r="B1910" s="5" t="s">
        <v>94</v>
      </c>
      <c r="C1910" s="3">
        <v>130180</v>
      </c>
      <c r="D1910" s="3" t="s">
        <v>1961</v>
      </c>
      <c r="E1910" s="4">
        <v>15456.12</v>
      </c>
      <c r="F1910" s="7">
        <v>185473.44</v>
      </c>
    </row>
    <row r="1911" spans="2:6" ht="15.75" thickBot="1" x14ac:dyDescent="0.3">
      <c r="B1911" s="5" t="s">
        <v>94</v>
      </c>
      <c r="C1911" s="3">
        <v>130190</v>
      </c>
      <c r="D1911" s="3" t="s">
        <v>1962</v>
      </c>
      <c r="E1911" s="4">
        <v>51589.48</v>
      </c>
      <c r="F1911" s="7">
        <v>619073.76</v>
      </c>
    </row>
    <row r="1912" spans="2:6" ht="15.75" thickBot="1" x14ac:dyDescent="0.3">
      <c r="B1912" s="5" t="s">
        <v>94</v>
      </c>
      <c r="C1912" s="3">
        <v>130220</v>
      </c>
      <c r="D1912" s="3" t="s">
        <v>1963</v>
      </c>
      <c r="E1912" s="4">
        <v>7682.94</v>
      </c>
      <c r="F1912" s="7">
        <v>92195.28</v>
      </c>
    </row>
    <row r="1913" spans="2:6" ht="15.75" thickBot="1" x14ac:dyDescent="0.3">
      <c r="B1913" s="5" t="s">
        <v>94</v>
      </c>
      <c r="C1913" s="3">
        <v>130240</v>
      </c>
      <c r="D1913" s="3" t="s">
        <v>1964</v>
      </c>
      <c r="E1913" s="4">
        <v>23643.81</v>
      </c>
      <c r="F1913" s="7">
        <v>283725.71999999997</v>
      </c>
    </row>
    <row r="1914" spans="2:6" ht="15.75" thickBot="1" x14ac:dyDescent="0.3">
      <c r="B1914" s="5" t="s">
        <v>94</v>
      </c>
      <c r="C1914" s="3">
        <v>130255</v>
      </c>
      <c r="D1914" s="3" t="s">
        <v>1965</v>
      </c>
      <c r="E1914" s="4">
        <v>16848.91</v>
      </c>
      <c r="F1914" s="7">
        <v>202186.92</v>
      </c>
    </row>
    <row r="1915" spans="2:6" ht="15.75" thickBot="1" x14ac:dyDescent="0.3">
      <c r="B1915" s="5" t="s">
        <v>94</v>
      </c>
      <c r="C1915" s="3">
        <v>130260</v>
      </c>
      <c r="D1915" s="3" t="s">
        <v>1966</v>
      </c>
      <c r="E1915" s="4">
        <v>1118551.8999999999</v>
      </c>
      <c r="F1915" s="7">
        <v>13422622.800000001</v>
      </c>
    </row>
    <row r="1916" spans="2:6" ht="15.75" thickBot="1" x14ac:dyDescent="0.3">
      <c r="B1916" s="5" t="s">
        <v>94</v>
      </c>
      <c r="C1916" s="3">
        <v>130270</v>
      </c>
      <c r="D1916" s="3" t="s">
        <v>1967</v>
      </c>
      <c r="E1916" s="4">
        <v>28463.31</v>
      </c>
      <c r="F1916" s="7">
        <v>341559.72</v>
      </c>
    </row>
    <row r="1917" spans="2:6" ht="15.75" thickBot="1" x14ac:dyDescent="0.3">
      <c r="B1917" s="5" t="s">
        <v>94</v>
      </c>
      <c r="C1917" s="3">
        <v>130280</v>
      </c>
      <c r="D1917" s="3" t="s">
        <v>1968</v>
      </c>
      <c r="E1917" s="4">
        <v>9072.76</v>
      </c>
      <c r="F1917" s="7">
        <v>108873.12</v>
      </c>
    </row>
    <row r="1918" spans="2:6" ht="15.75" thickBot="1" x14ac:dyDescent="0.3">
      <c r="B1918" s="5" t="s">
        <v>94</v>
      </c>
      <c r="C1918" s="3">
        <v>130290</v>
      </c>
      <c r="D1918" s="3" t="s">
        <v>1969</v>
      </c>
      <c r="E1918" s="4">
        <v>32803.839999999997</v>
      </c>
      <c r="F1918" s="7">
        <v>393646.08000000002</v>
      </c>
    </row>
    <row r="1919" spans="2:6" ht="15.75" thickBot="1" x14ac:dyDescent="0.3">
      <c r="B1919" s="5" t="s">
        <v>94</v>
      </c>
      <c r="C1919" s="3">
        <v>130300</v>
      </c>
      <c r="D1919" s="3" t="s">
        <v>1970</v>
      </c>
      <c r="E1919" s="4">
        <v>10764.54</v>
      </c>
      <c r="F1919" s="7">
        <v>129174.48</v>
      </c>
    </row>
    <row r="1920" spans="2:6" ht="34.5" thickBot="1" x14ac:dyDescent="0.3">
      <c r="B1920" s="5" t="s">
        <v>94</v>
      </c>
      <c r="C1920" s="3">
        <v>130310</v>
      </c>
      <c r="D1920" s="3" t="s">
        <v>1971</v>
      </c>
      <c r="E1920" s="4">
        <v>19171.400000000001</v>
      </c>
      <c r="F1920" s="7">
        <v>230056.8</v>
      </c>
    </row>
    <row r="1921" spans="2:6" ht="15.75" thickBot="1" x14ac:dyDescent="0.3">
      <c r="B1921" s="5" t="s">
        <v>94</v>
      </c>
      <c r="C1921" s="3">
        <v>130320</v>
      </c>
      <c r="D1921" s="3" t="s">
        <v>1972</v>
      </c>
      <c r="E1921" s="4">
        <v>10112.52</v>
      </c>
      <c r="F1921" s="7">
        <v>121350.24</v>
      </c>
    </row>
    <row r="1922" spans="2:6" ht="23.25" thickBot="1" x14ac:dyDescent="0.3">
      <c r="B1922" s="5" t="s">
        <v>94</v>
      </c>
      <c r="C1922" s="3">
        <v>130330</v>
      </c>
      <c r="D1922" s="3" t="s">
        <v>1973</v>
      </c>
      <c r="E1922" s="4">
        <v>13111.32</v>
      </c>
      <c r="F1922" s="7">
        <v>157335.84</v>
      </c>
    </row>
    <row r="1923" spans="2:6" ht="15.75" thickBot="1" x14ac:dyDescent="0.3">
      <c r="B1923" s="5" t="s">
        <v>94</v>
      </c>
      <c r="C1923" s="3">
        <v>130340</v>
      </c>
      <c r="D1923" s="3" t="s">
        <v>1974</v>
      </c>
      <c r="E1923" s="4">
        <v>57734.34</v>
      </c>
      <c r="F1923" s="7">
        <v>692812.08</v>
      </c>
    </row>
    <row r="1924" spans="2:6" ht="15.75" thickBot="1" x14ac:dyDescent="0.3">
      <c r="B1924" s="5" t="s">
        <v>94</v>
      </c>
      <c r="C1924" s="3">
        <v>130350</v>
      </c>
      <c r="D1924" s="3" t="s">
        <v>1975</v>
      </c>
      <c r="E1924" s="4">
        <v>9726.27</v>
      </c>
      <c r="F1924" s="7">
        <v>116715.24</v>
      </c>
    </row>
    <row r="1925" spans="2:6" ht="23.25" thickBot="1" x14ac:dyDescent="0.3">
      <c r="B1925" s="5" t="s">
        <v>94</v>
      </c>
      <c r="C1925" s="3">
        <v>130353</v>
      </c>
      <c r="D1925" s="3" t="s">
        <v>1976</v>
      </c>
      <c r="E1925" s="4">
        <v>18888.77</v>
      </c>
      <c r="F1925" s="7">
        <v>226665.24</v>
      </c>
    </row>
    <row r="1926" spans="2:6" ht="23.25" thickBot="1" x14ac:dyDescent="0.3">
      <c r="B1926" s="5" t="s">
        <v>94</v>
      </c>
      <c r="C1926" s="3">
        <v>130356</v>
      </c>
      <c r="D1926" s="3" t="s">
        <v>1977</v>
      </c>
      <c r="E1926" s="4">
        <v>17282.77</v>
      </c>
      <c r="F1926" s="7">
        <v>207393.24</v>
      </c>
    </row>
    <row r="1927" spans="2:6" ht="34.5" thickBot="1" x14ac:dyDescent="0.3">
      <c r="B1927" s="5" t="s">
        <v>94</v>
      </c>
      <c r="C1927" s="3">
        <v>130360</v>
      </c>
      <c r="D1927" s="3" t="s">
        <v>1978</v>
      </c>
      <c r="E1927" s="4">
        <v>13172.31</v>
      </c>
      <c r="F1927" s="7">
        <v>158067.72</v>
      </c>
    </row>
    <row r="1928" spans="2:6" ht="23.25" thickBot="1" x14ac:dyDescent="0.3">
      <c r="B1928" s="5" t="s">
        <v>94</v>
      </c>
      <c r="C1928" s="3">
        <v>130390</v>
      </c>
      <c r="D1928" s="3" t="s">
        <v>1979</v>
      </c>
      <c r="E1928" s="4">
        <v>20248.349999999999</v>
      </c>
      <c r="F1928" s="7">
        <v>242980.2</v>
      </c>
    </row>
    <row r="1929" spans="2:6" ht="34.5" thickBot="1" x14ac:dyDescent="0.3">
      <c r="B1929" s="5" t="s">
        <v>94</v>
      </c>
      <c r="C1929" s="3">
        <v>130395</v>
      </c>
      <c r="D1929" s="3" t="s">
        <v>1980</v>
      </c>
      <c r="E1929" s="4">
        <v>7277.84</v>
      </c>
      <c r="F1929" s="7">
        <v>87334.080000000002</v>
      </c>
    </row>
    <row r="1930" spans="2:6" ht="15.75" thickBot="1" x14ac:dyDescent="0.3">
      <c r="B1930" s="5" t="s">
        <v>94</v>
      </c>
      <c r="C1930" s="3">
        <v>130406</v>
      </c>
      <c r="D1930" s="3" t="s">
        <v>1981</v>
      </c>
      <c r="E1930" s="4">
        <v>33965.58</v>
      </c>
      <c r="F1930" s="7">
        <v>407586.96</v>
      </c>
    </row>
    <row r="1931" spans="2:6" ht="15.75" thickBot="1" x14ac:dyDescent="0.3">
      <c r="B1931" s="5" t="s">
        <v>94</v>
      </c>
      <c r="C1931" s="3">
        <v>130440</v>
      </c>
      <c r="D1931" s="3" t="s">
        <v>1982</v>
      </c>
      <c r="E1931" s="4">
        <v>11948.59</v>
      </c>
      <c r="F1931" s="7">
        <v>143383.07999999999</v>
      </c>
    </row>
    <row r="1932" spans="2:6" ht="15.75" thickBot="1" x14ac:dyDescent="0.3">
      <c r="B1932" s="5" t="s">
        <v>1983</v>
      </c>
      <c r="C1932" s="3">
        <v>160010</v>
      </c>
      <c r="D1932" s="3" t="s">
        <v>1984</v>
      </c>
      <c r="E1932" s="4">
        <v>4593.8999999999996</v>
      </c>
      <c r="F1932" s="7">
        <v>55126.8</v>
      </c>
    </row>
    <row r="1933" spans="2:6" ht="15.75" thickBot="1" x14ac:dyDescent="0.3">
      <c r="B1933" s="5" t="s">
        <v>1983</v>
      </c>
      <c r="C1933" s="3">
        <v>160020</v>
      </c>
      <c r="D1933" s="3" t="s">
        <v>1985</v>
      </c>
      <c r="E1933" s="4">
        <v>5698.61</v>
      </c>
      <c r="F1933" s="7">
        <v>68383.320000000007</v>
      </c>
    </row>
    <row r="1934" spans="2:6" ht="15.75" thickBot="1" x14ac:dyDescent="0.3">
      <c r="B1934" s="5" t="s">
        <v>1983</v>
      </c>
      <c r="C1934" s="3">
        <v>160021</v>
      </c>
      <c r="D1934" s="3" t="s">
        <v>1986</v>
      </c>
      <c r="E1934" s="4">
        <v>3082.6</v>
      </c>
      <c r="F1934" s="7">
        <v>36991.199999999997</v>
      </c>
    </row>
    <row r="1935" spans="2:6" ht="23.25" thickBot="1" x14ac:dyDescent="0.3">
      <c r="B1935" s="5" t="s">
        <v>1983</v>
      </c>
      <c r="C1935" s="3">
        <v>160023</v>
      </c>
      <c r="D1935" s="3" t="s">
        <v>1987</v>
      </c>
      <c r="E1935" s="4">
        <v>4041.54</v>
      </c>
      <c r="F1935" s="7">
        <v>48498.48</v>
      </c>
    </row>
    <row r="1936" spans="2:6" ht="15.75" thickBot="1" x14ac:dyDescent="0.3">
      <c r="B1936" s="5" t="s">
        <v>1983</v>
      </c>
      <c r="C1936" s="3">
        <v>160025</v>
      </c>
      <c r="D1936" s="3" t="s">
        <v>1988</v>
      </c>
      <c r="E1936" s="4">
        <v>2841.13</v>
      </c>
      <c r="F1936" s="7">
        <v>34093.56</v>
      </c>
    </row>
    <row r="1937" spans="2:6" ht="23.25" thickBot="1" x14ac:dyDescent="0.3">
      <c r="B1937" s="5" t="s">
        <v>1983</v>
      </c>
      <c r="C1937" s="3">
        <v>160027</v>
      </c>
      <c r="D1937" s="3" t="s">
        <v>1989</v>
      </c>
      <c r="E1937" s="4">
        <v>25933.08</v>
      </c>
      <c r="F1937" s="7">
        <v>311196.96000000002</v>
      </c>
    </row>
    <row r="1938" spans="2:6" ht="15.75" thickBot="1" x14ac:dyDescent="0.3">
      <c r="B1938" s="5" t="s">
        <v>1983</v>
      </c>
      <c r="C1938" s="3">
        <v>160030</v>
      </c>
      <c r="D1938" s="3" t="s">
        <v>1990</v>
      </c>
      <c r="E1938" s="4">
        <v>259002.01</v>
      </c>
      <c r="F1938" s="7">
        <v>3108024.12</v>
      </c>
    </row>
    <row r="1939" spans="2:6" ht="15.75" thickBot="1" x14ac:dyDescent="0.3">
      <c r="B1939" s="5" t="s">
        <v>1983</v>
      </c>
      <c r="C1939" s="3">
        <v>160040</v>
      </c>
      <c r="D1939" s="3" t="s">
        <v>1991</v>
      </c>
      <c r="E1939" s="4">
        <v>11140.38</v>
      </c>
      <c r="F1939" s="7">
        <v>133684.56</v>
      </c>
    </row>
    <row r="1940" spans="2:6" ht="15.75" thickBot="1" x14ac:dyDescent="0.3">
      <c r="B1940" s="5" t="s">
        <v>1983</v>
      </c>
      <c r="C1940" s="3">
        <v>160050</v>
      </c>
      <c r="D1940" s="3" t="s">
        <v>1992</v>
      </c>
      <c r="E1940" s="4">
        <v>14148.11</v>
      </c>
      <c r="F1940" s="7">
        <v>169777.32</v>
      </c>
    </row>
    <row r="1941" spans="2:6" ht="34.5" thickBot="1" x14ac:dyDescent="0.3">
      <c r="B1941" s="5" t="s">
        <v>1983</v>
      </c>
      <c r="C1941" s="3">
        <v>160015</v>
      </c>
      <c r="D1941" s="3" t="s">
        <v>1993</v>
      </c>
      <c r="E1941" s="4">
        <v>8739.06</v>
      </c>
      <c r="F1941" s="7">
        <v>104868.72</v>
      </c>
    </row>
    <row r="1942" spans="2:6" ht="23.25" thickBot="1" x14ac:dyDescent="0.3">
      <c r="B1942" s="5" t="s">
        <v>1983</v>
      </c>
      <c r="C1942" s="3">
        <v>160053</v>
      </c>
      <c r="D1942" s="3" t="s">
        <v>1994</v>
      </c>
      <c r="E1942" s="4">
        <v>11367.97</v>
      </c>
      <c r="F1942" s="7">
        <v>136415.64000000001</v>
      </c>
    </row>
    <row r="1943" spans="2:6" ht="15.75" thickBot="1" x14ac:dyDescent="0.3">
      <c r="B1943" s="5" t="s">
        <v>1983</v>
      </c>
      <c r="C1943" s="3">
        <v>160055</v>
      </c>
      <c r="D1943" s="3" t="s">
        <v>1995</v>
      </c>
      <c r="E1943" s="4">
        <v>2662.63</v>
      </c>
      <c r="F1943" s="7">
        <v>31951.56</v>
      </c>
    </row>
    <row r="1944" spans="2:6" ht="15.75" thickBot="1" x14ac:dyDescent="0.3">
      <c r="B1944" s="5" t="s">
        <v>1983</v>
      </c>
      <c r="C1944" s="3">
        <v>160060</v>
      </c>
      <c r="D1944" s="3" t="s">
        <v>1996</v>
      </c>
      <c r="E1944" s="4">
        <v>61883.97</v>
      </c>
      <c r="F1944" s="7">
        <v>742607.64</v>
      </c>
    </row>
    <row r="1945" spans="2:6" ht="23.25" thickBot="1" x14ac:dyDescent="0.3">
      <c r="B1945" s="5" t="s">
        <v>1983</v>
      </c>
      <c r="C1945" s="3">
        <v>160005</v>
      </c>
      <c r="D1945" s="3" t="s">
        <v>1997</v>
      </c>
      <c r="E1945" s="4">
        <v>2765.26</v>
      </c>
      <c r="F1945" s="7">
        <v>33183.120000000003</v>
      </c>
    </row>
    <row r="1946" spans="2:6" ht="23.25" thickBot="1" x14ac:dyDescent="0.3">
      <c r="B1946" s="5" t="s">
        <v>1983</v>
      </c>
      <c r="C1946" s="3">
        <v>160070</v>
      </c>
      <c r="D1946" s="3" t="s">
        <v>1998</v>
      </c>
      <c r="E1946" s="4">
        <v>9032.6</v>
      </c>
      <c r="F1946" s="7">
        <v>108391.2</v>
      </c>
    </row>
    <row r="1947" spans="2:6" ht="23.25" thickBot="1" x14ac:dyDescent="0.3">
      <c r="B1947" s="5" t="s">
        <v>1983</v>
      </c>
      <c r="C1947" s="3">
        <v>160080</v>
      </c>
      <c r="D1947" s="3" t="s">
        <v>1999</v>
      </c>
      <c r="E1947" s="4">
        <v>8216.9500000000007</v>
      </c>
      <c r="F1947" s="7">
        <v>98603.4</v>
      </c>
    </row>
    <row r="1948" spans="2:6" ht="15.75" thickBot="1" x14ac:dyDescent="0.3">
      <c r="B1948" s="5" t="s">
        <v>117</v>
      </c>
      <c r="C1948" s="3">
        <v>290010</v>
      </c>
      <c r="D1948" s="3" t="s">
        <v>2000</v>
      </c>
      <c r="E1948" s="4">
        <v>4304.33</v>
      </c>
      <c r="F1948" s="7">
        <v>51651.96</v>
      </c>
    </row>
    <row r="1949" spans="2:6" ht="15.75" thickBot="1" x14ac:dyDescent="0.3">
      <c r="B1949" s="5" t="s">
        <v>117</v>
      </c>
      <c r="C1949" s="3">
        <v>290020</v>
      </c>
      <c r="D1949" s="3" t="s">
        <v>2001</v>
      </c>
      <c r="E1949" s="4">
        <v>10211.19</v>
      </c>
      <c r="F1949" s="7">
        <v>122534.28</v>
      </c>
    </row>
    <row r="1950" spans="2:6" ht="15.75" thickBot="1" x14ac:dyDescent="0.3">
      <c r="B1950" s="5" t="s">
        <v>117</v>
      </c>
      <c r="C1950" s="3">
        <v>290030</v>
      </c>
      <c r="D1950" s="3" t="s">
        <v>2002</v>
      </c>
      <c r="E1950" s="4">
        <v>7543.61</v>
      </c>
      <c r="F1950" s="7">
        <v>90523.32</v>
      </c>
    </row>
    <row r="1951" spans="2:6" ht="15.75" thickBot="1" x14ac:dyDescent="0.3">
      <c r="B1951" s="5" t="s">
        <v>117</v>
      </c>
      <c r="C1951" s="3">
        <v>290035</v>
      </c>
      <c r="D1951" s="3" t="s">
        <v>2003</v>
      </c>
      <c r="E1951" s="4">
        <v>8532.7999999999993</v>
      </c>
      <c r="F1951" s="7">
        <v>102393.60000000001</v>
      </c>
    </row>
    <row r="1952" spans="2:6" ht="15.75" thickBot="1" x14ac:dyDescent="0.3">
      <c r="B1952" s="5" t="s">
        <v>117</v>
      </c>
      <c r="C1952" s="3">
        <v>290040</v>
      </c>
      <c r="D1952" s="3" t="s">
        <v>2004</v>
      </c>
      <c r="E1952" s="4">
        <v>8476.77</v>
      </c>
      <c r="F1952" s="7">
        <v>101721.24</v>
      </c>
    </row>
    <row r="1953" spans="2:6" ht="15.75" thickBot="1" x14ac:dyDescent="0.3">
      <c r="B1953" s="5" t="s">
        <v>117</v>
      </c>
      <c r="C1953" s="3">
        <v>290070</v>
      </c>
      <c r="D1953" s="3" t="s">
        <v>2005</v>
      </c>
      <c r="E1953" s="4">
        <v>75873.899999999994</v>
      </c>
      <c r="F1953" s="7">
        <v>910486.8</v>
      </c>
    </row>
    <row r="1954" spans="2:6" ht="15.75" thickBot="1" x14ac:dyDescent="0.3">
      <c r="B1954" s="5" t="s">
        <v>117</v>
      </c>
      <c r="C1954" s="3">
        <v>290090</v>
      </c>
      <c r="D1954" s="3" t="s">
        <v>2006</v>
      </c>
      <c r="E1954" s="4">
        <v>2614.5300000000002</v>
      </c>
      <c r="F1954" s="7">
        <v>31374.36</v>
      </c>
    </row>
    <row r="1955" spans="2:6" ht="15.75" thickBot="1" x14ac:dyDescent="0.3">
      <c r="B1955" s="5" t="s">
        <v>117</v>
      </c>
      <c r="C1955" s="3">
        <v>290100</v>
      </c>
      <c r="D1955" s="3" t="s">
        <v>2007</v>
      </c>
      <c r="E1955" s="4">
        <v>18658.7</v>
      </c>
      <c r="F1955" s="7">
        <v>223904.4</v>
      </c>
    </row>
    <row r="1956" spans="2:6" ht="23.25" thickBot="1" x14ac:dyDescent="0.3">
      <c r="B1956" s="5" t="s">
        <v>117</v>
      </c>
      <c r="C1956" s="3">
        <v>290110</v>
      </c>
      <c r="D1956" s="3" t="s">
        <v>2008</v>
      </c>
      <c r="E1956" s="4">
        <v>12394.35</v>
      </c>
      <c r="F1956" s="7">
        <v>148732.20000000001</v>
      </c>
    </row>
    <row r="1957" spans="2:6" ht="23.25" thickBot="1" x14ac:dyDescent="0.3">
      <c r="B1957" s="5" t="s">
        <v>117</v>
      </c>
      <c r="C1957" s="3">
        <v>290115</v>
      </c>
      <c r="D1957" s="3" t="s">
        <v>2009</v>
      </c>
      <c r="E1957" s="4">
        <v>7975.98</v>
      </c>
      <c r="F1957" s="7">
        <v>95711.76</v>
      </c>
    </row>
    <row r="1958" spans="2:6" ht="15.75" thickBot="1" x14ac:dyDescent="0.3">
      <c r="B1958" s="5" t="s">
        <v>117</v>
      </c>
      <c r="C1958" s="3">
        <v>290130</v>
      </c>
      <c r="D1958" s="3" t="s">
        <v>2010</v>
      </c>
      <c r="E1958" s="4">
        <v>6506.33</v>
      </c>
      <c r="F1958" s="7">
        <v>78075.960000000006</v>
      </c>
    </row>
    <row r="1959" spans="2:6" ht="15.75" thickBot="1" x14ac:dyDescent="0.3">
      <c r="B1959" s="5" t="s">
        <v>117</v>
      </c>
      <c r="C1959" s="3">
        <v>290140</v>
      </c>
      <c r="D1959" s="3" t="s">
        <v>2011</v>
      </c>
      <c r="E1959" s="4">
        <v>6893.08</v>
      </c>
      <c r="F1959" s="7">
        <v>82716.960000000006</v>
      </c>
    </row>
    <row r="1960" spans="2:6" ht="15.75" thickBot="1" x14ac:dyDescent="0.3">
      <c r="B1960" s="5" t="s">
        <v>117</v>
      </c>
      <c r="C1960" s="3">
        <v>290150</v>
      </c>
      <c r="D1960" s="3" t="s">
        <v>2012</v>
      </c>
      <c r="E1960" s="4">
        <v>5637.13</v>
      </c>
      <c r="F1960" s="7">
        <v>67645.56</v>
      </c>
    </row>
    <row r="1961" spans="2:6" ht="15.75" thickBot="1" x14ac:dyDescent="0.3">
      <c r="B1961" s="5" t="s">
        <v>117</v>
      </c>
      <c r="C1961" s="3">
        <v>290160</v>
      </c>
      <c r="D1961" s="3" t="s">
        <v>2013</v>
      </c>
      <c r="E1961" s="4">
        <v>9747.59</v>
      </c>
      <c r="F1961" s="7">
        <v>116971.08</v>
      </c>
    </row>
    <row r="1962" spans="2:6" ht="23.25" thickBot="1" x14ac:dyDescent="0.3">
      <c r="B1962" s="5" t="s">
        <v>117</v>
      </c>
      <c r="C1962" s="3">
        <v>290170</v>
      </c>
      <c r="D1962" s="3" t="s">
        <v>2014</v>
      </c>
      <c r="E1962" s="4">
        <v>5786.38</v>
      </c>
      <c r="F1962" s="7">
        <v>69436.56</v>
      </c>
    </row>
    <row r="1963" spans="2:6" ht="23.25" thickBot="1" x14ac:dyDescent="0.3">
      <c r="B1963" s="5" t="s">
        <v>117</v>
      </c>
      <c r="C1963" s="3">
        <v>290180</v>
      </c>
      <c r="D1963" s="3" t="s">
        <v>2015</v>
      </c>
      <c r="E1963" s="4">
        <v>5927.69</v>
      </c>
      <c r="F1963" s="7">
        <v>71132.28</v>
      </c>
    </row>
    <row r="1964" spans="2:6" ht="15.75" thickBot="1" x14ac:dyDescent="0.3">
      <c r="B1964" s="5" t="s">
        <v>117</v>
      </c>
      <c r="C1964" s="3">
        <v>290190</v>
      </c>
      <c r="D1964" s="3" t="s">
        <v>2016</v>
      </c>
      <c r="E1964" s="4">
        <v>8845.67</v>
      </c>
      <c r="F1964" s="7">
        <v>106148.04</v>
      </c>
    </row>
    <row r="1965" spans="2:6" ht="15.75" thickBot="1" x14ac:dyDescent="0.3">
      <c r="B1965" s="5" t="s">
        <v>117</v>
      </c>
      <c r="C1965" s="3">
        <v>290195</v>
      </c>
      <c r="D1965" s="3" t="s">
        <v>2017</v>
      </c>
      <c r="E1965" s="4">
        <v>3606.69</v>
      </c>
      <c r="F1965" s="7">
        <v>43280.28</v>
      </c>
    </row>
    <row r="1966" spans="2:6" ht="15.75" thickBot="1" x14ac:dyDescent="0.3">
      <c r="B1966" s="5" t="s">
        <v>117</v>
      </c>
      <c r="C1966" s="3">
        <v>290205</v>
      </c>
      <c r="D1966" s="3" t="s">
        <v>2018</v>
      </c>
      <c r="E1966" s="4">
        <v>6067.51</v>
      </c>
      <c r="F1966" s="7">
        <v>72810.12</v>
      </c>
    </row>
    <row r="1967" spans="2:6" ht="15.75" thickBot="1" x14ac:dyDescent="0.3">
      <c r="B1967" s="5" t="s">
        <v>117</v>
      </c>
      <c r="C1967" s="3">
        <v>290210</v>
      </c>
      <c r="D1967" s="3" t="s">
        <v>2019</v>
      </c>
      <c r="E1967" s="4">
        <v>27222.74</v>
      </c>
      <c r="F1967" s="7">
        <v>326672.88</v>
      </c>
    </row>
    <row r="1968" spans="2:6" ht="15.75" thickBot="1" x14ac:dyDescent="0.3">
      <c r="B1968" s="5" t="s">
        <v>117</v>
      </c>
      <c r="C1968" s="3">
        <v>290220</v>
      </c>
      <c r="D1968" s="3" t="s">
        <v>2020</v>
      </c>
      <c r="E1968" s="4">
        <v>5711.5</v>
      </c>
      <c r="F1968" s="7">
        <v>68538</v>
      </c>
    </row>
    <row r="1969" spans="2:6" ht="15.75" thickBot="1" x14ac:dyDescent="0.3">
      <c r="B1969" s="5" t="s">
        <v>117</v>
      </c>
      <c r="C1969" s="3">
        <v>290225</v>
      </c>
      <c r="D1969" s="3" t="s">
        <v>2021</v>
      </c>
      <c r="E1969" s="4">
        <v>5406.57</v>
      </c>
      <c r="F1969" s="7">
        <v>64878.84</v>
      </c>
    </row>
    <row r="1970" spans="2:6" ht="15.75" thickBot="1" x14ac:dyDescent="0.3">
      <c r="B1970" s="5" t="s">
        <v>117</v>
      </c>
      <c r="C1970" s="3">
        <v>290230</v>
      </c>
      <c r="D1970" s="3" t="s">
        <v>2022</v>
      </c>
      <c r="E1970" s="4">
        <v>4387.13</v>
      </c>
      <c r="F1970" s="7">
        <v>52645.56</v>
      </c>
    </row>
    <row r="1971" spans="2:6" ht="15.75" thickBot="1" x14ac:dyDescent="0.3">
      <c r="B1971" s="5" t="s">
        <v>117</v>
      </c>
      <c r="C1971" s="3">
        <v>290250</v>
      </c>
      <c r="D1971" s="3" t="s">
        <v>2023</v>
      </c>
      <c r="E1971" s="4">
        <v>6931.25</v>
      </c>
      <c r="F1971" s="7">
        <v>83175</v>
      </c>
    </row>
    <row r="1972" spans="2:6" ht="23.25" thickBot="1" x14ac:dyDescent="0.3">
      <c r="B1972" s="5" t="s">
        <v>117</v>
      </c>
      <c r="C1972" s="3">
        <v>290260</v>
      </c>
      <c r="D1972" s="3" t="s">
        <v>2024</v>
      </c>
      <c r="E1972" s="4">
        <v>10130.370000000001</v>
      </c>
      <c r="F1972" s="7">
        <v>121564.44</v>
      </c>
    </row>
    <row r="1973" spans="2:6" ht="15.75" thickBot="1" x14ac:dyDescent="0.3">
      <c r="B1973" s="5" t="s">
        <v>117</v>
      </c>
      <c r="C1973" s="3">
        <v>290265</v>
      </c>
      <c r="D1973" s="3" t="s">
        <v>2025</v>
      </c>
      <c r="E1973" s="4">
        <v>6570.29</v>
      </c>
      <c r="F1973" s="7">
        <v>78843.48</v>
      </c>
    </row>
    <row r="1974" spans="2:6" ht="15.75" thickBot="1" x14ac:dyDescent="0.3">
      <c r="B1974" s="5" t="s">
        <v>117</v>
      </c>
      <c r="C1974" s="3">
        <v>290270</v>
      </c>
      <c r="D1974" s="3" t="s">
        <v>2026</v>
      </c>
      <c r="E1974" s="4">
        <v>26886.560000000001</v>
      </c>
      <c r="F1974" s="7">
        <v>322638.71999999997</v>
      </c>
    </row>
    <row r="1975" spans="2:6" ht="15.75" thickBot="1" x14ac:dyDescent="0.3">
      <c r="B1975" s="5" t="s">
        <v>117</v>
      </c>
      <c r="C1975" s="3">
        <v>290323</v>
      </c>
      <c r="D1975" s="3" t="s">
        <v>2027</v>
      </c>
      <c r="E1975" s="4">
        <v>7522.29</v>
      </c>
      <c r="F1975" s="7">
        <v>90267.48</v>
      </c>
    </row>
    <row r="1976" spans="2:6" ht="15.75" thickBot="1" x14ac:dyDescent="0.3">
      <c r="B1976" s="5" t="s">
        <v>117</v>
      </c>
      <c r="C1976" s="3">
        <v>290327</v>
      </c>
      <c r="D1976" s="3" t="s">
        <v>2028</v>
      </c>
      <c r="E1976" s="4">
        <v>8044.9</v>
      </c>
      <c r="F1976" s="7">
        <v>96538.8</v>
      </c>
    </row>
    <row r="1977" spans="2:6" ht="15.75" thickBot="1" x14ac:dyDescent="0.3">
      <c r="B1977" s="5" t="s">
        <v>117</v>
      </c>
      <c r="C1977" s="3">
        <v>290340</v>
      </c>
      <c r="D1977" s="3" t="s">
        <v>2029</v>
      </c>
      <c r="E1977" s="4">
        <v>11671.92</v>
      </c>
      <c r="F1977" s="7">
        <v>140063.04000000001</v>
      </c>
    </row>
    <row r="1978" spans="2:6" ht="15.75" thickBot="1" x14ac:dyDescent="0.3">
      <c r="B1978" s="5" t="s">
        <v>117</v>
      </c>
      <c r="C1978" s="3">
        <v>290360</v>
      </c>
      <c r="D1978" s="3" t="s">
        <v>2030</v>
      </c>
      <c r="E1978" s="4">
        <v>7927.88</v>
      </c>
      <c r="F1978" s="7">
        <v>95134.56</v>
      </c>
    </row>
    <row r="1979" spans="2:6" ht="23.25" thickBot="1" x14ac:dyDescent="0.3">
      <c r="B1979" s="5" t="s">
        <v>117</v>
      </c>
      <c r="C1979" s="3">
        <v>290380</v>
      </c>
      <c r="D1979" s="3" t="s">
        <v>2031</v>
      </c>
      <c r="E1979" s="4">
        <v>9168.4500000000007</v>
      </c>
      <c r="F1979" s="7">
        <v>110021.4</v>
      </c>
    </row>
    <row r="1980" spans="2:6" ht="23.25" thickBot="1" x14ac:dyDescent="0.3">
      <c r="B1980" s="5" t="s">
        <v>117</v>
      </c>
      <c r="C1980" s="3">
        <v>290390</v>
      </c>
      <c r="D1980" s="3" t="s">
        <v>2032</v>
      </c>
      <c r="E1980" s="4">
        <v>34783.199999999997</v>
      </c>
      <c r="F1980" s="7">
        <v>417398.4</v>
      </c>
    </row>
    <row r="1981" spans="2:6" ht="23.25" thickBot="1" x14ac:dyDescent="0.3">
      <c r="B1981" s="5" t="s">
        <v>117</v>
      </c>
      <c r="C1981" s="3">
        <v>290395</v>
      </c>
      <c r="D1981" s="3" t="s">
        <v>2033</v>
      </c>
      <c r="E1981" s="4">
        <v>4843.3</v>
      </c>
      <c r="F1981" s="7">
        <v>58119.6</v>
      </c>
    </row>
    <row r="1982" spans="2:6" ht="15.75" thickBot="1" x14ac:dyDescent="0.3">
      <c r="B1982" s="5" t="s">
        <v>117</v>
      </c>
      <c r="C1982" s="3">
        <v>290400</v>
      </c>
      <c r="D1982" s="3" t="s">
        <v>2034</v>
      </c>
      <c r="E1982" s="4">
        <v>7198.51</v>
      </c>
      <c r="F1982" s="7">
        <v>86382.12</v>
      </c>
    </row>
    <row r="1983" spans="2:6" ht="15.75" thickBot="1" x14ac:dyDescent="0.3">
      <c r="B1983" s="5" t="s">
        <v>117</v>
      </c>
      <c r="C1983" s="3">
        <v>290405</v>
      </c>
      <c r="D1983" s="3" t="s">
        <v>721</v>
      </c>
      <c r="E1983" s="4">
        <v>8428.67</v>
      </c>
      <c r="F1983" s="7">
        <v>101144.04</v>
      </c>
    </row>
    <row r="1984" spans="2:6" ht="15.75" thickBot="1" x14ac:dyDescent="0.3">
      <c r="B1984" s="5" t="s">
        <v>117</v>
      </c>
      <c r="C1984" s="3">
        <v>290410</v>
      </c>
      <c r="D1984" s="3" t="s">
        <v>2035</v>
      </c>
      <c r="E1984" s="4">
        <v>10653.48</v>
      </c>
      <c r="F1984" s="7">
        <v>127841.76</v>
      </c>
    </row>
    <row r="1985" spans="2:6" ht="15.75" thickBot="1" x14ac:dyDescent="0.3">
      <c r="B1985" s="5" t="s">
        <v>117</v>
      </c>
      <c r="C1985" s="3">
        <v>290430</v>
      </c>
      <c r="D1985" s="3" t="s">
        <v>2036</v>
      </c>
      <c r="E1985" s="4">
        <v>7018.52</v>
      </c>
      <c r="F1985" s="7">
        <v>84222.24</v>
      </c>
    </row>
    <row r="1986" spans="2:6" ht="15.75" thickBot="1" x14ac:dyDescent="0.3">
      <c r="B1986" s="5" t="s">
        <v>117</v>
      </c>
      <c r="C1986" s="3">
        <v>290440</v>
      </c>
      <c r="D1986" s="3" t="s">
        <v>2037</v>
      </c>
      <c r="E1986" s="4">
        <v>5293.02</v>
      </c>
      <c r="F1986" s="7">
        <v>63516.24</v>
      </c>
    </row>
    <row r="1987" spans="2:6" ht="15.75" thickBot="1" x14ac:dyDescent="0.3">
      <c r="B1987" s="5" t="s">
        <v>117</v>
      </c>
      <c r="C1987" s="3">
        <v>290470</v>
      </c>
      <c r="D1987" s="3" t="s">
        <v>2038</v>
      </c>
      <c r="E1987" s="4">
        <v>9058.3799999999992</v>
      </c>
      <c r="F1987" s="7">
        <v>108700.56</v>
      </c>
    </row>
    <row r="1988" spans="2:6" ht="15.75" thickBot="1" x14ac:dyDescent="0.3">
      <c r="B1988" s="5" t="s">
        <v>117</v>
      </c>
      <c r="C1988" s="3">
        <v>290475</v>
      </c>
      <c r="D1988" s="3" t="s">
        <v>2039</v>
      </c>
      <c r="E1988" s="4">
        <v>10597.94</v>
      </c>
      <c r="F1988" s="7">
        <v>127175.28</v>
      </c>
    </row>
    <row r="1989" spans="2:6" ht="15.75" thickBot="1" x14ac:dyDescent="0.3">
      <c r="B1989" s="5" t="s">
        <v>117</v>
      </c>
      <c r="C1989" s="3">
        <v>290480</v>
      </c>
      <c r="D1989" s="3" t="s">
        <v>2040</v>
      </c>
      <c r="E1989" s="4">
        <v>3090.03</v>
      </c>
      <c r="F1989" s="7">
        <v>37080.36</v>
      </c>
    </row>
    <row r="1990" spans="2:6" ht="34.5" thickBot="1" x14ac:dyDescent="0.3">
      <c r="B1990" s="5" t="s">
        <v>117</v>
      </c>
      <c r="C1990" s="3">
        <v>290485</v>
      </c>
      <c r="D1990" s="3" t="s">
        <v>2041</v>
      </c>
      <c r="E1990" s="4">
        <v>9425.7900000000009</v>
      </c>
      <c r="F1990" s="7">
        <v>113109.48</v>
      </c>
    </row>
    <row r="1991" spans="2:6" ht="15.75" thickBot="1" x14ac:dyDescent="0.3">
      <c r="B1991" s="5" t="s">
        <v>117</v>
      </c>
      <c r="C1991" s="3">
        <v>290490</v>
      </c>
      <c r="D1991" s="3" t="s">
        <v>2042</v>
      </c>
      <c r="E1991" s="4">
        <v>16689.25</v>
      </c>
      <c r="F1991" s="7">
        <v>200271</v>
      </c>
    </row>
    <row r="1992" spans="2:6" ht="15.75" thickBot="1" x14ac:dyDescent="0.3">
      <c r="B1992" s="5" t="s">
        <v>117</v>
      </c>
      <c r="C1992" s="3">
        <v>290500</v>
      </c>
      <c r="D1992" s="3" t="s">
        <v>2043</v>
      </c>
      <c r="E1992" s="4">
        <v>11605.97</v>
      </c>
      <c r="F1992" s="7">
        <v>139271.64000000001</v>
      </c>
    </row>
    <row r="1993" spans="2:6" ht="15.75" thickBot="1" x14ac:dyDescent="0.3">
      <c r="B1993" s="5" t="s">
        <v>117</v>
      </c>
      <c r="C1993" s="3">
        <v>290515</v>
      </c>
      <c r="D1993" s="3" t="s">
        <v>2044</v>
      </c>
      <c r="E1993" s="4">
        <v>7274.37</v>
      </c>
      <c r="F1993" s="7">
        <v>87292.44</v>
      </c>
    </row>
    <row r="1994" spans="2:6" ht="15.75" thickBot="1" x14ac:dyDescent="0.3">
      <c r="B1994" s="5" t="s">
        <v>117</v>
      </c>
      <c r="C1994" s="3">
        <v>290530</v>
      </c>
      <c r="D1994" s="3" t="s">
        <v>2045</v>
      </c>
      <c r="E1994" s="4">
        <v>9215.06</v>
      </c>
      <c r="F1994" s="7">
        <v>110580.72</v>
      </c>
    </row>
    <row r="1995" spans="2:6" ht="15.75" thickBot="1" x14ac:dyDescent="0.3">
      <c r="B1995" s="5" t="s">
        <v>117</v>
      </c>
      <c r="C1995" s="3">
        <v>290540</v>
      </c>
      <c r="D1995" s="3" t="s">
        <v>2046</v>
      </c>
      <c r="E1995" s="4">
        <v>9255.23</v>
      </c>
      <c r="F1995" s="7">
        <v>111062.76</v>
      </c>
    </row>
    <row r="1996" spans="2:6" ht="23.25" thickBot="1" x14ac:dyDescent="0.3">
      <c r="B1996" s="5" t="s">
        <v>117</v>
      </c>
      <c r="C1996" s="3">
        <v>290550</v>
      </c>
      <c r="D1996" s="3" t="s">
        <v>2047</v>
      </c>
      <c r="E1996" s="4">
        <v>6669.95</v>
      </c>
      <c r="F1996" s="7">
        <v>80039.399999999994</v>
      </c>
    </row>
    <row r="1997" spans="2:6" ht="15.75" thickBot="1" x14ac:dyDescent="0.3">
      <c r="B1997" s="5" t="s">
        <v>117</v>
      </c>
      <c r="C1997" s="3">
        <v>290560</v>
      </c>
      <c r="D1997" s="3" t="s">
        <v>2048</v>
      </c>
      <c r="E1997" s="4">
        <v>15878.07</v>
      </c>
      <c r="F1997" s="7">
        <v>190536.84</v>
      </c>
    </row>
    <row r="1998" spans="2:6" ht="15.75" thickBot="1" x14ac:dyDescent="0.3">
      <c r="B1998" s="5" t="s">
        <v>117</v>
      </c>
      <c r="C1998" s="3">
        <v>290570</v>
      </c>
      <c r="D1998" s="3" t="s">
        <v>2049</v>
      </c>
      <c r="E1998" s="4">
        <v>153315.63</v>
      </c>
      <c r="F1998" s="7">
        <v>1839787.56</v>
      </c>
    </row>
    <row r="1999" spans="2:6" ht="15.75" thickBot="1" x14ac:dyDescent="0.3">
      <c r="B1999" s="5" t="s">
        <v>117</v>
      </c>
      <c r="C1999" s="3">
        <v>290580</v>
      </c>
      <c r="D1999" s="3" t="s">
        <v>2050</v>
      </c>
      <c r="E1999" s="4">
        <v>17574.32</v>
      </c>
      <c r="F1999" s="7">
        <v>210891.84</v>
      </c>
    </row>
    <row r="2000" spans="2:6" ht="23.25" thickBot="1" x14ac:dyDescent="0.3">
      <c r="B2000" s="5" t="s">
        <v>117</v>
      </c>
      <c r="C2000" s="3">
        <v>290600</v>
      </c>
      <c r="D2000" s="3" t="s">
        <v>2051</v>
      </c>
      <c r="E2000" s="4">
        <v>35578.03</v>
      </c>
      <c r="F2000" s="7">
        <v>426936.36</v>
      </c>
    </row>
    <row r="2001" spans="2:6" ht="15.75" thickBot="1" x14ac:dyDescent="0.3">
      <c r="B2001" s="5" t="s">
        <v>117</v>
      </c>
      <c r="C2001" s="3">
        <v>290620</v>
      </c>
      <c r="D2001" s="3" t="s">
        <v>754</v>
      </c>
      <c r="E2001" s="4">
        <v>13123.72</v>
      </c>
      <c r="F2001" s="7">
        <v>157484.64000000001</v>
      </c>
    </row>
    <row r="2002" spans="2:6" ht="15.75" thickBot="1" x14ac:dyDescent="0.3">
      <c r="B2002" s="5" t="s">
        <v>117</v>
      </c>
      <c r="C2002" s="3">
        <v>290640</v>
      </c>
      <c r="D2002" s="3" t="s">
        <v>2052</v>
      </c>
      <c r="E2002" s="4">
        <v>4020.71</v>
      </c>
      <c r="F2002" s="7">
        <v>48248.52</v>
      </c>
    </row>
    <row r="2003" spans="2:6" ht="15.75" thickBot="1" x14ac:dyDescent="0.3">
      <c r="B2003" s="5" t="s">
        <v>117</v>
      </c>
      <c r="C2003" s="3">
        <v>290650</v>
      </c>
      <c r="D2003" s="3" t="s">
        <v>2053</v>
      </c>
      <c r="E2003" s="4">
        <v>43544.08</v>
      </c>
      <c r="F2003" s="7">
        <v>522528.96</v>
      </c>
    </row>
    <row r="2004" spans="2:6" ht="15.75" thickBot="1" x14ac:dyDescent="0.3">
      <c r="B2004" s="5" t="s">
        <v>117</v>
      </c>
      <c r="C2004" s="3">
        <v>290660</v>
      </c>
      <c r="D2004" s="3" t="s">
        <v>2054</v>
      </c>
      <c r="E2004" s="4">
        <v>7147.44</v>
      </c>
      <c r="F2004" s="7">
        <v>85769.279999999999</v>
      </c>
    </row>
    <row r="2005" spans="2:6" ht="15.75" thickBot="1" x14ac:dyDescent="0.3">
      <c r="B2005" s="5" t="s">
        <v>117</v>
      </c>
      <c r="C2005" s="3">
        <v>290682</v>
      </c>
      <c r="D2005" s="3" t="s">
        <v>2055</v>
      </c>
      <c r="E2005" s="4">
        <v>8345.8700000000008</v>
      </c>
      <c r="F2005" s="7">
        <v>100150.44</v>
      </c>
    </row>
    <row r="2006" spans="2:6" ht="23.25" thickBot="1" x14ac:dyDescent="0.3">
      <c r="B2006" s="5" t="s">
        <v>117</v>
      </c>
      <c r="C2006" s="3">
        <v>290685</v>
      </c>
      <c r="D2006" s="3" t="s">
        <v>2056</v>
      </c>
      <c r="E2006" s="4">
        <v>5750.18</v>
      </c>
      <c r="F2006" s="7">
        <v>69002.16</v>
      </c>
    </row>
    <row r="2007" spans="2:6" ht="15.75" thickBot="1" x14ac:dyDescent="0.3">
      <c r="B2007" s="5" t="s">
        <v>117</v>
      </c>
      <c r="C2007" s="3">
        <v>290690</v>
      </c>
      <c r="D2007" s="3" t="s">
        <v>2057</v>
      </c>
      <c r="E2007" s="4">
        <v>10990.64</v>
      </c>
      <c r="F2007" s="7">
        <v>131887.67999999999</v>
      </c>
    </row>
    <row r="2008" spans="2:6" ht="23.25" thickBot="1" x14ac:dyDescent="0.3">
      <c r="B2008" s="5" t="s">
        <v>117</v>
      </c>
      <c r="C2008" s="3">
        <v>290700</v>
      </c>
      <c r="D2008" s="3" t="s">
        <v>2058</v>
      </c>
      <c r="E2008" s="4">
        <v>4658.3500000000004</v>
      </c>
      <c r="F2008" s="7">
        <v>55900.2</v>
      </c>
    </row>
    <row r="2009" spans="2:6" ht="15.75" thickBot="1" x14ac:dyDescent="0.3">
      <c r="B2009" s="5" t="s">
        <v>117</v>
      </c>
      <c r="C2009" s="3">
        <v>290710</v>
      </c>
      <c r="D2009" s="3" t="s">
        <v>2059</v>
      </c>
      <c r="E2009" s="4">
        <v>14437.68</v>
      </c>
      <c r="F2009" s="7">
        <v>173252.16</v>
      </c>
    </row>
    <row r="2010" spans="2:6" ht="15.75" thickBot="1" x14ac:dyDescent="0.3">
      <c r="B2010" s="5" t="s">
        <v>117</v>
      </c>
      <c r="C2010" s="3">
        <v>290720</v>
      </c>
      <c r="D2010" s="3" t="s">
        <v>2060</v>
      </c>
      <c r="E2010" s="4">
        <v>36241.449999999997</v>
      </c>
      <c r="F2010" s="7">
        <v>434897.4</v>
      </c>
    </row>
    <row r="2011" spans="2:6" ht="23.25" thickBot="1" x14ac:dyDescent="0.3">
      <c r="B2011" s="5" t="s">
        <v>117</v>
      </c>
      <c r="C2011" s="3">
        <v>290730</v>
      </c>
      <c r="D2011" s="3" t="s">
        <v>2061</v>
      </c>
      <c r="E2011" s="4">
        <v>13074.63</v>
      </c>
      <c r="F2011" s="7">
        <v>156895.56</v>
      </c>
    </row>
    <row r="2012" spans="2:6" ht="15.75" thickBot="1" x14ac:dyDescent="0.3">
      <c r="B2012" s="5" t="s">
        <v>117</v>
      </c>
      <c r="C2012" s="3">
        <v>290740</v>
      </c>
      <c r="D2012" s="3" t="s">
        <v>2062</v>
      </c>
      <c r="E2012" s="4">
        <v>1794.42</v>
      </c>
      <c r="F2012" s="7">
        <v>21533.040000000001</v>
      </c>
    </row>
    <row r="2013" spans="2:6" ht="15.75" thickBot="1" x14ac:dyDescent="0.3">
      <c r="B2013" s="5" t="s">
        <v>117</v>
      </c>
      <c r="C2013" s="3">
        <v>290750</v>
      </c>
      <c r="D2013" s="3" t="s">
        <v>2063</v>
      </c>
      <c r="E2013" s="4">
        <v>27380.91</v>
      </c>
      <c r="F2013" s="7">
        <v>328570.92</v>
      </c>
    </row>
    <row r="2014" spans="2:6" ht="15.75" thickBot="1" x14ac:dyDescent="0.3">
      <c r="B2014" s="5" t="s">
        <v>117</v>
      </c>
      <c r="C2014" s="3">
        <v>290755</v>
      </c>
      <c r="D2014" s="3" t="s">
        <v>2064</v>
      </c>
      <c r="E2014" s="4">
        <v>4612.74</v>
      </c>
      <c r="F2014" s="7">
        <v>55352.88</v>
      </c>
    </row>
    <row r="2015" spans="2:6" ht="15.75" thickBot="1" x14ac:dyDescent="0.3">
      <c r="B2015" s="5" t="s">
        <v>117</v>
      </c>
      <c r="C2015" s="3">
        <v>290760</v>
      </c>
      <c r="D2015" s="3" t="s">
        <v>2065</v>
      </c>
      <c r="E2015" s="4">
        <v>8574.4500000000007</v>
      </c>
      <c r="F2015" s="7">
        <v>102893.4</v>
      </c>
    </row>
    <row r="2016" spans="2:6" ht="15.75" thickBot="1" x14ac:dyDescent="0.3">
      <c r="B2016" s="5" t="s">
        <v>117</v>
      </c>
      <c r="C2016" s="3">
        <v>290770</v>
      </c>
      <c r="D2016" s="3" t="s">
        <v>2066</v>
      </c>
      <c r="E2016" s="4">
        <v>5563.75</v>
      </c>
      <c r="F2016" s="7">
        <v>66765</v>
      </c>
    </row>
    <row r="2017" spans="2:6" ht="23.25" thickBot="1" x14ac:dyDescent="0.3">
      <c r="B2017" s="5" t="s">
        <v>117</v>
      </c>
      <c r="C2017" s="3">
        <v>290780</v>
      </c>
      <c r="D2017" s="3" t="s">
        <v>2067</v>
      </c>
      <c r="E2017" s="4">
        <v>16182.02</v>
      </c>
      <c r="F2017" s="7">
        <v>194184.24</v>
      </c>
    </row>
    <row r="2018" spans="2:6" ht="15.75" thickBot="1" x14ac:dyDescent="0.3">
      <c r="B2018" s="5" t="s">
        <v>117</v>
      </c>
      <c r="C2018" s="3">
        <v>290790</v>
      </c>
      <c r="D2018" s="3" t="s">
        <v>2068</v>
      </c>
      <c r="E2018" s="4">
        <v>8628.49</v>
      </c>
      <c r="F2018" s="7">
        <v>103541.88</v>
      </c>
    </row>
    <row r="2019" spans="2:6" ht="23.25" thickBot="1" x14ac:dyDescent="0.3">
      <c r="B2019" s="5" t="s">
        <v>117</v>
      </c>
      <c r="C2019" s="3">
        <v>290820</v>
      </c>
      <c r="D2019" s="3" t="s">
        <v>2069</v>
      </c>
      <c r="E2019" s="4">
        <v>11370.95</v>
      </c>
      <c r="F2019" s="7">
        <v>136451.4</v>
      </c>
    </row>
    <row r="2020" spans="2:6" ht="23.25" thickBot="1" x14ac:dyDescent="0.3">
      <c r="B2020" s="5" t="s">
        <v>117</v>
      </c>
      <c r="C2020" s="3">
        <v>290830</v>
      </c>
      <c r="D2020" s="3" t="s">
        <v>2070</v>
      </c>
      <c r="E2020" s="4">
        <v>8472.2999999999993</v>
      </c>
      <c r="F2020" s="7">
        <v>101667.6</v>
      </c>
    </row>
    <row r="2021" spans="2:6" ht="15.75" thickBot="1" x14ac:dyDescent="0.3">
      <c r="B2021" s="5" t="s">
        <v>117</v>
      </c>
      <c r="C2021" s="3">
        <v>290860</v>
      </c>
      <c r="D2021" s="3" t="s">
        <v>865</v>
      </c>
      <c r="E2021" s="4">
        <v>13002.24</v>
      </c>
      <c r="F2021" s="7">
        <v>156026.88</v>
      </c>
    </row>
    <row r="2022" spans="2:6" ht="15.75" thickBot="1" x14ac:dyDescent="0.3">
      <c r="B2022" s="5" t="s">
        <v>117</v>
      </c>
      <c r="C2022" s="3">
        <v>290870</v>
      </c>
      <c r="D2022" s="3" t="s">
        <v>2071</v>
      </c>
      <c r="E2022" s="4">
        <v>8485.2000000000007</v>
      </c>
      <c r="F2022" s="7">
        <v>101822.39999999999</v>
      </c>
    </row>
    <row r="2023" spans="2:6" ht="15.75" thickBot="1" x14ac:dyDescent="0.3">
      <c r="B2023" s="5" t="s">
        <v>117</v>
      </c>
      <c r="C2023" s="3">
        <v>290900</v>
      </c>
      <c r="D2023" s="3" t="s">
        <v>2072</v>
      </c>
      <c r="E2023" s="4">
        <v>4297.3900000000003</v>
      </c>
      <c r="F2023" s="7">
        <v>51568.68</v>
      </c>
    </row>
    <row r="2024" spans="2:6" ht="15.75" thickBot="1" x14ac:dyDescent="0.3">
      <c r="B2024" s="5" t="s">
        <v>117</v>
      </c>
      <c r="C2024" s="3">
        <v>290910</v>
      </c>
      <c r="D2024" s="3" t="s">
        <v>2073</v>
      </c>
      <c r="E2024" s="4">
        <v>6995.22</v>
      </c>
      <c r="F2024" s="7">
        <v>83942.64</v>
      </c>
    </row>
    <row r="2025" spans="2:6" ht="15.75" thickBot="1" x14ac:dyDescent="0.3">
      <c r="B2025" s="5" t="s">
        <v>117</v>
      </c>
      <c r="C2025" s="3">
        <v>290940</v>
      </c>
      <c r="D2025" s="3" t="s">
        <v>2074</v>
      </c>
      <c r="E2025" s="4">
        <v>6820.68</v>
      </c>
      <c r="F2025" s="7">
        <v>81848.160000000003</v>
      </c>
    </row>
    <row r="2026" spans="2:6" ht="15.75" thickBot="1" x14ac:dyDescent="0.3">
      <c r="B2026" s="5" t="s">
        <v>117</v>
      </c>
      <c r="C2026" s="3">
        <v>290950</v>
      </c>
      <c r="D2026" s="3" t="s">
        <v>2075</v>
      </c>
      <c r="E2026" s="4">
        <v>2653.7</v>
      </c>
      <c r="F2026" s="7">
        <v>31844.400000000001</v>
      </c>
    </row>
    <row r="2027" spans="2:6" ht="15.75" thickBot="1" x14ac:dyDescent="0.3">
      <c r="B2027" s="5" t="s">
        <v>117</v>
      </c>
      <c r="C2027" s="3">
        <v>290960</v>
      </c>
      <c r="D2027" s="3" t="s">
        <v>2076</v>
      </c>
      <c r="E2027" s="4">
        <v>10521.09</v>
      </c>
      <c r="F2027" s="7">
        <v>126253.08</v>
      </c>
    </row>
    <row r="2028" spans="2:6" ht="23.25" thickBot="1" x14ac:dyDescent="0.3">
      <c r="B2028" s="5" t="s">
        <v>117</v>
      </c>
      <c r="C2028" s="3">
        <v>290980</v>
      </c>
      <c r="D2028" s="3" t="s">
        <v>2077</v>
      </c>
      <c r="E2028" s="4">
        <v>31695.15</v>
      </c>
      <c r="F2028" s="7">
        <v>380341.8</v>
      </c>
    </row>
    <row r="2029" spans="2:6" ht="15.75" thickBot="1" x14ac:dyDescent="0.3">
      <c r="B2029" s="5" t="s">
        <v>117</v>
      </c>
      <c r="C2029" s="3">
        <v>290990</v>
      </c>
      <c r="D2029" s="3" t="s">
        <v>2078</v>
      </c>
      <c r="E2029" s="4">
        <v>17386.400000000001</v>
      </c>
      <c r="F2029" s="7">
        <v>208636.79999999999</v>
      </c>
    </row>
    <row r="2030" spans="2:6" ht="15.75" thickBot="1" x14ac:dyDescent="0.3">
      <c r="B2030" s="5" t="s">
        <v>117</v>
      </c>
      <c r="C2030" s="3">
        <v>291005</v>
      </c>
      <c r="D2030" s="3" t="s">
        <v>2079</v>
      </c>
      <c r="E2030" s="4">
        <v>41503.730000000003</v>
      </c>
      <c r="F2030" s="7">
        <v>498044.76</v>
      </c>
    </row>
    <row r="2031" spans="2:6" ht="15.75" thickBot="1" x14ac:dyDescent="0.3">
      <c r="B2031" s="5" t="s">
        <v>117</v>
      </c>
      <c r="C2031" s="3">
        <v>291010</v>
      </c>
      <c r="D2031" s="3" t="s">
        <v>2080</v>
      </c>
      <c r="E2031" s="4">
        <v>6089.33</v>
      </c>
      <c r="F2031" s="7">
        <v>73071.960000000006</v>
      </c>
    </row>
    <row r="2032" spans="2:6" ht="23.25" thickBot="1" x14ac:dyDescent="0.3">
      <c r="B2032" s="5" t="s">
        <v>117</v>
      </c>
      <c r="C2032" s="3">
        <v>291030</v>
      </c>
      <c r="D2032" s="3" t="s">
        <v>2081</v>
      </c>
      <c r="E2032" s="4">
        <v>4030.63</v>
      </c>
      <c r="F2032" s="7">
        <v>48367.56</v>
      </c>
    </row>
    <row r="2033" spans="2:6" ht="15.75" thickBot="1" x14ac:dyDescent="0.3">
      <c r="B2033" s="5" t="s">
        <v>117</v>
      </c>
      <c r="C2033" s="3">
        <v>291050</v>
      </c>
      <c r="D2033" s="3" t="s">
        <v>1524</v>
      </c>
      <c r="E2033" s="4">
        <v>20831.939999999999</v>
      </c>
      <c r="F2033" s="7">
        <v>249983.28</v>
      </c>
    </row>
    <row r="2034" spans="2:6" ht="15.75" thickBot="1" x14ac:dyDescent="0.3">
      <c r="B2034" s="5" t="s">
        <v>117</v>
      </c>
      <c r="C2034" s="3">
        <v>291060</v>
      </c>
      <c r="D2034" s="3" t="s">
        <v>2082</v>
      </c>
      <c r="E2034" s="4">
        <v>18793.080000000002</v>
      </c>
      <c r="F2034" s="7">
        <v>225516.96</v>
      </c>
    </row>
    <row r="2035" spans="2:6" ht="15.75" thickBot="1" x14ac:dyDescent="0.3">
      <c r="B2035" s="5" t="s">
        <v>117</v>
      </c>
      <c r="C2035" s="3">
        <v>291072</v>
      </c>
      <c r="D2035" s="3" t="s">
        <v>2083</v>
      </c>
      <c r="E2035" s="4">
        <v>57199.33</v>
      </c>
      <c r="F2035" s="7">
        <v>686391.96</v>
      </c>
    </row>
    <row r="2036" spans="2:6" ht="23.25" thickBot="1" x14ac:dyDescent="0.3">
      <c r="B2036" s="5" t="s">
        <v>117</v>
      </c>
      <c r="C2036" s="3">
        <v>291077</v>
      </c>
      <c r="D2036" s="3" t="s">
        <v>2084</v>
      </c>
      <c r="E2036" s="4">
        <v>2804.43</v>
      </c>
      <c r="F2036" s="7">
        <v>33653.160000000003</v>
      </c>
    </row>
    <row r="2037" spans="2:6" ht="23.25" thickBot="1" x14ac:dyDescent="0.3">
      <c r="B2037" s="5" t="s">
        <v>117</v>
      </c>
      <c r="C2037" s="3">
        <v>291080</v>
      </c>
      <c r="D2037" s="3" t="s">
        <v>2085</v>
      </c>
      <c r="E2037" s="4">
        <v>309453.05</v>
      </c>
      <c r="F2037" s="7">
        <v>3713436.6</v>
      </c>
    </row>
    <row r="2038" spans="2:6" ht="23.25" thickBot="1" x14ac:dyDescent="0.3">
      <c r="B2038" s="5" t="s">
        <v>117</v>
      </c>
      <c r="C2038" s="3">
        <v>291090</v>
      </c>
      <c r="D2038" s="3" t="s">
        <v>2086</v>
      </c>
      <c r="E2038" s="4">
        <v>2797</v>
      </c>
      <c r="F2038" s="7">
        <v>33564</v>
      </c>
    </row>
    <row r="2039" spans="2:6" ht="23.25" thickBot="1" x14ac:dyDescent="0.3">
      <c r="B2039" s="5" t="s">
        <v>117</v>
      </c>
      <c r="C2039" s="3">
        <v>291110</v>
      </c>
      <c r="D2039" s="3" t="s">
        <v>2087</v>
      </c>
      <c r="E2039" s="4">
        <v>12946.7</v>
      </c>
      <c r="F2039" s="7">
        <v>155360.4</v>
      </c>
    </row>
    <row r="2040" spans="2:6" ht="15.75" thickBot="1" x14ac:dyDescent="0.3">
      <c r="B2040" s="5" t="s">
        <v>117</v>
      </c>
      <c r="C2040" s="3">
        <v>291120</v>
      </c>
      <c r="D2040" s="3" t="s">
        <v>2088</v>
      </c>
      <c r="E2040" s="4">
        <v>16252.43</v>
      </c>
      <c r="F2040" s="7">
        <v>195029.16</v>
      </c>
    </row>
    <row r="2041" spans="2:6" ht="15.75" thickBot="1" x14ac:dyDescent="0.3">
      <c r="B2041" s="5" t="s">
        <v>117</v>
      </c>
      <c r="C2041" s="3">
        <v>291125</v>
      </c>
      <c r="D2041" s="3" t="s">
        <v>2089</v>
      </c>
      <c r="E2041" s="4">
        <v>2190.1</v>
      </c>
      <c r="F2041" s="7">
        <v>26281.200000000001</v>
      </c>
    </row>
    <row r="2042" spans="2:6" ht="23.25" thickBot="1" x14ac:dyDescent="0.3">
      <c r="B2042" s="5" t="s">
        <v>117</v>
      </c>
      <c r="C2042" s="3">
        <v>291130</v>
      </c>
      <c r="D2042" s="3" t="s">
        <v>2090</v>
      </c>
      <c r="E2042" s="4">
        <v>5594.98</v>
      </c>
      <c r="F2042" s="7">
        <v>67139.759999999995</v>
      </c>
    </row>
    <row r="2043" spans="2:6" ht="15.75" thickBot="1" x14ac:dyDescent="0.3">
      <c r="B2043" s="5" t="s">
        <v>117</v>
      </c>
      <c r="C2043" s="3">
        <v>291150</v>
      </c>
      <c r="D2043" s="3" t="s">
        <v>2091</v>
      </c>
      <c r="E2043" s="4">
        <v>3397.45</v>
      </c>
      <c r="F2043" s="7">
        <v>40769.4</v>
      </c>
    </row>
    <row r="2044" spans="2:6" ht="34.5" thickBot="1" x14ac:dyDescent="0.3">
      <c r="B2044" s="5" t="s">
        <v>117</v>
      </c>
      <c r="C2044" s="3">
        <v>291160</v>
      </c>
      <c r="D2044" s="3" t="s">
        <v>2092</v>
      </c>
      <c r="E2044" s="4">
        <v>10313.33</v>
      </c>
      <c r="F2044" s="7">
        <v>123759.96</v>
      </c>
    </row>
    <row r="2045" spans="2:6" ht="15.75" thickBot="1" x14ac:dyDescent="0.3">
      <c r="B2045" s="5" t="s">
        <v>117</v>
      </c>
      <c r="C2045" s="3">
        <v>291180</v>
      </c>
      <c r="D2045" s="3" t="s">
        <v>2093</v>
      </c>
      <c r="E2045" s="4">
        <v>10196.81</v>
      </c>
      <c r="F2045" s="7">
        <v>122361.72</v>
      </c>
    </row>
    <row r="2046" spans="2:6" ht="15.75" thickBot="1" x14ac:dyDescent="0.3">
      <c r="B2046" s="5" t="s">
        <v>117</v>
      </c>
      <c r="C2046" s="3">
        <v>291185</v>
      </c>
      <c r="D2046" s="3" t="s">
        <v>2094</v>
      </c>
      <c r="E2046" s="4">
        <v>6419.06</v>
      </c>
      <c r="F2046" s="7">
        <v>77028.72</v>
      </c>
    </row>
    <row r="2047" spans="2:6" ht="15.75" thickBot="1" x14ac:dyDescent="0.3">
      <c r="B2047" s="5" t="s">
        <v>117</v>
      </c>
      <c r="C2047" s="3">
        <v>291230</v>
      </c>
      <c r="D2047" s="3" t="s">
        <v>2095</v>
      </c>
      <c r="E2047" s="4">
        <v>8063.24</v>
      </c>
      <c r="F2047" s="7">
        <v>96758.88</v>
      </c>
    </row>
    <row r="2048" spans="2:6" ht="15.75" thickBot="1" x14ac:dyDescent="0.3">
      <c r="B2048" s="5" t="s">
        <v>117</v>
      </c>
      <c r="C2048" s="3">
        <v>291240</v>
      </c>
      <c r="D2048" s="3" t="s">
        <v>2096</v>
      </c>
      <c r="E2048" s="4">
        <v>9133.75</v>
      </c>
      <c r="F2048" s="7">
        <v>109605</v>
      </c>
    </row>
    <row r="2049" spans="2:6" ht="15.75" thickBot="1" x14ac:dyDescent="0.3">
      <c r="B2049" s="5" t="s">
        <v>117</v>
      </c>
      <c r="C2049" s="3">
        <v>291250</v>
      </c>
      <c r="D2049" s="3" t="s">
        <v>2097</v>
      </c>
      <c r="E2049" s="4">
        <v>7432.05</v>
      </c>
      <c r="F2049" s="7">
        <v>89184.6</v>
      </c>
    </row>
    <row r="2050" spans="2:6" ht="15.75" thickBot="1" x14ac:dyDescent="0.3">
      <c r="B2050" s="5" t="s">
        <v>117</v>
      </c>
      <c r="C2050" s="3">
        <v>291260</v>
      </c>
      <c r="D2050" s="3" t="s">
        <v>2098</v>
      </c>
      <c r="E2050" s="4">
        <v>2006.64</v>
      </c>
      <c r="F2050" s="7">
        <v>24079.68</v>
      </c>
    </row>
    <row r="2051" spans="2:6" ht="15.75" thickBot="1" x14ac:dyDescent="0.3">
      <c r="B2051" s="5" t="s">
        <v>117</v>
      </c>
      <c r="C2051" s="3">
        <v>291300</v>
      </c>
      <c r="D2051" s="3" t="s">
        <v>2099</v>
      </c>
      <c r="E2051" s="4">
        <v>8162.9</v>
      </c>
      <c r="F2051" s="7">
        <v>97954.8</v>
      </c>
    </row>
    <row r="2052" spans="2:6" ht="15.75" thickBot="1" x14ac:dyDescent="0.3">
      <c r="B2052" s="5" t="s">
        <v>117</v>
      </c>
      <c r="C2052" s="3">
        <v>291310</v>
      </c>
      <c r="D2052" s="3" t="s">
        <v>2100</v>
      </c>
      <c r="E2052" s="4">
        <v>8452.9699999999993</v>
      </c>
      <c r="F2052" s="7">
        <v>101435.64</v>
      </c>
    </row>
    <row r="2053" spans="2:6" ht="15.75" thickBot="1" x14ac:dyDescent="0.3">
      <c r="B2053" s="5" t="s">
        <v>117</v>
      </c>
      <c r="C2053" s="3">
        <v>291320</v>
      </c>
      <c r="D2053" s="3" t="s">
        <v>2101</v>
      </c>
      <c r="E2053" s="4">
        <v>13425.18</v>
      </c>
      <c r="F2053" s="7">
        <v>161102.16</v>
      </c>
    </row>
    <row r="2054" spans="2:6" ht="15.75" thickBot="1" x14ac:dyDescent="0.3">
      <c r="B2054" s="5" t="s">
        <v>117</v>
      </c>
      <c r="C2054" s="3">
        <v>291330</v>
      </c>
      <c r="D2054" s="3" t="s">
        <v>2102</v>
      </c>
      <c r="E2054" s="4">
        <v>3090.03</v>
      </c>
      <c r="F2054" s="7">
        <v>37080.36</v>
      </c>
    </row>
    <row r="2055" spans="2:6" ht="15.75" thickBot="1" x14ac:dyDescent="0.3">
      <c r="B2055" s="5" t="s">
        <v>117</v>
      </c>
      <c r="C2055" s="3">
        <v>291340</v>
      </c>
      <c r="D2055" s="3" t="s">
        <v>2103</v>
      </c>
      <c r="E2055" s="4">
        <v>7765.25</v>
      </c>
      <c r="F2055" s="7">
        <v>93183</v>
      </c>
    </row>
    <row r="2056" spans="2:6" ht="15.75" thickBot="1" x14ac:dyDescent="0.3">
      <c r="B2056" s="5" t="s">
        <v>117</v>
      </c>
      <c r="C2056" s="3">
        <v>291350</v>
      </c>
      <c r="D2056" s="3" t="s">
        <v>2104</v>
      </c>
      <c r="E2056" s="4">
        <v>13390.48</v>
      </c>
      <c r="F2056" s="7">
        <v>160685.76000000001</v>
      </c>
    </row>
    <row r="2057" spans="2:6" ht="15.75" thickBot="1" x14ac:dyDescent="0.3">
      <c r="B2057" s="5" t="s">
        <v>117</v>
      </c>
      <c r="C2057" s="3">
        <v>291370</v>
      </c>
      <c r="D2057" s="3" t="s">
        <v>2105</v>
      </c>
      <c r="E2057" s="4">
        <v>20190.330000000002</v>
      </c>
      <c r="F2057" s="7">
        <v>242283.96</v>
      </c>
    </row>
    <row r="2058" spans="2:6" ht="15.75" thickBot="1" x14ac:dyDescent="0.3">
      <c r="B2058" s="5" t="s">
        <v>117</v>
      </c>
      <c r="C2058" s="3">
        <v>291380</v>
      </c>
      <c r="D2058" s="3" t="s">
        <v>2106</v>
      </c>
      <c r="E2058" s="4">
        <v>7055.21</v>
      </c>
      <c r="F2058" s="7">
        <v>84662.52</v>
      </c>
    </row>
    <row r="2059" spans="2:6" ht="15.75" thickBot="1" x14ac:dyDescent="0.3">
      <c r="B2059" s="5" t="s">
        <v>117</v>
      </c>
      <c r="C2059" s="3">
        <v>291390</v>
      </c>
      <c r="D2059" s="3" t="s">
        <v>2107</v>
      </c>
      <c r="E2059" s="4">
        <v>22792.959999999999</v>
      </c>
      <c r="F2059" s="7">
        <v>273515.52000000002</v>
      </c>
    </row>
    <row r="2060" spans="2:6" ht="15.75" thickBot="1" x14ac:dyDescent="0.3">
      <c r="B2060" s="5" t="s">
        <v>117</v>
      </c>
      <c r="C2060" s="3">
        <v>291400</v>
      </c>
      <c r="D2060" s="3" t="s">
        <v>2108</v>
      </c>
      <c r="E2060" s="4">
        <v>29393.5</v>
      </c>
      <c r="F2060" s="7">
        <v>352722</v>
      </c>
    </row>
    <row r="2061" spans="2:6" ht="15.75" thickBot="1" x14ac:dyDescent="0.3">
      <c r="B2061" s="5" t="s">
        <v>117</v>
      </c>
      <c r="C2061" s="3">
        <v>291410</v>
      </c>
      <c r="D2061" s="3" t="s">
        <v>2109</v>
      </c>
      <c r="E2061" s="4">
        <v>4935.53</v>
      </c>
      <c r="F2061" s="7">
        <v>59226.36</v>
      </c>
    </row>
    <row r="2062" spans="2:6" ht="15.75" thickBot="1" x14ac:dyDescent="0.3">
      <c r="B2062" s="5" t="s">
        <v>117</v>
      </c>
      <c r="C2062" s="3">
        <v>291420</v>
      </c>
      <c r="D2062" s="3" t="s">
        <v>2110</v>
      </c>
      <c r="E2062" s="4">
        <v>3617.1</v>
      </c>
      <c r="F2062" s="7">
        <v>43405.2</v>
      </c>
    </row>
    <row r="2063" spans="2:6" ht="15.75" thickBot="1" x14ac:dyDescent="0.3">
      <c r="B2063" s="5" t="s">
        <v>117</v>
      </c>
      <c r="C2063" s="3">
        <v>291440</v>
      </c>
      <c r="D2063" s="3" t="s">
        <v>2111</v>
      </c>
      <c r="E2063" s="4">
        <v>12756.8</v>
      </c>
      <c r="F2063" s="7">
        <v>153081.60000000001</v>
      </c>
    </row>
    <row r="2064" spans="2:6" ht="15.75" thickBot="1" x14ac:dyDescent="0.3">
      <c r="B2064" s="5" t="s">
        <v>117</v>
      </c>
      <c r="C2064" s="3">
        <v>291450</v>
      </c>
      <c r="D2064" s="3" t="s">
        <v>2112</v>
      </c>
      <c r="E2064" s="4">
        <v>14530.4</v>
      </c>
      <c r="F2064" s="7">
        <v>174364.79999999999</v>
      </c>
    </row>
    <row r="2065" spans="2:6" ht="15.75" thickBot="1" x14ac:dyDescent="0.3">
      <c r="B2065" s="5" t="s">
        <v>117</v>
      </c>
      <c r="C2065" s="3">
        <v>291465</v>
      </c>
      <c r="D2065" s="3" t="s">
        <v>2113</v>
      </c>
      <c r="E2065" s="4">
        <v>15321.75</v>
      </c>
      <c r="F2065" s="7">
        <v>183861</v>
      </c>
    </row>
    <row r="2066" spans="2:6" ht="15.75" thickBot="1" x14ac:dyDescent="0.3">
      <c r="B2066" s="5" t="s">
        <v>117</v>
      </c>
      <c r="C2066" s="3">
        <v>291480</v>
      </c>
      <c r="D2066" s="3" t="s">
        <v>2114</v>
      </c>
      <c r="E2066" s="4">
        <v>106169.32</v>
      </c>
      <c r="F2066" s="7">
        <v>1274031.8400000001</v>
      </c>
    </row>
    <row r="2067" spans="2:6" ht="15.75" thickBot="1" x14ac:dyDescent="0.3">
      <c r="B2067" s="5" t="s">
        <v>117</v>
      </c>
      <c r="C2067" s="3">
        <v>291490</v>
      </c>
      <c r="D2067" s="3" t="s">
        <v>2115</v>
      </c>
      <c r="E2067" s="4">
        <v>14404.45</v>
      </c>
      <c r="F2067" s="7">
        <v>172853.4</v>
      </c>
    </row>
    <row r="2068" spans="2:6" ht="15.75" thickBot="1" x14ac:dyDescent="0.3">
      <c r="B2068" s="5" t="s">
        <v>117</v>
      </c>
      <c r="C2068" s="3">
        <v>291500</v>
      </c>
      <c r="D2068" s="3" t="s">
        <v>2116</v>
      </c>
      <c r="E2068" s="4">
        <v>8014.65</v>
      </c>
      <c r="F2068" s="7">
        <v>96175.8</v>
      </c>
    </row>
    <row r="2069" spans="2:6" ht="15.75" thickBot="1" x14ac:dyDescent="0.3">
      <c r="B2069" s="5" t="s">
        <v>117</v>
      </c>
      <c r="C2069" s="3">
        <v>291530</v>
      </c>
      <c r="D2069" s="3" t="s">
        <v>2117</v>
      </c>
      <c r="E2069" s="4">
        <v>3363.73</v>
      </c>
      <c r="F2069" s="7">
        <v>40364.76</v>
      </c>
    </row>
    <row r="2070" spans="2:6" ht="23.25" thickBot="1" x14ac:dyDescent="0.3">
      <c r="B2070" s="5" t="s">
        <v>117</v>
      </c>
      <c r="C2070" s="3">
        <v>291535</v>
      </c>
      <c r="D2070" s="3" t="s">
        <v>2118</v>
      </c>
      <c r="E2070" s="4">
        <v>7263.96</v>
      </c>
      <c r="F2070" s="7">
        <v>87167.52</v>
      </c>
    </row>
    <row r="2071" spans="2:6" ht="23.25" thickBot="1" x14ac:dyDescent="0.3">
      <c r="B2071" s="5" t="s">
        <v>117</v>
      </c>
      <c r="C2071" s="3">
        <v>291540</v>
      </c>
      <c r="D2071" s="3" t="s">
        <v>2119</v>
      </c>
      <c r="E2071" s="4">
        <v>3230.35</v>
      </c>
      <c r="F2071" s="7">
        <v>38764.199999999997</v>
      </c>
    </row>
    <row r="2072" spans="2:6" ht="15.75" thickBot="1" x14ac:dyDescent="0.3">
      <c r="B2072" s="5" t="s">
        <v>117</v>
      </c>
      <c r="C2072" s="3">
        <v>291550</v>
      </c>
      <c r="D2072" s="3" t="s">
        <v>2120</v>
      </c>
      <c r="E2072" s="4">
        <v>10069.879999999999</v>
      </c>
      <c r="F2072" s="7">
        <v>120838.56</v>
      </c>
    </row>
    <row r="2073" spans="2:6" ht="15.75" thickBot="1" x14ac:dyDescent="0.3">
      <c r="B2073" s="5" t="s">
        <v>117</v>
      </c>
      <c r="C2073" s="3">
        <v>291560</v>
      </c>
      <c r="D2073" s="3" t="s">
        <v>2121</v>
      </c>
      <c r="E2073" s="4">
        <v>31943.07</v>
      </c>
      <c r="F2073" s="7">
        <v>383316.84</v>
      </c>
    </row>
    <row r="2074" spans="2:6" ht="15.75" thickBot="1" x14ac:dyDescent="0.3">
      <c r="B2074" s="5" t="s">
        <v>117</v>
      </c>
      <c r="C2074" s="3">
        <v>291570</v>
      </c>
      <c r="D2074" s="3" t="s">
        <v>2122</v>
      </c>
      <c r="E2074" s="4">
        <v>3952.29</v>
      </c>
      <c r="F2074" s="7">
        <v>47427.48</v>
      </c>
    </row>
    <row r="2075" spans="2:6" ht="15.75" thickBot="1" x14ac:dyDescent="0.3">
      <c r="B2075" s="5" t="s">
        <v>117</v>
      </c>
      <c r="C2075" s="3">
        <v>291590</v>
      </c>
      <c r="D2075" s="3" t="s">
        <v>2123</v>
      </c>
      <c r="E2075" s="4">
        <v>3189.7</v>
      </c>
      <c r="F2075" s="7">
        <v>38276.400000000001</v>
      </c>
    </row>
    <row r="2076" spans="2:6" ht="15.75" thickBot="1" x14ac:dyDescent="0.3">
      <c r="B2076" s="5" t="s">
        <v>117</v>
      </c>
      <c r="C2076" s="3">
        <v>291600</v>
      </c>
      <c r="D2076" s="3" t="s">
        <v>2124</v>
      </c>
      <c r="E2076" s="4">
        <v>9535.3700000000008</v>
      </c>
      <c r="F2076" s="7">
        <v>114424.44</v>
      </c>
    </row>
    <row r="2077" spans="2:6" ht="15.75" thickBot="1" x14ac:dyDescent="0.3">
      <c r="B2077" s="5" t="s">
        <v>117</v>
      </c>
      <c r="C2077" s="3">
        <v>291610</v>
      </c>
      <c r="D2077" s="3" t="s">
        <v>2125</v>
      </c>
      <c r="E2077" s="4">
        <v>11126.5</v>
      </c>
      <c r="F2077" s="7">
        <v>133518</v>
      </c>
    </row>
    <row r="2078" spans="2:6" ht="15.75" thickBot="1" x14ac:dyDescent="0.3">
      <c r="B2078" s="5" t="s">
        <v>117</v>
      </c>
      <c r="C2078" s="3">
        <v>291630</v>
      </c>
      <c r="D2078" s="3" t="s">
        <v>2126</v>
      </c>
      <c r="E2078" s="4">
        <v>5044.1099999999997</v>
      </c>
      <c r="F2078" s="7">
        <v>60529.32</v>
      </c>
    </row>
    <row r="2079" spans="2:6" ht="15.75" thickBot="1" x14ac:dyDescent="0.3">
      <c r="B2079" s="5" t="s">
        <v>117</v>
      </c>
      <c r="C2079" s="3">
        <v>291640</v>
      </c>
      <c r="D2079" s="3" t="s">
        <v>2127</v>
      </c>
      <c r="E2079" s="4">
        <v>38381.47</v>
      </c>
      <c r="F2079" s="7">
        <v>460577.64</v>
      </c>
    </row>
    <row r="2080" spans="2:6" ht="15.75" thickBot="1" x14ac:dyDescent="0.3">
      <c r="B2080" s="5" t="s">
        <v>117</v>
      </c>
      <c r="C2080" s="3">
        <v>291650</v>
      </c>
      <c r="D2080" s="3" t="s">
        <v>2128</v>
      </c>
      <c r="E2080" s="4">
        <v>17935.78</v>
      </c>
      <c r="F2080" s="7">
        <v>215229.36</v>
      </c>
    </row>
    <row r="2081" spans="2:6" ht="15.75" thickBot="1" x14ac:dyDescent="0.3">
      <c r="B2081" s="5" t="s">
        <v>117</v>
      </c>
      <c r="C2081" s="3">
        <v>291660</v>
      </c>
      <c r="D2081" s="3" t="s">
        <v>2129</v>
      </c>
      <c r="E2081" s="4">
        <v>5099.1499999999996</v>
      </c>
      <c r="F2081" s="7">
        <v>61189.8</v>
      </c>
    </row>
    <row r="2082" spans="2:6" ht="15.75" thickBot="1" x14ac:dyDescent="0.3">
      <c r="B2082" s="5" t="s">
        <v>117</v>
      </c>
      <c r="C2082" s="3">
        <v>291670</v>
      </c>
      <c r="D2082" s="3" t="s">
        <v>2130</v>
      </c>
      <c r="E2082" s="4">
        <v>4152.6000000000004</v>
      </c>
      <c r="F2082" s="7">
        <v>49831.199999999997</v>
      </c>
    </row>
    <row r="2083" spans="2:6" ht="15.75" thickBot="1" x14ac:dyDescent="0.3">
      <c r="B2083" s="5" t="s">
        <v>117</v>
      </c>
      <c r="C2083" s="3">
        <v>291680</v>
      </c>
      <c r="D2083" s="3" t="s">
        <v>2131</v>
      </c>
      <c r="E2083" s="4">
        <v>9885.43</v>
      </c>
      <c r="F2083" s="7">
        <v>118625.16</v>
      </c>
    </row>
    <row r="2084" spans="2:6" ht="15.75" thickBot="1" x14ac:dyDescent="0.3">
      <c r="B2084" s="5" t="s">
        <v>117</v>
      </c>
      <c r="C2084" s="3">
        <v>291690</v>
      </c>
      <c r="D2084" s="3" t="s">
        <v>2132</v>
      </c>
      <c r="E2084" s="4">
        <v>6188.99</v>
      </c>
      <c r="F2084" s="7">
        <v>74267.88</v>
      </c>
    </row>
    <row r="2085" spans="2:6" ht="15.75" thickBot="1" x14ac:dyDescent="0.3">
      <c r="B2085" s="5" t="s">
        <v>117</v>
      </c>
      <c r="C2085" s="3">
        <v>291700</v>
      </c>
      <c r="D2085" s="3" t="s">
        <v>2133</v>
      </c>
      <c r="E2085" s="4">
        <v>17919.419999999998</v>
      </c>
      <c r="F2085" s="7">
        <v>215033.04</v>
      </c>
    </row>
    <row r="2086" spans="2:6" ht="15.75" thickBot="1" x14ac:dyDescent="0.3">
      <c r="B2086" s="5" t="s">
        <v>117</v>
      </c>
      <c r="C2086" s="3">
        <v>291710</v>
      </c>
      <c r="D2086" s="3" t="s">
        <v>2134</v>
      </c>
      <c r="E2086" s="4">
        <v>10112.030000000001</v>
      </c>
      <c r="F2086" s="7">
        <v>121344.36</v>
      </c>
    </row>
    <row r="2087" spans="2:6" ht="15.75" thickBot="1" x14ac:dyDescent="0.3">
      <c r="B2087" s="5" t="s">
        <v>117</v>
      </c>
      <c r="C2087" s="3">
        <v>291720</v>
      </c>
      <c r="D2087" s="3" t="s">
        <v>2135</v>
      </c>
      <c r="E2087" s="4">
        <v>9467.94</v>
      </c>
      <c r="F2087" s="7">
        <v>113615.28</v>
      </c>
    </row>
    <row r="2088" spans="2:6" ht="15.75" thickBot="1" x14ac:dyDescent="0.3">
      <c r="B2088" s="5" t="s">
        <v>117</v>
      </c>
      <c r="C2088" s="3">
        <v>291730</v>
      </c>
      <c r="D2088" s="3" t="s">
        <v>2136</v>
      </c>
      <c r="E2088" s="4">
        <v>14314.71</v>
      </c>
      <c r="F2088" s="7">
        <v>171776.52</v>
      </c>
    </row>
    <row r="2089" spans="2:6" ht="15.75" thickBot="1" x14ac:dyDescent="0.3">
      <c r="B2089" s="5" t="s">
        <v>117</v>
      </c>
      <c r="C2089" s="3">
        <v>291740</v>
      </c>
      <c r="D2089" s="3" t="s">
        <v>2137</v>
      </c>
      <c r="E2089" s="4">
        <v>7365.6</v>
      </c>
      <c r="F2089" s="7">
        <v>88387.199999999997</v>
      </c>
    </row>
    <row r="2090" spans="2:6" ht="15.75" thickBot="1" x14ac:dyDescent="0.3">
      <c r="B2090" s="5" t="s">
        <v>117</v>
      </c>
      <c r="C2090" s="3">
        <v>291760</v>
      </c>
      <c r="D2090" s="3" t="s">
        <v>2138</v>
      </c>
      <c r="E2090" s="4">
        <v>27227.7</v>
      </c>
      <c r="F2090" s="7">
        <v>326732.40000000002</v>
      </c>
    </row>
    <row r="2091" spans="2:6" ht="15.75" thickBot="1" x14ac:dyDescent="0.3">
      <c r="B2091" s="5" t="s">
        <v>117</v>
      </c>
      <c r="C2091" s="3">
        <v>291770</v>
      </c>
      <c r="D2091" s="3" t="s">
        <v>2139</v>
      </c>
      <c r="E2091" s="4">
        <v>16816.189999999999</v>
      </c>
      <c r="F2091" s="7">
        <v>201794.28</v>
      </c>
    </row>
    <row r="2092" spans="2:6" ht="15.75" thickBot="1" x14ac:dyDescent="0.3">
      <c r="B2092" s="5" t="s">
        <v>117</v>
      </c>
      <c r="C2092" s="3">
        <v>291780</v>
      </c>
      <c r="D2092" s="3" t="s">
        <v>2140</v>
      </c>
      <c r="E2092" s="4">
        <v>9501.16</v>
      </c>
      <c r="F2092" s="7">
        <v>114013.92</v>
      </c>
    </row>
    <row r="2093" spans="2:6" ht="15.75" thickBot="1" x14ac:dyDescent="0.3">
      <c r="B2093" s="5" t="s">
        <v>117</v>
      </c>
      <c r="C2093" s="3">
        <v>291790</v>
      </c>
      <c r="D2093" s="3" t="s">
        <v>2141</v>
      </c>
      <c r="E2093" s="4">
        <v>5326.24</v>
      </c>
      <c r="F2093" s="7">
        <v>63914.879999999997</v>
      </c>
    </row>
    <row r="2094" spans="2:6" ht="15.75" thickBot="1" x14ac:dyDescent="0.3">
      <c r="B2094" s="5" t="s">
        <v>117</v>
      </c>
      <c r="C2094" s="3">
        <v>291810</v>
      </c>
      <c r="D2094" s="3" t="s">
        <v>2142</v>
      </c>
      <c r="E2094" s="4">
        <v>20245.87</v>
      </c>
      <c r="F2094" s="7">
        <v>242950.44</v>
      </c>
    </row>
    <row r="2095" spans="2:6" ht="15.75" thickBot="1" x14ac:dyDescent="0.3">
      <c r="B2095" s="5" t="s">
        <v>117</v>
      </c>
      <c r="C2095" s="3">
        <v>291820</v>
      </c>
      <c r="D2095" s="3" t="s">
        <v>2143</v>
      </c>
      <c r="E2095" s="4">
        <v>7227.27</v>
      </c>
      <c r="F2095" s="7">
        <v>86727.24</v>
      </c>
    </row>
    <row r="2096" spans="2:6" ht="23.25" thickBot="1" x14ac:dyDescent="0.3">
      <c r="B2096" s="5" t="s">
        <v>117</v>
      </c>
      <c r="C2096" s="3">
        <v>291835</v>
      </c>
      <c r="D2096" s="3" t="s">
        <v>2144</v>
      </c>
      <c r="E2096" s="4">
        <v>12696.31</v>
      </c>
      <c r="F2096" s="7">
        <v>152355.72</v>
      </c>
    </row>
    <row r="2097" spans="2:6" ht="15.75" thickBot="1" x14ac:dyDescent="0.3">
      <c r="B2097" s="5" t="s">
        <v>117</v>
      </c>
      <c r="C2097" s="3">
        <v>291875</v>
      </c>
      <c r="D2097" s="3" t="s">
        <v>2145</v>
      </c>
      <c r="E2097" s="4">
        <v>7868.88</v>
      </c>
      <c r="F2097" s="7">
        <v>94426.559999999998</v>
      </c>
    </row>
    <row r="2098" spans="2:6" ht="15.75" thickBot="1" x14ac:dyDescent="0.3">
      <c r="B2098" s="5" t="s">
        <v>117</v>
      </c>
      <c r="C2098" s="3">
        <v>291880</v>
      </c>
      <c r="D2098" s="3" t="s">
        <v>2146</v>
      </c>
      <c r="E2098" s="4">
        <v>12006.11</v>
      </c>
      <c r="F2098" s="7">
        <v>144073.32</v>
      </c>
    </row>
    <row r="2099" spans="2:6" ht="15.75" thickBot="1" x14ac:dyDescent="0.3">
      <c r="B2099" s="5" t="s">
        <v>117</v>
      </c>
      <c r="C2099" s="3">
        <v>291890</v>
      </c>
      <c r="D2099" s="3" t="s">
        <v>2147</v>
      </c>
      <c r="E2099" s="4">
        <v>1979.86</v>
      </c>
      <c r="F2099" s="7">
        <v>23758.32</v>
      </c>
    </row>
    <row r="2100" spans="2:6" ht="15.75" thickBot="1" x14ac:dyDescent="0.3">
      <c r="B2100" s="5" t="s">
        <v>117</v>
      </c>
      <c r="C2100" s="3">
        <v>291900</v>
      </c>
      <c r="D2100" s="3" t="s">
        <v>2148</v>
      </c>
      <c r="E2100" s="4">
        <v>1851.94</v>
      </c>
      <c r="F2100" s="7">
        <v>22223.279999999999</v>
      </c>
    </row>
    <row r="2101" spans="2:6" ht="23.25" thickBot="1" x14ac:dyDescent="0.3">
      <c r="B2101" s="5" t="s">
        <v>117</v>
      </c>
      <c r="C2101" s="3">
        <v>291905</v>
      </c>
      <c r="D2101" s="3" t="s">
        <v>2149</v>
      </c>
      <c r="E2101" s="4">
        <v>4259.7</v>
      </c>
      <c r="F2101" s="7">
        <v>51116.4</v>
      </c>
    </row>
    <row r="2102" spans="2:6" ht="15.75" thickBot="1" x14ac:dyDescent="0.3">
      <c r="B2102" s="5" t="s">
        <v>117</v>
      </c>
      <c r="C2102" s="3">
        <v>291915</v>
      </c>
      <c r="D2102" s="3" t="s">
        <v>2150</v>
      </c>
      <c r="E2102" s="4">
        <v>13547.65</v>
      </c>
      <c r="F2102" s="7">
        <v>162571.79999999999</v>
      </c>
    </row>
    <row r="2103" spans="2:6" ht="23.25" thickBot="1" x14ac:dyDescent="0.3">
      <c r="B2103" s="5" t="s">
        <v>117</v>
      </c>
      <c r="C2103" s="3">
        <v>291920</v>
      </c>
      <c r="D2103" s="3" t="s">
        <v>2151</v>
      </c>
      <c r="E2103" s="4">
        <v>101481.71</v>
      </c>
      <c r="F2103" s="7">
        <v>1217780.52</v>
      </c>
    </row>
    <row r="2104" spans="2:6" ht="15.75" thickBot="1" x14ac:dyDescent="0.3">
      <c r="B2104" s="5" t="s">
        <v>117</v>
      </c>
      <c r="C2104" s="3">
        <v>291930</v>
      </c>
      <c r="D2104" s="3" t="s">
        <v>2152</v>
      </c>
      <c r="E2104" s="4">
        <v>5744.73</v>
      </c>
      <c r="F2104" s="7">
        <v>68936.759999999995</v>
      </c>
    </row>
    <row r="2105" spans="2:6" ht="23.25" thickBot="1" x14ac:dyDescent="0.3">
      <c r="B2105" s="5" t="s">
        <v>117</v>
      </c>
      <c r="C2105" s="3">
        <v>291940</v>
      </c>
      <c r="D2105" s="3" t="s">
        <v>2153</v>
      </c>
      <c r="E2105" s="4">
        <v>6127.01</v>
      </c>
      <c r="F2105" s="7">
        <v>73524.12</v>
      </c>
    </row>
    <row r="2106" spans="2:6" ht="34.5" thickBot="1" x14ac:dyDescent="0.3">
      <c r="B2106" s="5" t="s">
        <v>117</v>
      </c>
      <c r="C2106" s="3">
        <v>291950</v>
      </c>
      <c r="D2106" s="3" t="s">
        <v>2154</v>
      </c>
      <c r="E2106" s="4">
        <v>22992.78</v>
      </c>
      <c r="F2106" s="7">
        <v>275913.36</v>
      </c>
    </row>
    <row r="2107" spans="2:6" ht="15.75" thickBot="1" x14ac:dyDescent="0.3">
      <c r="B2107" s="5" t="s">
        <v>117</v>
      </c>
      <c r="C2107" s="3">
        <v>291960</v>
      </c>
      <c r="D2107" s="3" t="s">
        <v>2155</v>
      </c>
      <c r="E2107" s="4">
        <v>5611.84</v>
      </c>
      <c r="F2107" s="7">
        <v>67342.080000000002</v>
      </c>
    </row>
    <row r="2108" spans="2:6" ht="15.75" thickBot="1" x14ac:dyDescent="0.3">
      <c r="B2108" s="5" t="s">
        <v>117</v>
      </c>
      <c r="C2108" s="3">
        <v>291980</v>
      </c>
      <c r="D2108" s="3" t="s">
        <v>2156</v>
      </c>
      <c r="E2108" s="4">
        <v>25030.16</v>
      </c>
      <c r="F2108" s="7">
        <v>300361.92</v>
      </c>
    </row>
    <row r="2109" spans="2:6" ht="15.75" thickBot="1" x14ac:dyDescent="0.3">
      <c r="B2109" s="5" t="s">
        <v>117</v>
      </c>
      <c r="C2109" s="3">
        <v>291990</v>
      </c>
      <c r="D2109" s="3" t="s">
        <v>2157</v>
      </c>
      <c r="E2109" s="4">
        <v>3843.7</v>
      </c>
      <c r="F2109" s="7">
        <v>46124.4</v>
      </c>
    </row>
    <row r="2110" spans="2:6" ht="23.25" thickBot="1" x14ac:dyDescent="0.3">
      <c r="B2110" s="5" t="s">
        <v>117</v>
      </c>
      <c r="C2110" s="3">
        <v>291992</v>
      </c>
      <c r="D2110" s="3" t="s">
        <v>2158</v>
      </c>
      <c r="E2110" s="4">
        <v>10786.36</v>
      </c>
      <c r="F2110" s="7">
        <v>129436.32</v>
      </c>
    </row>
    <row r="2111" spans="2:6" ht="15.75" thickBot="1" x14ac:dyDescent="0.3">
      <c r="B2111" s="5" t="s">
        <v>117</v>
      </c>
      <c r="C2111" s="3">
        <v>292000</v>
      </c>
      <c r="D2111" s="3" t="s">
        <v>2159</v>
      </c>
      <c r="E2111" s="4">
        <v>5104.1099999999997</v>
      </c>
      <c r="F2111" s="7">
        <v>61249.32</v>
      </c>
    </row>
    <row r="2112" spans="2:6" ht="15.75" thickBot="1" x14ac:dyDescent="0.3">
      <c r="B2112" s="5" t="s">
        <v>117</v>
      </c>
      <c r="C2112" s="3">
        <v>292010</v>
      </c>
      <c r="D2112" s="3" t="s">
        <v>2160</v>
      </c>
      <c r="E2112" s="4">
        <v>9190.27</v>
      </c>
      <c r="F2112" s="7">
        <v>110283.24</v>
      </c>
    </row>
    <row r="2113" spans="2:6" ht="15.75" thickBot="1" x14ac:dyDescent="0.3">
      <c r="B2113" s="5" t="s">
        <v>117</v>
      </c>
      <c r="C2113" s="3">
        <v>292020</v>
      </c>
      <c r="D2113" s="3" t="s">
        <v>2161</v>
      </c>
      <c r="E2113" s="4">
        <v>8367.19</v>
      </c>
      <c r="F2113" s="7">
        <v>100406.28</v>
      </c>
    </row>
    <row r="2114" spans="2:6" ht="15.75" thickBot="1" x14ac:dyDescent="0.3">
      <c r="B2114" s="5" t="s">
        <v>117</v>
      </c>
      <c r="C2114" s="3">
        <v>292060</v>
      </c>
      <c r="D2114" s="3" t="s">
        <v>2162</v>
      </c>
      <c r="E2114" s="4">
        <v>22263.91</v>
      </c>
      <c r="F2114" s="7">
        <v>267166.92</v>
      </c>
    </row>
    <row r="2115" spans="2:6" ht="23.25" thickBot="1" x14ac:dyDescent="0.3">
      <c r="B2115" s="5" t="s">
        <v>117</v>
      </c>
      <c r="C2115" s="3">
        <v>292080</v>
      </c>
      <c r="D2115" s="3" t="s">
        <v>2163</v>
      </c>
      <c r="E2115" s="4">
        <v>5135.3500000000004</v>
      </c>
      <c r="F2115" s="7">
        <v>61624.2</v>
      </c>
    </row>
    <row r="2116" spans="2:6" ht="15.75" thickBot="1" x14ac:dyDescent="0.3">
      <c r="B2116" s="5" t="s">
        <v>117</v>
      </c>
      <c r="C2116" s="3">
        <v>292090</v>
      </c>
      <c r="D2116" s="3" t="s">
        <v>2164</v>
      </c>
      <c r="E2116" s="4">
        <v>6752.75</v>
      </c>
      <c r="F2116" s="7">
        <v>81033</v>
      </c>
    </row>
    <row r="2117" spans="2:6" ht="23.25" thickBot="1" x14ac:dyDescent="0.3">
      <c r="B2117" s="5" t="s">
        <v>117</v>
      </c>
      <c r="C2117" s="3">
        <v>292100</v>
      </c>
      <c r="D2117" s="3" t="s">
        <v>2165</v>
      </c>
      <c r="E2117" s="4">
        <v>23622.99</v>
      </c>
      <c r="F2117" s="7">
        <v>283475.88</v>
      </c>
    </row>
    <row r="2118" spans="2:6" ht="15.75" thickBot="1" x14ac:dyDescent="0.3">
      <c r="B2118" s="5" t="s">
        <v>117</v>
      </c>
      <c r="C2118" s="3">
        <v>292105</v>
      </c>
      <c r="D2118" s="3" t="s">
        <v>2166</v>
      </c>
      <c r="E2118" s="4">
        <v>6128</v>
      </c>
      <c r="F2118" s="7">
        <v>73536</v>
      </c>
    </row>
    <row r="2119" spans="2:6" ht="23.25" thickBot="1" x14ac:dyDescent="0.3">
      <c r="B2119" s="8" t="s">
        <v>117</v>
      </c>
      <c r="C2119" s="9">
        <v>292110</v>
      </c>
      <c r="D2119" s="9" t="s">
        <v>2167</v>
      </c>
      <c r="E2119" s="10">
        <v>11275.75</v>
      </c>
      <c r="F2119" s="11">
        <v>135309</v>
      </c>
    </row>
    <row r="2120" spans="2:6" ht="23.25" thickBot="1" x14ac:dyDescent="0.3">
      <c r="B2120" s="5" t="s">
        <v>117</v>
      </c>
      <c r="C2120" s="3">
        <v>292120</v>
      </c>
      <c r="D2120" s="3" t="s">
        <v>2168</v>
      </c>
      <c r="E2120" s="4">
        <v>12778.12</v>
      </c>
      <c r="F2120" s="7">
        <v>153337.44</v>
      </c>
    </row>
    <row r="2121" spans="2:6" ht="15.75" thickBot="1" x14ac:dyDescent="0.3">
      <c r="B2121" s="5" t="s">
        <v>117</v>
      </c>
      <c r="C2121" s="3">
        <v>292140</v>
      </c>
      <c r="D2121" s="3" t="s">
        <v>2169</v>
      </c>
      <c r="E2121" s="4">
        <v>9223.99</v>
      </c>
      <c r="F2121" s="7">
        <v>110687.88</v>
      </c>
    </row>
    <row r="2122" spans="2:6" ht="23.25" thickBot="1" x14ac:dyDescent="0.3">
      <c r="B2122" s="5" t="s">
        <v>117</v>
      </c>
      <c r="C2122" s="3">
        <v>292150</v>
      </c>
      <c r="D2122" s="3" t="s">
        <v>2170</v>
      </c>
      <c r="E2122" s="4">
        <v>24367.73</v>
      </c>
      <c r="F2122" s="7">
        <v>292412.76</v>
      </c>
    </row>
    <row r="2123" spans="2:6" ht="15.75" thickBot="1" x14ac:dyDescent="0.3">
      <c r="B2123" s="5" t="s">
        <v>117</v>
      </c>
      <c r="C2123" s="3">
        <v>292160</v>
      </c>
      <c r="D2123" s="3" t="s">
        <v>2171</v>
      </c>
      <c r="E2123" s="4">
        <v>4202.68</v>
      </c>
      <c r="F2123" s="7">
        <v>50432.160000000003</v>
      </c>
    </row>
    <row r="2124" spans="2:6" ht="23.25" thickBot="1" x14ac:dyDescent="0.3">
      <c r="B2124" s="5" t="s">
        <v>117</v>
      </c>
      <c r="C2124" s="3">
        <v>292170</v>
      </c>
      <c r="D2124" s="3" t="s">
        <v>2172</v>
      </c>
      <c r="E2124" s="4">
        <v>17585.23</v>
      </c>
      <c r="F2124" s="7">
        <v>211022.76</v>
      </c>
    </row>
    <row r="2125" spans="2:6" ht="15.75" thickBot="1" x14ac:dyDescent="0.3">
      <c r="B2125" s="5" t="s">
        <v>117</v>
      </c>
      <c r="C2125" s="3">
        <v>292180</v>
      </c>
      <c r="D2125" s="3" t="s">
        <v>2173</v>
      </c>
      <c r="E2125" s="4">
        <v>5981.24</v>
      </c>
      <c r="F2125" s="7">
        <v>71774.880000000005</v>
      </c>
    </row>
    <row r="2126" spans="2:6" ht="15.75" thickBot="1" x14ac:dyDescent="0.3">
      <c r="B2126" s="5" t="s">
        <v>117</v>
      </c>
      <c r="C2126" s="3">
        <v>292200</v>
      </c>
      <c r="D2126" s="3" t="s">
        <v>2174</v>
      </c>
      <c r="E2126" s="4">
        <v>21186.46</v>
      </c>
      <c r="F2126" s="7">
        <v>254237.52</v>
      </c>
    </row>
    <row r="2127" spans="2:6" ht="23.25" thickBot="1" x14ac:dyDescent="0.3">
      <c r="B2127" s="5" t="s">
        <v>117</v>
      </c>
      <c r="C2127" s="3">
        <v>292210</v>
      </c>
      <c r="D2127" s="3" t="s">
        <v>376</v>
      </c>
      <c r="E2127" s="4">
        <v>13463.36</v>
      </c>
      <c r="F2127" s="7">
        <v>161560.32000000001</v>
      </c>
    </row>
    <row r="2128" spans="2:6" ht="23.25" thickBot="1" x14ac:dyDescent="0.3">
      <c r="B2128" s="5" t="s">
        <v>117</v>
      </c>
      <c r="C2128" s="3">
        <v>292220</v>
      </c>
      <c r="D2128" s="3" t="s">
        <v>2175</v>
      </c>
      <c r="E2128" s="4">
        <v>3700.9</v>
      </c>
      <c r="F2128" s="7">
        <v>44410.8</v>
      </c>
    </row>
    <row r="2129" spans="2:6" ht="34.5" thickBot="1" x14ac:dyDescent="0.3">
      <c r="B2129" s="5" t="s">
        <v>117</v>
      </c>
      <c r="C2129" s="3">
        <v>292225</v>
      </c>
      <c r="D2129" s="3" t="s">
        <v>2176</v>
      </c>
      <c r="E2129" s="4">
        <v>5691.67</v>
      </c>
      <c r="F2129" s="7">
        <v>68300.039999999994</v>
      </c>
    </row>
    <row r="2130" spans="2:6" ht="15.75" thickBot="1" x14ac:dyDescent="0.3">
      <c r="B2130" s="5" t="s">
        <v>117</v>
      </c>
      <c r="C2130" s="3">
        <v>292230</v>
      </c>
      <c r="D2130" s="3" t="s">
        <v>2177</v>
      </c>
      <c r="E2130" s="4">
        <v>14587.42</v>
      </c>
      <c r="F2130" s="7">
        <v>175049.04</v>
      </c>
    </row>
    <row r="2131" spans="2:6" ht="15.75" thickBot="1" x14ac:dyDescent="0.3">
      <c r="B2131" s="5" t="s">
        <v>117</v>
      </c>
      <c r="C2131" s="3">
        <v>292240</v>
      </c>
      <c r="D2131" s="3" t="s">
        <v>2178</v>
      </c>
      <c r="E2131" s="4">
        <v>11076.92</v>
      </c>
      <c r="F2131" s="7">
        <v>132923.04</v>
      </c>
    </row>
    <row r="2132" spans="2:6" ht="15.75" thickBot="1" x14ac:dyDescent="0.3">
      <c r="B2132" s="5" t="s">
        <v>117</v>
      </c>
      <c r="C2132" s="3">
        <v>292250</v>
      </c>
      <c r="D2132" s="3" t="s">
        <v>1838</v>
      </c>
      <c r="E2132" s="4">
        <v>14211.08</v>
      </c>
      <c r="F2132" s="7">
        <v>170532.96</v>
      </c>
    </row>
    <row r="2133" spans="2:6" ht="23.25" thickBot="1" x14ac:dyDescent="0.3">
      <c r="B2133" s="5" t="s">
        <v>117</v>
      </c>
      <c r="C2133" s="3">
        <v>292260</v>
      </c>
      <c r="D2133" s="3" t="s">
        <v>2179</v>
      </c>
      <c r="E2133" s="4">
        <v>7019.02</v>
      </c>
      <c r="F2133" s="7">
        <v>84228.24</v>
      </c>
    </row>
    <row r="2134" spans="2:6" ht="23.25" thickBot="1" x14ac:dyDescent="0.3">
      <c r="B2134" s="5" t="s">
        <v>117</v>
      </c>
      <c r="C2134" s="3">
        <v>292270</v>
      </c>
      <c r="D2134" s="3" t="s">
        <v>2180</v>
      </c>
      <c r="E2134" s="4">
        <v>8172.33</v>
      </c>
      <c r="F2134" s="7">
        <v>98067.96</v>
      </c>
    </row>
    <row r="2135" spans="2:6" ht="15.75" thickBot="1" x14ac:dyDescent="0.3">
      <c r="B2135" s="5" t="s">
        <v>117</v>
      </c>
      <c r="C2135" s="3">
        <v>292275</v>
      </c>
      <c r="D2135" s="3" t="s">
        <v>2181</v>
      </c>
      <c r="E2135" s="4">
        <v>3231.84</v>
      </c>
      <c r="F2135" s="7">
        <v>38782.080000000002</v>
      </c>
    </row>
    <row r="2136" spans="2:6" ht="23.25" thickBot="1" x14ac:dyDescent="0.3">
      <c r="B2136" s="5" t="s">
        <v>117</v>
      </c>
      <c r="C2136" s="3">
        <v>292280</v>
      </c>
      <c r="D2136" s="3" t="s">
        <v>2182</v>
      </c>
      <c r="E2136" s="4">
        <v>4129.3</v>
      </c>
      <c r="F2136" s="7">
        <v>49551.6</v>
      </c>
    </row>
    <row r="2137" spans="2:6" ht="23.25" thickBot="1" x14ac:dyDescent="0.3">
      <c r="B2137" s="5" t="s">
        <v>117</v>
      </c>
      <c r="C2137" s="3">
        <v>292285</v>
      </c>
      <c r="D2137" s="3" t="s">
        <v>2183</v>
      </c>
      <c r="E2137" s="4">
        <v>4524.9799999999996</v>
      </c>
      <c r="F2137" s="7">
        <v>54299.76</v>
      </c>
    </row>
    <row r="2138" spans="2:6" ht="15.75" thickBot="1" x14ac:dyDescent="0.3">
      <c r="B2138" s="5" t="s">
        <v>117</v>
      </c>
      <c r="C2138" s="3">
        <v>292290</v>
      </c>
      <c r="D2138" s="3" t="s">
        <v>2184</v>
      </c>
      <c r="E2138" s="4">
        <v>13410.8</v>
      </c>
      <c r="F2138" s="7">
        <v>160929.60000000001</v>
      </c>
    </row>
    <row r="2139" spans="2:6" ht="23.25" thickBot="1" x14ac:dyDescent="0.3">
      <c r="B2139" s="5" t="s">
        <v>117</v>
      </c>
      <c r="C2139" s="3">
        <v>292300</v>
      </c>
      <c r="D2139" s="3" t="s">
        <v>2185</v>
      </c>
      <c r="E2139" s="4">
        <v>21900.959999999999</v>
      </c>
      <c r="F2139" s="7">
        <v>262811.52000000002</v>
      </c>
    </row>
    <row r="2140" spans="2:6" ht="23.25" thickBot="1" x14ac:dyDescent="0.3">
      <c r="B2140" s="5" t="s">
        <v>117</v>
      </c>
      <c r="C2140" s="3">
        <v>292303</v>
      </c>
      <c r="D2140" s="3" t="s">
        <v>1583</v>
      </c>
      <c r="E2140" s="4">
        <v>6273.78</v>
      </c>
      <c r="F2140" s="7">
        <v>75285.36</v>
      </c>
    </row>
    <row r="2141" spans="2:6" ht="23.25" thickBot="1" x14ac:dyDescent="0.3">
      <c r="B2141" s="5" t="s">
        <v>117</v>
      </c>
      <c r="C2141" s="3">
        <v>292305</v>
      </c>
      <c r="D2141" s="3" t="s">
        <v>2186</v>
      </c>
      <c r="E2141" s="4">
        <v>7658.15</v>
      </c>
      <c r="F2141" s="7">
        <v>91897.8</v>
      </c>
    </row>
    <row r="2142" spans="2:6" ht="15.75" thickBot="1" x14ac:dyDescent="0.3">
      <c r="B2142" s="5" t="s">
        <v>117</v>
      </c>
      <c r="C2142" s="3">
        <v>292310</v>
      </c>
      <c r="D2142" s="3" t="s">
        <v>2187</v>
      </c>
      <c r="E2142" s="4">
        <v>14068.28</v>
      </c>
      <c r="F2142" s="7">
        <v>168819.36</v>
      </c>
    </row>
    <row r="2143" spans="2:6" ht="23.25" thickBot="1" x14ac:dyDescent="0.3">
      <c r="B2143" s="5" t="s">
        <v>117</v>
      </c>
      <c r="C2143" s="3">
        <v>292320</v>
      </c>
      <c r="D2143" s="3" t="s">
        <v>2188</v>
      </c>
      <c r="E2143" s="4">
        <v>10807.68</v>
      </c>
      <c r="F2143" s="7">
        <v>129692.16</v>
      </c>
    </row>
    <row r="2144" spans="2:6" ht="15.75" thickBot="1" x14ac:dyDescent="0.3">
      <c r="B2144" s="5" t="s">
        <v>117</v>
      </c>
      <c r="C2144" s="3">
        <v>292330</v>
      </c>
      <c r="D2144" s="3" t="s">
        <v>2189</v>
      </c>
      <c r="E2144" s="4">
        <v>4251.7700000000004</v>
      </c>
      <c r="F2144" s="7">
        <v>51021.24</v>
      </c>
    </row>
    <row r="2145" spans="2:6" ht="23.25" thickBot="1" x14ac:dyDescent="0.3">
      <c r="B2145" s="5" t="s">
        <v>117</v>
      </c>
      <c r="C2145" s="3">
        <v>292340</v>
      </c>
      <c r="D2145" s="3" t="s">
        <v>2190</v>
      </c>
      <c r="E2145" s="4">
        <v>10829</v>
      </c>
      <c r="F2145" s="7">
        <v>129948</v>
      </c>
    </row>
    <row r="2146" spans="2:6" ht="15.75" thickBot="1" x14ac:dyDescent="0.3">
      <c r="B2146" s="5" t="s">
        <v>117</v>
      </c>
      <c r="C2146" s="3">
        <v>292360</v>
      </c>
      <c r="D2146" s="3" t="s">
        <v>2191</v>
      </c>
      <c r="E2146" s="4">
        <v>10797.76</v>
      </c>
      <c r="F2146" s="7">
        <v>129573.12</v>
      </c>
    </row>
    <row r="2147" spans="2:6" ht="15.75" thickBot="1" x14ac:dyDescent="0.3">
      <c r="B2147" s="5" t="s">
        <v>117</v>
      </c>
      <c r="C2147" s="3">
        <v>292370</v>
      </c>
      <c r="D2147" s="3" t="s">
        <v>2192</v>
      </c>
      <c r="E2147" s="4">
        <v>16002.53</v>
      </c>
      <c r="F2147" s="7">
        <v>192030.36</v>
      </c>
    </row>
    <row r="2148" spans="2:6" ht="15.75" thickBot="1" x14ac:dyDescent="0.3">
      <c r="B2148" s="5" t="s">
        <v>117</v>
      </c>
      <c r="C2148" s="3">
        <v>292380</v>
      </c>
      <c r="D2148" s="3" t="s">
        <v>2193</v>
      </c>
      <c r="E2148" s="4">
        <v>14440.65</v>
      </c>
      <c r="F2148" s="7">
        <v>173287.8</v>
      </c>
    </row>
    <row r="2149" spans="2:6" ht="15.75" thickBot="1" x14ac:dyDescent="0.3">
      <c r="B2149" s="5" t="s">
        <v>117</v>
      </c>
      <c r="C2149" s="3">
        <v>292390</v>
      </c>
      <c r="D2149" s="3" t="s">
        <v>2194</v>
      </c>
      <c r="E2149" s="4">
        <v>4735.21</v>
      </c>
      <c r="F2149" s="7">
        <v>56822.52</v>
      </c>
    </row>
    <row r="2150" spans="2:6" ht="23.25" thickBot="1" x14ac:dyDescent="0.3">
      <c r="B2150" s="5" t="s">
        <v>117</v>
      </c>
      <c r="C2150" s="3">
        <v>292400</v>
      </c>
      <c r="D2150" s="3" t="s">
        <v>2195</v>
      </c>
      <c r="E2150" s="4">
        <v>59109.78</v>
      </c>
      <c r="F2150" s="7">
        <v>709317.36</v>
      </c>
    </row>
    <row r="2151" spans="2:6" ht="15.75" thickBot="1" x14ac:dyDescent="0.3">
      <c r="B2151" s="5" t="s">
        <v>117</v>
      </c>
      <c r="C2151" s="3">
        <v>292405</v>
      </c>
      <c r="D2151" s="3" t="s">
        <v>2196</v>
      </c>
      <c r="E2151" s="4">
        <v>6711.1</v>
      </c>
      <c r="F2151" s="7">
        <v>80533.2</v>
      </c>
    </row>
    <row r="2152" spans="2:6" ht="15.75" thickBot="1" x14ac:dyDescent="0.3">
      <c r="B2152" s="5" t="s">
        <v>117</v>
      </c>
      <c r="C2152" s="3">
        <v>292410</v>
      </c>
      <c r="D2152" s="3" t="s">
        <v>2197</v>
      </c>
      <c r="E2152" s="4">
        <v>3688.01</v>
      </c>
      <c r="F2152" s="7">
        <v>44256.12</v>
      </c>
    </row>
    <row r="2153" spans="2:6" ht="23.25" thickBot="1" x14ac:dyDescent="0.3">
      <c r="B2153" s="5" t="s">
        <v>117</v>
      </c>
      <c r="C2153" s="3">
        <v>292420</v>
      </c>
      <c r="D2153" s="3" t="s">
        <v>2198</v>
      </c>
      <c r="E2153" s="4">
        <v>8279.43</v>
      </c>
      <c r="F2153" s="7">
        <v>99353.16</v>
      </c>
    </row>
    <row r="2154" spans="2:6" ht="15.75" thickBot="1" x14ac:dyDescent="0.3">
      <c r="B2154" s="5" t="s">
        <v>117</v>
      </c>
      <c r="C2154" s="3">
        <v>292450</v>
      </c>
      <c r="D2154" s="3" t="s">
        <v>2199</v>
      </c>
      <c r="E2154" s="4">
        <v>8086.05</v>
      </c>
      <c r="F2154" s="7">
        <v>97032.6</v>
      </c>
    </row>
    <row r="2155" spans="2:6" ht="15.75" thickBot="1" x14ac:dyDescent="0.3">
      <c r="B2155" s="5" t="s">
        <v>117</v>
      </c>
      <c r="C2155" s="3">
        <v>292460</v>
      </c>
      <c r="D2155" s="3" t="s">
        <v>2200</v>
      </c>
      <c r="E2155" s="4">
        <v>9940.4699999999993</v>
      </c>
      <c r="F2155" s="7">
        <v>119285.64</v>
      </c>
    </row>
    <row r="2156" spans="2:6" ht="15.75" thickBot="1" x14ac:dyDescent="0.3">
      <c r="B2156" s="5" t="s">
        <v>117</v>
      </c>
      <c r="C2156" s="3">
        <v>292465</v>
      </c>
      <c r="D2156" s="3" t="s">
        <v>2201</v>
      </c>
      <c r="E2156" s="4">
        <v>5133.3599999999997</v>
      </c>
      <c r="F2156" s="7">
        <v>61600.32</v>
      </c>
    </row>
    <row r="2157" spans="2:6" ht="15.75" thickBot="1" x14ac:dyDescent="0.3">
      <c r="B2157" s="5" t="s">
        <v>117</v>
      </c>
      <c r="C2157" s="3">
        <v>292470</v>
      </c>
      <c r="D2157" s="3" t="s">
        <v>2202</v>
      </c>
      <c r="E2157" s="4">
        <v>5083.78</v>
      </c>
      <c r="F2157" s="7">
        <v>61005.36</v>
      </c>
    </row>
    <row r="2158" spans="2:6" ht="15.75" thickBot="1" x14ac:dyDescent="0.3">
      <c r="B2158" s="5" t="s">
        <v>117</v>
      </c>
      <c r="C2158" s="3">
        <v>292480</v>
      </c>
      <c r="D2158" s="3" t="s">
        <v>2203</v>
      </c>
      <c r="E2158" s="4">
        <v>12476.16</v>
      </c>
      <c r="F2158" s="7">
        <v>149713.92000000001</v>
      </c>
    </row>
    <row r="2159" spans="2:6" ht="15.75" thickBot="1" x14ac:dyDescent="0.3">
      <c r="B2159" s="5" t="s">
        <v>117</v>
      </c>
      <c r="C2159" s="3">
        <v>292490</v>
      </c>
      <c r="D2159" s="3" t="s">
        <v>2204</v>
      </c>
      <c r="E2159" s="4">
        <v>4668.2700000000004</v>
      </c>
      <c r="F2159" s="7">
        <v>56019.24</v>
      </c>
    </row>
    <row r="2160" spans="2:6" ht="15.75" thickBot="1" x14ac:dyDescent="0.3">
      <c r="B2160" s="5" t="s">
        <v>117</v>
      </c>
      <c r="C2160" s="3">
        <v>292500</v>
      </c>
      <c r="D2160" s="3" t="s">
        <v>1148</v>
      </c>
      <c r="E2160" s="4">
        <v>13179.75</v>
      </c>
      <c r="F2160" s="7">
        <v>158157</v>
      </c>
    </row>
    <row r="2161" spans="2:6" ht="15.75" thickBot="1" x14ac:dyDescent="0.3">
      <c r="B2161" s="5" t="s">
        <v>117</v>
      </c>
      <c r="C2161" s="3">
        <v>292520</v>
      </c>
      <c r="D2161" s="3" t="s">
        <v>2205</v>
      </c>
      <c r="E2161" s="4">
        <v>20032.16</v>
      </c>
      <c r="F2161" s="7">
        <v>240385.92000000001</v>
      </c>
    </row>
    <row r="2162" spans="2:6" ht="23.25" thickBot="1" x14ac:dyDescent="0.3">
      <c r="B2162" s="5" t="s">
        <v>117</v>
      </c>
      <c r="C2162" s="3">
        <v>292560</v>
      </c>
      <c r="D2162" s="3" t="s">
        <v>2206</v>
      </c>
      <c r="E2162" s="4">
        <v>7526.75</v>
      </c>
      <c r="F2162" s="7">
        <v>90321</v>
      </c>
    </row>
    <row r="2163" spans="2:6" ht="34.5" thickBot="1" x14ac:dyDescent="0.3">
      <c r="B2163" s="5" t="s">
        <v>117</v>
      </c>
      <c r="C2163" s="3">
        <v>292575</v>
      </c>
      <c r="D2163" s="3" t="s">
        <v>2207</v>
      </c>
      <c r="E2163" s="4">
        <v>14018.2</v>
      </c>
      <c r="F2163" s="7">
        <v>168218.4</v>
      </c>
    </row>
    <row r="2164" spans="2:6" ht="15.75" thickBot="1" x14ac:dyDescent="0.3">
      <c r="B2164" s="5" t="s">
        <v>117</v>
      </c>
      <c r="C2164" s="3">
        <v>292590</v>
      </c>
      <c r="D2164" s="3" t="s">
        <v>2208</v>
      </c>
      <c r="E2164" s="4">
        <v>13720.7</v>
      </c>
      <c r="F2164" s="7">
        <v>164648.4</v>
      </c>
    </row>
    <row r="2165" spans="2:6" ht="23.25" thickBot="1" x14ac:dyDescent="0.3">
      <c r="B2165" s="5" t="s">
        <v>117</v>
      </c>
      <c r="C2165" s="3">
        <v>292595</v>
      </c>
      <c r="D2165" s="3" t="s">
        <v>2209</v>
      </c>
      <c r="E2165" s="4">
        <v>11227.15</v>
      </c>
      <c r="F2165" s="7">
        <v>134725.79999999999</v>
      </c>
    </row>
    <row r="2166" spans="2:6" ht="15.75" thickBot="1" x14ac:dyDescent="0.3">
      <c r="B2166" s="5" t="s">
        <v>117</v>
      </c>
      <c r="C2166" s="3">
        <v>292600</v>
      </c>
      <c r="D2166" s="3" t="s">
        <v>2210</v>
      </c>
      <c r="E2166" s="4">
        <v>20489.82</v>
      </c>
      <c r="F2166" s="7">
        <v>245877.84</v>
      </c>
    </row>
    <row r="2167" spans="2:6" ht="15.75" thickBot="1" x14ac:dyDescent="0.3">
      <c r="B2167" s="5" t="s">
        <v>117</v>
      </c>
      <c r="C2167" s="3">
        <v>292610</v>
      </c>
      <c r="D2167" s="3" t="s">
        <v>2211</v>
      </c>
      <c r="E2167" s="4">
        <v>7233.22</v>
      </c>
      <c r="F2167" s="7">
        <v>86798.64</v>
      </c>
    </row>
    <row r="2168" spans="2:6" ht="23.25" thickBot="1" x14ac:dyDescent="0.3">
      <c r="B2168" s="5" t="s">
        <v>117</v>
      </c>
      <c r="C2168" s="3">
        <v>292620</v>
      </c>
      <c r="D2168" s="3" t="s">
        <v>2212</v>
      </c>
      <c r="E2168" s="4">
        <v>11071.96</v>
      </c>
      <c r="F2168" s="7">
        <v>132863.51999999999</v>
      </c>
    </row>
    <row r="2169" spans="2:6" ht="23.25" thickBot="1" x14ac:dyDescent="0.3">
      <c r="B2169" s="5" t="s">
        <v>117</v>
      </c>
      <c r="C2169" s="3">
        <v>292630</v>
      </c>
      <c r="D2169" s="3" t="s">
        <v>2213</v>
      </c>
      <c r="E2169" s="4">
        <v>16609.43</v>
      </c>
      <c r="F2169" s="7">
        <v>199313.16</v>
      </c>
    </row>
    <row r="2170" spans="2:6" ht="23.25" thickBot="1" x14ac:dyDescent="0.3">
      <c r="B2170" s="5" t="s">
        <v>117</v>
      </c>
      <c r="C2170" s="3">
        <v>292640</v>
      </c>
      <c r="D2170" s="3" t="s">
        <v>2214</v>
      </c>
      <c r="E2170" s="4">
        <v>17729.509999999998</v>
      </c>
      <c r="F2170" s="7">
        <v>212754.12</v>
      </c>
    </row>
    <row r="2171" spans="2:6" ht="23.25" thickBot="1" x14ac:dyDescent="0.3">
      <c r="B2171" s="5" t="s">
        <v>117</v>
      </c>
      <c r="C2171" s="3">
        <v>292650</v>
      </c>
      <c r="D2171" s="3" t="s">
        <v>2215</v>
      </c>
      <c r="E2171" s="4">
        <v>7254.54</v>
      </c>
      <c r="F2171" s="7">
        <v>87054.48</v>
      </c>
    </row>
    <row r="2172" spans="2:6" ht="23.25" thickBot="1" x14ac:dyDescent="0.3">
      <c r="B2172" s="5" t="s">
        <v>117</v>
      </c>
      <c r="C2172" s="3">
        <v>292660</v>
      </c>
      <c r="D2172" s="3" t="s">
        <v>2216</v>
      </c>
      <c r="E2172" s="4">
        <v>26823.1</v>
      </c>
      <c r="F2172" s="7">
        <v>321877.2</v>
      </c>
    </row>
    <row r="2173" spans="2:6" ht="23.25" thickBot="1" x14ac:dyDescent="0.3">
      <c r="B2173" s="5" t="s">
        <v>117</v>
      </c>
      <c r="C2173" s="3">
        <v>292680</v>
      </c>
      <c r="D2173" s="3" t="s">
        <v>2217</v>
      </c>
      <c r="E2173" s="4">
        <v>7695.83</v>
      </c>
      <c r="F2173" s="7">
        <v>92349.96</v>
      </c>
    </row>
    <row r="2174" spans="2:6" ht="15.75" thickBot="1" x14ac:dyDescent="0.3">
      <c r="B2174" s="5" t="s">
        <v>117</v>
      </c>
      <c r="C2174" s="3">
        <v>292690</v>
      </c>
      <c r="D2174" s="3" t="s">
        <v>2218</v>
      </c>
      <c r="E2174" s="4">
        <v>5787.37</v>
      </c>
      <c r="F2174" s="7">
        <v>69448.44</v>
      </c>
    </row>
    <row r="2175" spans="2:6" ht="15.75" thickBot="1" x14ac:dyDescent="0.3">
      <c r="B2175" s="5" t="s">
        <v>117</v>
      </c>
      <c r="C2175" s="3">
        <v>292700</v>
      </c>
      <c r="D2175" s="3" t="s">
        <v>2219</v>
      </c>
      <c r="E2175" s="4">
        <v>20432.8</v>
      </c>
      <c r="F2175" s="7">
        <v>245193.60000000001</v>
      </c>
    </row>
    <row r="2176" spans="2:6" ht="23.25" thickBot="1" x14ac:dyDescent="0.3">
      <c r="B2176" s="5" t="s">
        <v>117</v>
      </c>
      <c r="C2176" s="3">
        <v>292720</v>
      </c>
      <c r="D2176" s="3" t="s">
        <v>2220</v>
      </c>
      <c r="E2176" s="4">
        <v>15321.25</v>
      </c>
      <c r="F2176" s="7">
        <v>183855</v>
      </c>
    </row>
    <row r="2177" spans="2:6" ht="23.25" thickBot="1" x14ac:dyDescent="0.3">
      <c r="B2177" s="5" t="s">
        <v>117</v>
      </c>
      <c r="C2177" s="3">
        <v>292730</v>
      </c>
      <c r="D2177" s="3" t="s">
        <v>2221</v>
      </c>
      <c r="E2177" s="4">
        <v>7956.64</v>
      </c>
      <c r="F2177" s="7">
        <v>95479.679999999993</v>
      </c>
    </row>
    <row r="2178" spans="2:6" ht="15.75" thickBot="1" x14ac:dyDescent="0.3">
      <c r="B2178" s="5" t="s">
        <v>117</v>
      </c>
      <c r="C2178" s="3">
        <v>292740</v>
      </c>
      <c r="D2178" s="3" t="s">
        <v>2222</v>
      </c>
      <c r="E2178" s="4">
        <v>1438074.84</v>
      </c>
      <c r="F2178" s="7">
        <v>17256898.079999998</v>
      </c>
    </row>
    <row r="2179" spans="2:6" ht="23.25" thickBot="1" x14ac:dyDescent="0.3">
      <c r="B2179" s="5" t="s">
        <v>117</v>
      </c>
      <c r="C2179" s="3">
        <v>292750</v>
      </c>
      <c r="D2179" s="3" t="s">
        <v>2223</v>
      </c>
      <c r="E2179" s="4">
        <v>10398.120000000001</v>
      </c>
      <c r="F2179" s="7">
        <v>124777.44</v>
      </c>
    </row>
    <row r="2180" spans="2:6" ht="23.25" thickBot="1" x14ac:dyDescent="0.3">
      <c r="B2180" s="5" t="s">
        <v>117</v>
      </c>
      <c r="C2180" s="3">
        <v>292780</v>
      </c>
      <c r="D2180" s="3" t="s">
        <v>2224</v>
      </c>
      <c r="E2180" s="4">
        <v>3094.5</v>
      </c>
      <c r="F2180" s="7">
        <v>37134</v>
      </c>
    </row>
    <row r="2181" spans="2:6" ht="15.75" thickBot="1" x14ac:dyDescent="0.3">
      <c r="B2181" s="5" t="s">
        <v>117</v>
      </c>
      <c r="C2181" s="3">
        <v>292790</v>
      </c>
      <c r="D2181" s="3" t="s">
        <v>1173</v>
      </c>
      <c r="E2181" s="4">
        <v>5247.4</v>
      </c>
      <c r="F2181" s="7">
        <v>62968.800000000003</v>
      </c>
    </row>
    <row r="2182" spans="2:6" ht="23.25" thickBot="1" x14ac:dyDescent="0.3">
      <c r="B2182" s="5" t="s">
        <v>117</v>
      </c>
      <c r="C2182" s="3">
        <v>292810</v>
      </c>
      <c r="D2182" s="3" t="s">
        <v>2225</v>
      </c>
      <c r="E2182" s="4">
        <v>19688.05</v>
      </c>
      <c r="F2182" s="7">
        <v>236256.6</v>
      </c>
    </row>
    <row r="2183" spans="2:6" ht="23.25" thickBot="1" x14ac:dyDescent="0.3">
      <c r="B2183" s="5" t="s">
        <v>117</v>
      </c>
      <c r="C2183" s="3">
        <v>292840</v>
      </c>
      <c r="D2183" s="3" t="s">
        <v>2226</v>
      </c>
      <c r="E2183" s="4">
        <v>14187.28</v>
      </c>
      <c r="F2183" s="7">
        <v>170247.36</v>
      </c>
    </row>
    <row r="2184" spans="2:6" ht="23.25" thickBot="1" x14ac:dyDescent="0.3">
      <c r="B2184" s="5" t="s">
        <v>117</v>
      </c>
      <c r="C2184" s="3">
        <v>292850</v>
      </c>
      <c r="D2184" s="3" t="s">
        <v>2227</v>
      </c>
      <c r="E2184" s="4">
        <v>5216.17</v>
      </c>
      <c r="F2184" s="7">
        <v>62594.04</v>
      </c>
    </row>
    <row r="2185" spans="2:6" ht="15.75" thickBot="1" x14ac:dyDescent="0.3">
      <c r="B2185" s="5" t="s">
        <v>117</v>
      </c>
      <c r="C2185" s="3">
        <v>292820</v>
      </c>
      <c r="D2185" s="3" t="s">
        <v>1996</v>
      </c>
      <c r="E2185" s="4">
        <v>13284.37</v>
      </c>
      <c r="F2185" s="7">
        <v>159412.44</v>
      </c>
    </row>
    <row r="2186" spans="2:6" ht="23.25" thickBot="1" x14ac:dyDescent="0.3">
      <c r="B2186" s="5" t="s">
        <v>117</v>
      </c>
      <c r="C2186" s="3">
        <v>292830</v>
      </c>
      <c r="D2186" s="3" t="s">
        <v>2228</v>
      </c>
      <c r="E2186" s="4">
        <v>4456.05</v>
      </c>
      <c r="F2186" s="7">
        <v>53472.6</v>
      </c>
    </row>
    <row r="2187" spans="2:6" ht="23.25" thickBot="1" x14ac:dyDescent="0.3">
      <c r="B2187" s="5" t="s">
        <v>117</v>
      </c>
      <c r="C2187" s="3">
        <v>292860</v>
      </c>
      <c r="D2187" s="3" t="s">
        <v>2229</v>
      </c>
      <c r="E2187" s="4">
        <v>29844.21</v>
      </c>
      <c r="F2187" s="7">
        <v>358130.52</v>
      </c>
    </row>
    <row r="2188" spans="2:6" ht="34.5" thickBot="1" x14ac:dyDescent="0.3">
      <c r="B2188" s="5" t="s">
        <v>117</v>
      </c>
      <c r="C2188" s="3">
        <v>292870</v>
      </c>
      <c r="D2188" s="3" t="s">
        <v>2230</v>
      </c>
      <c r="E2188" s="4">
        <v>51171.98</v>
      </c>
      <c r="F2188" s="7">
        <v>614063.76</v>
      </c>
    </row>
    <row r="2189" spans="2:6" ht="23.25" thickBot="1" x14ac:dyDescent="0.3">
      <c r="B2189" s="5" t="s">
        <v>117</v>
      </c>
      <c r="C2189" s="3">
        <v>292880</v>
      </c>
      <c r="D2189" s="3" t="s">
        <v>2231</v>
      </c>
      <c r="E2189" s="4">
        <v>26609.39</v>
      </c>
      <c r="F2189" s="7">
        <v>319312.68</v>
      </c>
    </row>
    <row r="2190" spans="2:6" ht="23.25" thickBot="1" x14ac:dyDescent="0.3">
      <c r="B2190" s="5" t="s">
        <v>117</v>
      </c>
      <c r="C2190" s="3">
        <v>292890</v>
      </c>
      <c r="D2190" s="3" t="s">
        <v>2232</v>
      </c>
      <c r="E2190" s="4">
        <v>17237.150000000001</v>
      </c>
      <c r="F2190" s="7">
        <v>206845.8</v>
      </c>
    </row>
    <row r="2191" spans="2:6" ht="23.25" thickBot="1" x14ac:dyDescent="0.3">
      <c r="B2191" s="5" t="s">
        <v>117</v>
      </c>
      <c r="C2191" s="3">
        <v>292895</v>
      </c>
      <c r="D2191" s="3" t="s">
        <v>2233</v>
      </c>
      <c r="E2191" s="4">
        <v>4504.6499999999996</v>
      </c>
      <c r="F2191" s="7">
        <v>54055.8</v>
      </c>
    </row>
    <row r="2192" spans="2:6" ht="15.75" thickBot="1" x14ac:dyDescent="0.3">
      <c r="B2192" s="5" t="s">
        <v>117</v>
      </c>
      <c r="C2192" s="3">
        <v>292910</v>
      </c>
      <c r="D2192" s="3" t="s">
        <v>2234</v>
      </c>
      <c r="E2192" s="4">
        <v>10453.65</v>
      </c>
      <c r="F2192" s="7">
        <v>125443.8</v>
      </c>
    </row>
    <row r="2193" spans="2:6" ht="15.75" thickBot="1" x14ac:dyDescent="0.3">
      <c r="B2193" s="5" t="s">
        <v>117</v>
      </c>
      <c r="C2193" s="3">
        <v>292900</v>
      </c>
      <c r="D2193" s="3" t="s">
        <v>2235</v>
      </c>
      <c r="E2193" s="4">
        <v>7330.4</v>
      </c>
      <c r="F2193" s="7">
        <v>87964.800000000003</v>
      </c>
    </row>
    <row r="2194" spans="2:6" ht="23.25" thickBot="1" x14ac:dyDescent="0.3">
      <c r="B2194" s="5" t="s">
        <v>117</v>
      </c>
      <c r="C2194" s="3">
        <v>292905</v>
      </c>
      <c r="D2194" s="3" t="s">
        <v>2236</v>
      </c>
      <c r="E2194" s="4">
        <v>7706.74</v>
      </c>
      <c r="F2194" s="7">
        <v>92480.88</v>
      </c>
    </row>
    <row r="2195" spans="2:6" ht="34.5" thickBot="1" x14ac:dyDescent="0.3">
      <c r="B2195" s="5" t="s">
        <v>117</v>
      </c>
      <c r="C2195" s="3">
        <v>292920</v>
      </c>
      <c r="D2195" s="3" t="s">
        <v>2237</v>
      </c>
      <c r="E2195" s="4">
        <v>20162.57</v>
      </c>
      <c r="F2195" s="7">
        <v>241950.84</v>
      </c>
    </row>
    <row r="2196" spans="2:6" ht="15.75" thickBot="1" x14ac:dyDescent="0.3">
      <c r="B2196" s="5" t="s">
        <v>117</v>
      </c>
      <c r="C2196" s="3">
        <v>292925</v>
      </c>
      <c r="D2196" s="3" t="s">
        <v>2238</v>
      </c>
      <c r="E2196" s="4">
        <v>9314.23</v>
      </c>
      <c r="F2196" s="7">
        <v>111770.76</v>
      </c>
    </row>
    <row r="2197" spans="2:6" ht="23.25" thickBot="1" x14ac:dyDescent="0.3">
      <c r="B2197" s="5" t="s">
        <v>117</v>
      </c>
      <c r="C2197" s="3">
        <v>292935</v>
      </c>
      <c r="D2197" s="3" t="s">
        <v>2239</v>
      </c>
      <c r="E2197" s="4">
        <v>2757.83</v>
      </c>
      <c r="F2197" s="7">
        <v>33093.96</v>
      </c>
    </row>
    <row r="2198" spans="2:6" ht="23.25" thickBot="1" x14ac:dyDescent="0.3">
      <c r="B2198" s="5" t="s">
        <v>117</v>
      </c>
      <c r="C2198" s="3">
        <v>292937</v>
      </c>
      <c r="D2198" s="3" t="s">
        <v>2240</v>
      </c>
      <c r="E2198" s="4">
        <v>5229.0600000000004</v>
      </c>
      <c r="F2198" s="7">
        <v>62748.72</v>
      </c>
    </row>
    <row r="2199" spans="2:6" ht="23.25" thickBot="1" x14ac:dyDescent="0.3">
      <c r="B2199" s="5" t="s">
        <v>117</v>
      </c>
      <c r="C2199" s="3">
        <v>292940</v>
      </c>
      <c r="D2199" s="3" t="s">
        <v>2241</v>
      </c>
      <c r="E2199" s="4">
        <v>5817.61</v>
      </c>
      <c r="F2199" s="7">
        <v>69811.320000000007</v>
      </c>
    </row>
    <row r="2200" spans="2:6" ht="34.5" thickBot="1" x14ac:dyDescent="0.3">
      <c r="B2200" s="5" t="s">
        <v>117</v>
      </c>
      <c r="C2200" s="3">
        <v>292950</v>
      </c>
      <c r="D2200" s="3" t="s">
        <v>2242</v>
      </c>
      <c r="E2200" s="4">
        <v>22091.360000000001</v>
      </c>
      <c r="F2200" s="7">
        <v>265096.32000000001</v>
      </c>
    </row>
    <row r="2201" spans="2:6" ht="15.75" thickBot="1" x14ac:dyDescent="0.3">
      <c r="B2201" s="5" t="s">
        <v>117</v>
      </c>
      <c r="C2201" s="3">
        <v>292970</v>
      </c>
      <c r="D2201" s="3" t="s">
        <v>2243</v>
      </c>
      <c r="E2201" s="4">
        <v>8592.7900000000009</v>
      </c>
      <c r="F2201" s="7">
        <v>103113.48</v>
      </c>
    </row>
    <row r="2202" spans="2:6" ht="15.75" thickBot="1" x14ac:dyDescent="0.3">
      <c r="B2202" s="5" t="s">
        <v>117</v>
      </c>
      <c r="C2202" s="3">
        <v>292975</v>
      </c>
      <c r="D2202" s="3" t="s">
        <v>2244</v>
      </c>
      <c r="E2202" s="4">
        <v>6030.82</v>
      </c>
      <c r="F2202" s="7">
        <v>72369.84</v>
      </c>
    </row>
    <row r="2203" spans="2:6" ht="15.75" thickBot="1" x14ac:dyDescent="0.3">
      <c r="B2203" s="5" t="s">
        <v>117</v>
      </c>
      <c r="C2203" s="3">
        <v>292980</v>
      </c>
      <c r="D2203" s="3" t="s">
        <v>2245</v>
      </c>
      <c r="E2203" s="4">
        <v>6431.45</v>
      </c>
      <c r="F2203" s="7">
        <v>77177.399999999994</v>
      </c>
    </row>
    <row r="2204" spans="2:6" ht="23.25" thickBot="1" x14ac:dyDescent="0.3">
      <c r="B2204" s="5" t="s">
        <v>117</v>
      </c>
      <c r="C2204" s="3">
        <v>293000</v>
      </c>
      <c r="D2204" s="3" t="s">
        <v>2246</v>
      </c>
      <c r="E2204" s="4">
        <v>5744.73</v>
      </c>
      <c r="F2204" s="7">
        <v>68936.759999999995</v>
      </c>
    </row>
    <row r="2205" spans="2:6" ht="23.25" thickBot="1" x14ac:dyDescent="0.3">
      <c r="B2205" s="5" t="s">
        <v>117</v>
      </c>
      <c r="C2205" s="3">
        <v>293010</v>
      </c>
      <c r="D2205" s="3" t="s">
        <v>2247</v>
      </c>
      <c r="E2205" s="4">
        <v>39573.949999999997</v>
      </c>
      <c r="F2205" s="7">
        <v>474887.4</v>
      </c>
    </row>
    <row r="2206" spans="2:6" ht="15.75" thickBot="1" x14ac:dyDescent="0.3">
      <c r="B2206" s="5" t="s">
        <v>117</v>
      </c>
      <c r="C2206" s="3">
        <v>293020</v>
      </c>
      <c r="D2206" s="3" t="s">
        <v>2248</v>
      </c>
      <c r="E2206" s="4">
        <v>20467.5</v>
      </c>
      <c r="F2206" s="7">
        <v>245610</v>
      </c>
    </row>
    <row r="2207" spans="2:6" ht="23.25" thickBot="1" x14ac:dyDescent="0.3">
      <c r="B2207" s="5" t="s">
        <v>117</v>
      </c>
      <c r="C2207" s="3">
        <v>293030</v>
      </c>
      <c r="D2207" s="3" t="s">
        <v>2249</v>
      </c>
      <c r="E2207" s="4">
        <v>8558.58</v>
      </c>
      <c r="F2207" s="7">
        <v>102702.96</v>
      </c>
    </row>
    <row r="2208" spans="2:6" ht="15.75" thickBot="1" x14ac:dyDescent="0.3">
      <c r="B2208" s="5" t="s">
        <v>117</v>
      </c>
      <c r="C2208" s="3">
        <v>293050</v>
      </c>
      <c r="D2208" s="3" t="s">
        <v>1248</v>
      </c>
      <c r="E2208" s="4">
        <v>40506.11</v>
      </c>
      <c r="F2208" s="7">
        <v>486073.32</v>
      </c>
    </row>
    <row r="2209" spans="2:6" ht="15.75" thickBot="1" x14ac:dyDescent="0.3">
      <c r="B2209" s="5" t="s">
        <v>117</v>
      </c>
      <c r="C2209" s="3">
        <v>293060</v>
      </c>
      <c r="D2209" s="3" t="s">
        <v>2250</v>
      </c>
      <c r="E2209" s="4">
        <v>6688.79</v>
      </c>
      <c r="F2209" s="7">
        <v>80265.48</v>
      </c>
    </row>
    <row r="2210" spans="2:6" ht="23.25" thickBot="1" x14ac:dyDescent="0.3">
      <c r="B2210" s="5" t="s">
        <v>117</v>
      </c>
      <c r="C2210" s="3">
        <v>293070</v>
      </c>
      <c r="D2210" s="3" t="s">
        <v>2251</v>
      </c>
      <c r="E2210" s="4">
        <v>67987.179999999993</v>
      </c>
      <c r="F2210" s="7">
        <v>815846.16</v>
      </c>
    </row>
    <row r="2211" spans="2:6" ht="23.25" thickBot="1" x14ac:dyDescent="0.3">
      <c r="B2211" s="5" t="s">
        <v>117</v>
      </c>
      <c r="C2211" s="3">
        <v>293080</v>
      </c>
      <c r="D2211" s="3" t="s">
        <v>2252</v>
      </c>
      <c r="E2211" s="4">
        <v>8487.68</v>
      </c>
      <c r="F2211" s="7">
        <v>101852.16</v>
      </c>
    </row>
    <row r="2212" spans="2:6" ht="23.25" thickBot="1" x14ac:dyDescent="0.3">
      <c r="B2212" s="5" t="s">
        <v>117</v>
      </c>
      <c r="C2212" s="3">
        <v>293090</v>
      </c>
      <c r="D2212" s="3" t="s">
        <v>2253</v>
      </c>
      <c r="E2212" s="4">
        <v>6205.35</v>
      </c>
      <c r="F2212" s="7">
        <v>74464.2</v>
      </c>
    </row>
    <row r="2213" spans="2:6" ht="23.25" thickBot="1" x14ac:dyDescent="0.3">
      <c r="B2213" s="5" t="s">
        <v>117</v>
      </c>
      <c r="C2213" s="3">
        <v>293105</v>
      </c>
      <c r="D2213" s="3" t="s">
        <v>2254</v>
      </c>
      <c r="E2213" s="4">
        <v>8686.01</v>
      </c>
      <c r="F2213" s="7">
        <v>104232.12</v>
      </c>
    </row>
    <row r="2214" spans="2:6" ht="15.75" thickBot="1" x14ac:dyDescent="0.3">
      <c r="B2214" s="5" t="s">
        <v>117</v>
      </c>
      <c r="C2214" s="3">
        <v>293110</v>
      </c>
      <c r="D2214" s="3" t="s">
        <v>2255</v>
      </c>
      <c r="E2214" s="4">
        <v>3934.93</v>
      </c>
      <c r="F2214" s="7">
        <v>47219.16</v>
      </c>
    </row>
    <row r="2215" spans="2:6" ht="15.75" thickBot="1" x14ac:dyDescent="0.3">
      <c r="B2215" s="5" t="s">
        <v>117</v>
      </c>
      <c r="C2215" s="3">
        <v>293120</v>
      </c>
      <c r="D2215" s="3" t="s">
        <v>2256</v>
      </c>
      <c r="E2215" s="4">
        <v>10621.25</v>
      </c>
      <c r="F2215" s="7">
        <v>127455</v>
      </c>
    </row>
    <row r="2216" spans="2:6" ht="15.75" thickBot="1" x14ac:dyDescent="0.3">
      <c r="B2216" s="5" t="s">
        <v>117</v>
      </c>
      <c r="C2216" s="3">
        <v>293130</v>
      </c>
      <c r="D2216" s="3" t="s">
        <v>2257</v>
      </c>
      <c r="E2216" s="4">
        <v>8398.92</v>
      </c>
      <c r="F2216" s="7">
        <v>100787.04</v>
      </c>
    </row>
    <row r="2217" spans="2:6" ht="23.25" thickBot="1" x14ac:dyDescent="0.3">
      <c r="B2217" s="5" t="s">
        <v>117</v>
      </c>
      <c r="C2217" s="3">
        <v>293135</v>
      </c>
      <c r="D2217" s="3" t="s">
        <v>2258</v>
      </c>
      <c r="E2217" s="4">
        <v>81460.460000000006</v>
      </c>
      <c r="F2217" s="7">
        <v>977525.52</v>
      </c>
    </row>
    <row r="2218" spans="2:6" ht="23.25" thickBot="1" x14ac:dyDescent="0.3">
      <c r="B2218" s="5" t="s">
        <v>117</v>
      </c>
      <c r="C2218" s="3">
        <v>293140</v>
      </c>
      <c r="D2218" s="3" t="s">
        <v>2259</v>
      </c>
      <c r="E2218" s="4">
        <v>3617.6</v>
      </c>
      <c r="F2218" s="7">
        <v>43411.199999999997</v>
      </c>
    </row>
    <row r="2219" spans="2:6" ht="15.75" thickBot="1" x14ac:dyDescent="0.3">
      <c r="B2219" s="5" t="s">
        <v>117</v>
      </c>
      <c r="C2219" s="3">
        <v>293150</v>
      </c>
      <c r="D2219" s="3" t="s">
        <v>2260</v>
      </c>
      <c r="E2219" s="4">
        <v>11200.88</v>
      </c>
      <c r="F2219" s="7">
        <v>134410.56</v>
      </c>
    </row>
    <row r="2220" spans="2:6" ht="15.75" thickBot="1" x14ac:dyDescent="0.3">
      <c r="B2220" s="5" t="s">
        <v>117</v>
      </c>
      <c r="C2220" s="3">
        <v>293170</v>
      </c>
      <c r="D2220" s="3" t="s">
        <v>2261</v>
      </c>
      <c r="E2220" s="4">
        <v>6454.76</v>
      </c>
      <c r="F2220" s="7">
        <v>77457.119999999995</v>
      </c>
    </row>
    <row r="2221" spans="2:6" ht="15.75" thickBot="1" x14ac:dyDescent="0.3">
      <c r="B2221" s="5" t="s">
        <v>117</v>
      </c>
      <c r="C2221" s="3">
        <v>293190</v>
      </c>
      <c r="D2221" s="3" t="s">
        <v>2262</v>
      </c>
      <c r="E2221" s="4">
        <v>25239.4</v>
      </c>
      <c r="F2221" s="7">
        <v>302872.8</v>
      </c>
    </row>
    <row r="2222" spans="2:6" ht="15.75" thickBot="1" x14ac:dyDescent="0.3">
      <c r="B2222" s="5" t="s">
        <v>117</v>
      </c>
      <c r="C2222" s="3">
        <v>293210</v>
      </c>
      <c r="D2222" s="3" t="s">
        <v>2263</v>
      </c>
      <c r="E2222" s="4">
        <v>9847.25</v>
      </c>
      <c r="F2222" s="7">
        <v>118167</v>
      </c>
    </row>
    <row r="2223" spans="2:6" ht="15.75" thickBot="1" x14ac:dyDescent="0.3">
      <c r="B2223" s="5" t="s">
        <v>117</v>
      </c>
      <c r="C2223" s="3">
        <v>293220</v>
      </c>
      <c r="D2223" s="3" t="s">
        <v>2264</v>
      </c>
      <c r="E2223" s="4">
        <v>9245.7999999999993</v>
      </c>
      <c r="F2223" s="7">
        <v>110949.6</v>
      </c>
    </row>
    <row r="2224" spans="2:6" ht="15.75" thickBot="1" x14ac:dyDescent="0.3">
      <c r="B2224" s="5" t="s">
        <v>117</v>
      </c>
      <c r="C2224" s="3">
        <v>293230</v>
      </c>
      <c r="D2224" s="3" t="s">
        <v>2265</v>
      </c>
      <c r="E2224" s="4">
        <v>13626</v>
      </c>
      <c r="F2224" s="7">
        <v>163512</v>
      </c>
    </row>
    <row r="2225" spans="2:6" ht="15.75" thickBot="1" x14ac:dyDescent="0.3">
      <c r="B2225" s="5" t="s">
        <v>117</v>
      </c>
      <c r="C2225" s="3">
        <v>293240</v>
      </c>
      <c r="D2225" s="3" t="s">
        <v>2266</v>
      </c>
      <c r="E2225" s="4">
        <v>6889.11</v>
      </c>
      <c r="F2225" s="7">
        <v>82669.320000000007</v>
      </c>
    </row>
    <row r="2226" spans="2:6" ht="15.75" thickBot="1" x14ac:dyDescent="0.3">
      <c r="B2226" s="5" t="s">
        <v>117</v>
      </c>
      <c r="C2226" s="3">
        <v>293245</v>
      </c>
      <c r="D2226" s="3" t="s">
        <v>2267</v>
      </c>
      <c r="E2226" s="4">
        <v>9704.9500000000007</v>
      </c>
      <c r="F2226" s="7">
        <v>116459.4</v>
      </c>
    </row>
    <row r="2227" spans="2:6" ht="15.75" thickBot="1" x14ac:dyDescent="0.3">
      <c r="B2227" s="5" t="s">
        <v>117</v>
      </c>
      <c r="C2227" s="3">
        <v>293260</v>
      </c>
      <c r="D2227" s="3" t="s">
        <v>2268</v>
      </c>
      <c r="E2227" s="4">
        <v>8266.5300000000007</v>
      </c>
      <c r="F2227" s="7">
        <v>99198.36</v>
      </c>
    </row>
    <row r="2228" spans="2:6" ht="15.75" thickBot="1" x14ac:dyDescent="0.3">
      <c r="B2228" s="5" t="s">
        <v>117</v>
      </c>
      <c r="C2228" s="3">
        <v>293280</v>
      </c>
      <c r="D2228" s="3" t="s">
        <v>2269</v>
      </c>
      <c r="E2228" s="4">
        <v>9584.4599999999991</v>
      </c>
      <c r="F2228" s="7">
        <v>115013.52</v>
      </c>
    </row>
    <row r="2229" spans="2:6" ht="15.75" thickBot="1" x14ac:dyDescent="0.3">
      <c r="B2229" s="5" t="s">
        <v>117</v>
      </c>
      <c r="C2229" s="3">
        <v>293290</v>
      </c>
      <c r="D2229" s="3" t="s">
        <v>2270</v>
      </c>
      <c r="E2229" s="4">
        <v>48528.7</v>
      </c>
      <c r="F2229" s="7">
        <v>582344.4</v>
      </c>
    </row>
    <row r="2230" spans="2:6" ht="15.75" thickBot="1" x14ac:dyDescent="0.3">
      <c r="B2230" s="5" t="s">
        <v>117</v>
      </c>
      <c r="C2230" s="3">
        <v>293300</v>
      </c>
      <c r="D2230" s="3" t="s">
        <v>2271</v>
      </c>
      <c r="E2230" s="4">
        <v>14434.2</v>
      </c>
      <c r="F2230" s="7">
        <v>173210.4</v>
      </c>
    </row>
    <row r="2231" spans="2:6" ht="23.25" thickBot="1" x14ac:dyDescent="0.3">
      <c r="B2231" s="5" t="s">
        <v>117</v>
      </c>
      <c r="C2231" s="3">
        <v>293305</v>
      </c>
      <c r="D2231" s="3" t="s">
        <v>2272</v>
      </c>
      <c r="E2231" s="4">
        <v>7008.6</v>
      </c>
      <c r="F2231" s="7">
        <v>84103.2</v>
      </c>
    </row>
    <row r="2232" spans="2:6" ht="23.25" thickBot="1" x14ac:dyDescent="0.3">
      <c r="B2232" s="5" t="s">
        <v>117</v>
      </c>
      <c r="C2232" s="3">
        <v>293310</v>
      </c>
      <c r="D2232" s="3" t="s">
        <v>2273</v>
      </c>
      <c r="E2232" s="4">
        <v>4584.97</v>
      </c>
      <c r="F2232" s="7">
        <v>55019.64</v>
      </c>
    </row>
    <row r="2233" spans="2:6" ht="15.75" thickBot="1" x14ac:dyDescent="0.3">
      <c r="B2233" s="5" t="s">
        <v>117</v>
      </c>
      <c r="C2233" s="3">
        <v>293320</v>
      </c>
      <c r="D2233" s="3" t="s">
        <v>2274</v>
      </c>
      <c r="E2233" s="4">
        <v>21908.400000000001</v>
      </c>
      <c r="F2233" s="7">
        <v>262900.8</v>
      </c>
    </row>
    <row r="2234" spans="2:6" ht="15.75" thickBot="1" x14ac:dyDescent="0.3">
      <c r="B2234" s="5" t="s">
        <v>117</v>
      </c>
      <c r="C2234" s="3">
        <v>293325</v>
      </c>
      <c r="D2234" s="3" t="s">
        <v>2275</v>
      </c>
      <c r="E2234" s="4">
        <v>3027.06</v>
      </c>
      <c r="F2234" s="7">
        <v>36324.720000000001</v>
      </c>
    </row>
    <row r="2235" spans="2:6" ht="23.25" thickBot="1" x14ac:dyDescent="0.3">
      <c r="B2235" s="5" t="s">
        <v>117</v>
      </c>
      <c r="C2235" s="3">
        <v>293360</v>
      </c>
      <c r="D2235" s="3" t="s">
        <v>2276</v>
      </c>
      <c r="E2235" s="4">
        <v>23086.99</v>
      </c>
      <c r="F2235" s="7">
        <v>277043.88</v>
      </c>
    </row>
    <row r="2236" spans="2:6" ht="15.75" thickBot="1" x14ac:dyDescent="0.3">
      <c r="B2236" s="5" t="s">
        <v>247</v>
      </c>
      <c r="C2236" s="3">
        <v>230010</v>
      </c>
      <c r="D2236" s="3" t="s">
        <v>2277</v>
      </c>
      <c r="E2236" s="4">
        <v>5932.65</v>
      </c>
      <c r="F2236" s="7">
        <v>71191.8</v>
      </c>
    </row>
    <row r="2237" spans="2:6" ht="15.75" thickBot="1" x14ac:dyDescent="0.3">
      <c r="B2237" s="5" t="s">
        <v>247</v>
      </c>
      <c r="C2237" s="3">
        <v>230015</v>
      </c>
      <c r="D2237" s="3" t="s">
        <v>2278</v>
      </c>
      <c r="E2237" s="4">
        <v>7506.92</v>
      </c>
      <c r="F2237" s="7">
        <v>90083.04</v>
      </c>
    </row>
    <row r="2238" spans="2:6" ht="15.75" thickBot="1" x14ac:dyDescent="0.3">
      <c r="B2238" s="5" t="s">
        <v>247</v>
      </c>
      <c r="C2238" s="3">
        <v>230030</v>
      </c>
      <c r="D2238" s="3" t="s">
        <v>2279</v>
      </c>
      <c r="E2238" s="4">
        <v>27115.64</v>
      </c>
      <c r="F2238" s="7">
        <v>325387.68</v>
      </c>
    </row>
    <row r="2239" spans="2:6" ht="15.75" thickBot="1" x14ac:dyDescent="0.3">
      <c r="B2239" s="5" t="s">
        <v>247</v>
      </c>
      <c r="C2239" s="3">
        <v>230040</v>
      </c>
      <c r="D2239" s="3" t="s">
        <v>2280</v>
      </c>
      <c r="E2239" s="4">
        <v>8718.73</v>
      </c>
      <c r="F2239" s="7">
        <v>104624.76</v>
      </c>
    </row>
    <row r="2240" spans="2:6" ht="15.75" thickBot="1" x14ac:dyDescent="0.3">
      <c r="B2240" s="5" t="s">
        <v>247</v>
      </c>
      <c r="C2240" s="3">
        <v>230050</v>
      </c>
      <c r="D2240" s="3" t="s">
        <v>2281</v>
      </c>
      <c r="E2240" s="4">
        <v>5873.64</v>
      </c>
      <c r="F2240" s="7">
        <v>70483.679999999993</v>
      </c>
    </row>
    <row r="2241" spans="2:6" ht="15.75" thickBot="1" x14ac:dyDescent="0.3">
      <c r="B2241" s="5" t="s">
        <v>247</v>
      </c>
      <c r="C2241" s="3">
        <v>230060</v>
      </c>
      <c r="D2241" s="3" t="s">
        <v>2282</v>
      </c>
      <c r="E2241" s="4">
        <v>3823.87</v>
      </c>
      <c r="F2241" s="7">
        <v>45886.44</v>
      </c>
    </row>
    <row r="2242" spans="2:6" ht="15.75" thickBot="1" x14ac:dyDescent="0.3">
      <c r="B2242" s="5" t="s">
        <v>247</v>
      </c>
      <c r="C2242" s="3">
        <v>230070</v>
      </c>
      <c r="D2242" s="3" t="s">
        <v>2283</v>
      </c>
      <c r="E2242" s="4">
        <v>7971.51</v>
      </c>
      <c r="F2242" s="7">
        <v>95658.12</v>
      </c>
    </row>
    <row r="2243" spans="2:6" ht="15.75" thickBot="1" x14ac:dyDescent="0.3">
      <c r="B2243" s="5" t="s">
        <v>247</v>
      </c>
      <c r="C2243" s="3">
        <v>230075</v>
      </c>
      <c r="D2243" s="3" t="s">
        <v>2284</v>
      </c>
      <c r="E2243" s="4">
        <v>21913.35</v>
      </c>
      <c r="F2243" s="7">
        <v>262960.2</v>
      </c>
    </row>
    <row r="2244" spans="2:6" ht="23.25" thickBot="1" x14ac:dyDescent="0.3">
      <c r="B2244" s="5" t="s">
        <v>247</v>
      </c>
      <c r="C2244" s="3">
        <v>230080</v>
      </c>
      <c r="D2244" s="3" t="s">
        <v>2285</v>
      </c>
      <c r="E2244" s="4">
        <v>3670.16</v>
      </c>
      <c r="F2244" s="7">
        <v>44041.919999999998</v>
      </c>
    </row>
    <row r="2245" spans="2:6" ht="15.75" thickBot="1" x14ac:dyDescent="0.3">
      <c r="B2245" s="5" t="s">
        <v>247</v>
      </c>
      <c r="C2245" s="3">
        <v>230090</v>
      </c>
      <c r="D2245" s="3" t="s">
        <v>2286</v>
      </c>
      <c r="E2245" s="4">
        <v>7309.58</v>
      </c>
      <c r="F2245" s="7">
        <v>87714.96</v>
      </c>
    </row>
    <row r="2246" spans="2:6" ht="15.75" thickBot="1" x14ac:dyDescent="0.3">
      <c r="B2246" s="5" t="s">
        <v>247</v>
      </c>
      <c r="C2246" s="3">
        <v>230100</v>
      </c>
      <c r="D2246" s="3" t="s">
        <v>2287</v>
      </c>
      <c r="E2246" s="4">
        <v>40450.58</v>
      </c>
      <c r="F2246" s="7">
        <v>485406.96</v>
      </c>
    </row>
    <row r="2247" spans="2:6" ht="15.75" thickBot="1" x14ac:dyDescent="0.3">
      <c r="B2247" s="5" t="s">
        <v>247</v>
      </c>
      <c r="C2247" s="3">
        <v>230110</v>
      </c>
      <c r="D2247" s="3" t="s">
        <v>2288</v>
      </c>
      <c r="E2247" s="4">
        <v>37381.870000000003</v>
      </c>
      <c r="F2247" s="7">
        <v>448582.44</v>
      </c>
    </row>
    <row r="2248" spans="2:6" ht="15.75" thickBot="1" x14ac:dyDescent="0.3">
      <c r="B2248" s="5" t="s">
        <v>247</v>
      </c>
      <c r="C2248" s="3">
        <v>230120</v>
      </c>
      <c r="D2248" s="3" t="s">
        <v>2289</v>
      </c>
      <c r="E2248" s="4">
        <v>13189.17</v>
      </c>
      <c r="F2248" s="7">
        <v>158270.04</v>
      </c>
    </row>
    <row r="2249" spans="2:6" ht="15.75" thickBot="1" x14ac:dyDescent="0.3">
      <c r="B2249" s="5" t="s">
        <v>247</v>
      </c>
      <c r="C2249" s="3">
        <v>230130</v>
      </c>
      <c r="D2249" s="3" t="s">
        <v>2290</v>
      </c>
      <c r="E2249" s="4">
        <v>10763.05</v>
      </c>
      <c r="F2249" s="7">
        <v>129156.6</v>
      </c>
    </row>
    <row r="2250" spans="2:6" ht="15.75" thickBot="1" x14ac:dyDescent="0.3">
      <c r="B2250" s="5" t="s">
        <v>247</v>
      </c>
      <c r="C2250" s="3">
        <v>230140</v>
      </c>
      <c r="D2250" s="3" t="s">
        <v>2291</v>
      </c>
      <c r="E2250" s="4">
        <v>5830.5</v>
      </c>
      <c r="F2250" s="7">
        <v>69966</v>
      </c>
    </row>
    <row r="2251" spans="2:6" ht="15.75" thickBot="1" x14ac:dyDescent="0.3">
      <c r="B2251" s="5" t="s">
        <v>247</v>
      </c>
      <c r="C2251" s="3">
        <v>230150</v>
      </c>
      <c r="D2251" s="3" t="s">
        <v>2292</v>
      </c>
      <c r="E2251" s="4">
        <v>3891.3</v>
      </c>
      <c r="F2251" s="7">
        <v>46695.6</v>
      </c>
    </row>
    <row r="2252" spans="2:6" ht="15.75" thickBot="1" x14ac:dyDescent="0.3">
      <c r="B2252" s="5" t="s">
        <v>247</v>
      </c>
      <c r="C2252" s="3">
        <v>230160</v>
      </c>
      <c r="D2252" s="3" t="s">
        <v>2293</v>
      </c>
      <c r="E2252" s="4">
        <v>11670.43</v>
      </c>
      <c r="F2252" s="7">
        <v>140045.16</v>
      </c>
    </row>
    <row r="2253" spans="2:6" ht="15.75" thickBot="1" x14ac:dyDescent="0.3">
      <c r="B2253" s="5" t="s">
        <v>247</v>
      </c>
      <c r="C2253" s="3">
        <v>230170</v>
      </c>
      <c r="D2253" s="3" t="s">
        <v>1486</v>
      </c>
      <c r="E2253" s="4">
        <v>12181.14</v>
      </c>
      <c r="F2253" s="7">
        <v>146173.68</v>
      </c>
    </row>
    <row r="2254" spans="2:6" ht="15.75" thickBot="1" x14ac:dyDescent="0.3">
      <c r="B2254" s="5" t="s">
        <v>247</v>
      </c>
      <c r="C2254" s="3">
        <v>230180</v>
      </c>
      <c r="D2254" s="3" t="s">
        <v>2294</v>
      </c>
      <c r="E2254" s="4">
        <v>3132.68</v>
      </c>
      <c r="F2254" s="7">
        <v>37592.160000000003</v>
      </c>
    </row>
    <row r="2255" spans="2:6" ht="15.75" thickBot="1" x14ac:dyDescent="0.3">
      <c r="B2255" s="5" t="s">
        <v>247</v>
      </c>
      <c r="C2255" s="3">
        <v>230185</v>
      </c>
      <c r="D2255" s="3" t="s">
        <v>2295</v>
      </c>
      <c r="E2255" s="4">
        <v>9080.2000000000007</v>
      </c>
      <c r="F2255" s="7">
        <v>108962.4</v>
      </c>
    </row>
    <row r="2256" spans="2:6" ht="15.75" thickBot="1" x14ac:dyDescent="0.3">
      <c r="B2256" s="5" t="s">
        <v>247</v>
      </c>
      <c r="C2256" s="3">
        <v>230195</v>
      </c>
      <c r="D2256" s="3" t="s">
        <v>2296</v>
      </c>
      <c r="E2256" s="4">
        <v>11262.85</v>
      </c>
      <c r="F2256" s="7">
        <v>135154.20000000001</v>
      </c>
    </row>
    <row r="2257" spans="2:6" ht="15.75" thickBot="1" x14ac:dyDescent="0.3">
      <c r="B2257" s="5" t="s">
        <v>247</v>
      </c>
      <c r="C2257" s="3">
        <v>230200</v>
      </c>
      <c r="D2257" s="3" t="s">
        <v>2297</v>
      </c>
      <c r="E2257" s="4">
        <v>11321.86</v>
      </c>
      <c r="F2257" s="7">
        <v>135862.32</v>
      </c>
    </row>
    <row r="2258" spans="2:6" ht="23.25" thickBot="1" x14ac:dyDescent="0.3">
      <c r="B2258" s="5" t="s">
        <v>247</v>
      </c>
      <c r="C2258" s="3">
        <v>230205</v>
      </c>
      <c r="D2258" s="3" t="s">
        <v>2298</v>
      </c>
      <c r="E2258" s="4">
        <v>7471.71</v>
      </c>
      <c r="F2258" s="7">
        <v>89660.52</v>
      </c>
    </row>
    <row r="2259" spans="2:6" ht="15.75" thickBot="1" x14ac:dyDescent="0.3">
      <c r="B2259" s="5" t="s">
        <v>247</v>
      </c>
      <c r="C2259" s="3">
        <v>230210</v>
      </c>
      <c r="D2259" s="3" t="s">
        <v>2299</v>
      </c>
      <c r="E2259" s="4">
        <v>17912.97</v>
      </c>
      <c r="F2259" s="7">
        <v>214955.64</v>
      </c>
    </row>
    <row r="2260" spans="2:6" ht="15.75" thickBot="1" x14ac:dyDescent="0.3">
      <c r="B2260" s="5" t="s">
        <v>247</v>
      </c>
      <c r="C2260" s="3">
        <v>230220</v>
      </c>
      <c r="D2260" s="3" t="s">
        <v>2300</v>
      </c>
      <c r="E2260" s="4">
        <v>26931.19</v>
      </c>
      <c r="F2260" s="7">
        <v>323174.28000000003</v>
      </c>
    </row>
    <row r="2261" spans="2:6" ht="15.75" thickBot="1" x14ac:dyDescent="0.3">
      <c r="B2261" s="5" t="s">
        <v>247</v>
      </c>
      <c r="C2261" s="3">
        <v>230230</v>
      </c>
      <c r="D2261" s="3" t="s">
        <v>2301</v>
      </c>
      <c r="E2261" s="4">
        <v>16288.62</v>
      </c>
      <c r="F2261" s="7">
        <v>195463.44</v>
      </c>
    </row>
    <row r="2262" spans="2:6" ht="23.25" thickBot="1" x14ac:dyDescent="0.3">
      <c r="B2262" s="5" t="s">
        <v>247</v>
      </c>
      <c r="C2262" s="3">
        <v>230240</v>
      </c>
      <c r="D2262" s="3" t="s">
        <v>2302</v>
      </c>
      <c r="E2262" s="4">
        <v>27112.17</v>
      </c>
      <c r="F2262" s="7">
        <v>325346.03999999998</v>
      </c>
    </row>
    <row r="2263" spans="2:6" ht="15.75" thickBot="1" x14ac:dyDescent="0.3">
      <c r="B2263" s="5" t="s">
        <v>247</v>
      </c>
      <c r="C2263" s="3">
        <v>230260</v>
      </c>
      <c r="D2263" s="3" t="s">
        <v>2303</v>
      </c>
      <c r="E2263" s="4">
        <v>31806.22</v>
      </c>
      <c r="F2263" s="7">
        <v>381674.64</v>
      </c>
    </row>
    <row r="2264" spans="2:6" ht="23.25" thickBot="1" x14ac:dyDescent="0.3">
      <c r="B2264" s="5" t="s">
        <v>247</v>
      </c>
      <c r="C2264" s="3">
        <v>230270</v>
      </c>
      <c r="D2264" s="3" t="s">
        <v>2304</v>
      </c>
      <c r="E2264" s="4">
        <v>13641.86</v>
      </c>
      <c r="F2264" s="7">
        <v>163702.32</v>
      </c>
    </row>
    <row r="2265" spans="2:6" ht="15.75" thickBot="1" x14ac:dyDescent="0.3">
      <c r="B2265" s="5" t="s">
        <v>247</v>
      </c>
      <c r="C2265" s="3">
        <v>230280</v>
      </c>
      <c r="D2265" s="3" t="s">
        <v>2305</v>
      </c>
      <c r="E2265" s="4">
        <v>38419.15</v>
      </c>
      <c r="F2265" s="7">
        <v>461029.8</v>
      </c>
    </row>
    <row r="2266" spans="2:6" ht="15.75" thickBot="1" x14ac:dyDescent="0.3">
      <c r="B2266" s="5" t="s">
        <v>247</v>
      </c>
      <c r="C2266" s="3">
        <v>230290</v>
      </c>
      <c r="D2266" s="3" t="s">
        <v>2306</v>
      </c>
      <c r="E2266" s="4">
        <v>8840.7099999999991</v>
      </c>
      <c r="F2266" s="7">
        <v>106088.52</v>
      </c>
    </row>
    <row r="2267" spans="2:6" ht="15.75" thickBot="1" x14ac:dyDescent="0.3">
      <c r="B2267" s="5" t="s">
        <v>247</v>
      </c>
      <c r="C2267" s="3">
        <v>230300</v>
      </c>
      <c r="D2267" s="3" t="s">
        <v>2307</v>
      </c>
      <c r="E2267" s="4">
        <v>11409.62</v>
      </c>
      <c r="F2267" s="7">
        <v>136915.44</v>
      </c>
    </row>
    <row r="2268" spans="2:6" ht="15.75" thickBot="1" x14ac:dyDescent="0.3">
      <c r="B2268" s="5" t="s">
        <v>247</v>
      </c>
      <c r="C2268" s="3">
        <v>230310</v>
      </c>
      <c r="D2268" s="3" t="s">
        <v>2308</v>
      </c>
      <c r="E2268" s="4">
        <v>9158.0400000000009</v>
      </c>
      <c r="F2268" s="7">
        <v>109896.48</v>
      </c>
    </row>
    <row r="2269" spans="2:6" ht="15.75" thickBot="1" x14ac:dyDescent="0.3">
      <c r="B2269" s="5" t="s">
        <v>247</v>
      </c>
      <c r="C2269" s="3">
        <v>230320</v>
      </c>
      <c r="D2269" s="3" t="s">
        <v>2309</v>
      </c>
      <c r="E2269" s="4">
        <v>13391.47</v>
      </c>
      <c r="F2269" s="7">
        <v>160697.64000000001</v>
      </c>
    </row>
    <row r="2270" spans="2:6" ht="15.75" thickBot="1" x14ac:dyDescent="0.3">
      <c r="B2270" s="5" t="s">
        <v>247</v>
      </c>
      <c r="C2270" s="3">
        <v>230330</v>
      </c>
      <c r="D2270" s="3" t="s">
        <v>2310</v>
      </c>
      <c r="E2270" s="4">
        <v>9272.08</v>
      </c>
      <c r="F2270" s="7">
        <v>111264.96000000001</v>
      </c>
    </row>
    <row r="2271" spans="2:6" ht="15.75" thickBot="1" x14ac:dyDescent="0.3">
      <c r="B2271" s="5" t="s">
        <v>247</v>
      </c>
      <c r="C2271" s="3">
        <v>230340</v>
      </c>
      <c r="D2271" s="3" t="s">
        <v>2311</v>
      </c>
      <c r="E2271" s="4">
        <v>8807.49</v>
      </c>
      <c r="F2271" s="7">
        <v>105689.88</v>
      </c>
    </row>
    <row r="2272" spans="2:6" ht="15.75" thickBot="1" x14ac:dyDescent="0.3">
      <c r="B2272" s="5" t="s">
        <v>247</v>
      </c>
      <c r="C2272" s="3">
        <v>230360</v>
      </c>
      <c r="D2272" s="3" t="s">
        <v>2312</v>
      </c>
      <c r="E2272" s="4">
        <v>10432.83</v>
      </c>
      <c r="F2272" s="7">
        <v>125193.96</v>
      </c>
    </row>
    <row r="2273" spans="2:6" ht="15.75" thickBot="1" x14ac:dyDescent="0.3">
      <c r="B2273" s="5" t="s">
        <v>247</v>
      </c>
      <c r="C2273" s="3">
        <v>230370</v>
      </c>
      <c r="D2273" s="3" t="s">
        <v>2313</v>
      </c>
      <c r="E2273" s="4">
        <v>182921.84</v>
      </c>
      <c r="F2273" s="7">
        <v>2195062.08</v>
      </c>
    </row>
    <row r="2274" spans="2:6" ht="15.75" thickBot="1" x14ac:dyDescent="0.3">
      <c r="B2274" s="5" t="s">
        <v>247</v>
      </c>
      <c r="C2274" s="3">
        <v>230380</v>
      </c>
      <c r="D2274" s="3" t="s">
        <v>2314</v>
      </c>
      <c r="E2274" s="4">
        <v>12699.28</v>
      </c>
      <c r="F2274" s="7">
        <v>152391.35999999999</v>
      </c>
    </row>
    <row r="2275" spans="2:6" ht="15.75" thickBot="1" x14ac:dyDescent="0.3">
      <c r="B2275" s="5" t="s">
        <v>247</v>
      </c>
      <c r="C2275" s="3">
        <v>230390</v>
      </c>
      <c r="D2275" s="3" t="s">
        <v>2315</v>
      </c>
      <c r="E2275" s="4">
        <v>6501.37</v>
      </c>
      <c r="F2275" s="7">
        <v>78016.44</v>
      </c>
    </row>
    <row r="2276" spans="2:6" ht="15.75" thickBot="1" x14ac:dyDescent="0.3">
      <c r="B2276" s="5" t="s">
        <v>247</v>
      </c>
      <c r="C2276" s="3">
        <v>230393</v>
      </c>
      <c r="D2276" s="3" t="s">
        <v>2316</v>
      </c>
      <c r="E2276" s="4">
        <v>6747.3</v>
      </c>
      <c r="F2276" s="7">
        <v>80967.600000000006</v>
      </c>
    </row>
    <row r="2277" spans="2:6" ht="15.75" thickBot="1" x14ac:dyDescent="0.3">
      <c r="B2277" s="5" t="s">
        <v>247</v>
      </c>
      <c r="C2277" s="3">
        <v>230395</v>
      </c>
      <c r="D2277" s="3" t="s">
        <v>2317</v>
      </c>
      <c r="E2277" s="4">
        <v>10058.48</v>
      </c>
      <c r="F2277" s="7">
        <v>120701.75999999999</v>
      </c>
    </row>
    <row r="2278" spans="2:6" ht="15.75" thickBot="1" x14ac:dyDescent="0.3">
      <c r="B2278" s="5" t="s">
        <v>247</v>
      </c>
      <c r="C2278" s="3">
        <v>230400</v>
      </c>
      <c r="D2278" s="3" t="s">
        <v>2318</v>
      </c>
      <c r="E2278" s="4">
        <v>11572.75</v>
      </c>
      <c r="F2278" s="7">
        <v>138873</v>
      </c>
    </row>
    <row r="2279" spans="2:6" ht="15.75" thickBot="1" x14ac:dyDescent="0.3">
      <c r="B2279" s="5" t="s">
        <v>247</v>
      </c>
      <c r="C2279" s="3">
        <v>230420</v>
      </c>
      <c r="D2279" s="3" t="s">
        <v>2319</v>
      </c>
      <c r="E2279" s="4">
        <v>66398.53</v>
      </c>
      <c r="F2279" s="7">
        <v>796782.36</v>
      </c>
    </row>
    <row r="2280" spans="2:6" ht="15.75" thickBot="1" x14ac:dyDescent="0.3">
      <c r="B2280" s="5" t="s">
        <v>247</v>
      </c>
      <c r="C2280" s="3">
        <v>230423</v>
      </c>
      <c r="D2280" s="3" t="s">
        <v>2320</v>
      </c>
      <c r="E2280" s="4">
        <v>9024.66</v>
      </c>
      <c r="F2280" s="7">
        <v>108295.92</v>
      </c>
    </row>
    <row r="2281" spans="2:6" ht="34.5" thickBot="1" x14ac:dyDescent="0.3">
      <c r="B2281" s="5" t="s">
        <v>247</v>
      </c>
      <c r="C2281" s="3">
        <v>230426</v>
      </c>
      <c r="D2281" s="3" t="s">
        <v>2321</v>
      </c>
      <c r="E2281" s="4">
        <v>4808.59</v>
      </c>
      <c r="F2281" s="7">
        <v>57703.08</v>
      </c>
    </row>
    <row r="2282" spans="2:6" ht="15.75" thickBot="1" x14ac:dyDescent="0.3">
      <c r="B2282" s="5" t="s">
        <v>247</v>
      </c>
      <c r="C2282" s="3">
        <v>230427</v>
      </c>
      <c r="D2282" s="3" t="s">
        <v>2322</v>
      </c>
      <c r="E2282" s="4">
        <v>3596.78</v>
      </c>
      <c r="F2282" s="7">
        <v>43161.36</v>
      </c>
    </row>
    <row r="2283" spans="2:6" ht="15.75" thickBot="1" x14ac:dyDescent="0.3">
      <c r="B2283" s="5" t="s">
        <v>247</v>
      </c>
      <c r="C2283" s="3">
        <v>230430</v>
      </c>
      <c r="D2283" s="3" t="s">
        <v>2323</v>
      </c>
      <c r="E2283" s="4">
        <v>9584.4599999999991</v>
      </c>
      <c r="F2283" s="7">
        <v>115013.52</v>
      </c>
    </row>
    <row r="2284" spans="2:6" ht="15.75" thickBot="1" x14ac:dyDescent="0.3">
      <c r="B2284" s="5" t="s">
        <v>247</v>
      </c>
      <c r="C2284" s="3">
        <v>230435</v>
      </c>
      <c r="D2284" s="3" t="s">
        <v>2324</v>
      </c>
      <c r="E2284" s="4">
        <v>12237.17</v>
      </c>
      <c r="F2284" s="7">
        <v>146846.04</v>
      </c>
    </row>
    <row r="2285" spans="2:6" ht="15.75" thickBot="1" x14ac:dyDescent="0.3">
      <c r="B2285" s="5" t="s">
        <v>247</v>
      </c>
      <c r="C2285" s="3">
        <v>230440</v>
      </c>
      <c r="D2285" s="3" t="s">
        <v>2325</v>
      </c>
      <c r="E2285" s="4">
        <v>1340431.3700000001</v>
      </c>
      <c r="F2285" s="7">
        <v>16085176.439999999</v>
      </c>
    </row>
    <row r="2286" spans="2:6" ht="23.25" thickBot="1" x14ac:dyDescent="0.3">
      <c r="B2286" s="5" t="s">
        <v>247</v>
      </c>
      <c r="C2286" s="3">
        <v>230460</v>
      </c>
      <c r="D2286" s="3" t="s">
        <v>2326</v>
      </c>
      <c r="E2286" s="4">
        <v>3851.14</v>
      </c>
      <c r="F2286" s="7">
        <v>46213.68</v>
      </c>
    </row>
    <row r="2287" spans="2:6" ht="15.75" thickBot="1" x14ac:dyDescent="0.3">
      <c r="B2287" s="5" t="s">
        <v>247</v>
      </c>
      <c r="C2287" s="3">
        <v>230465</v>
      </c>
      <c r="D2287" s="3" t="s">
        <v>2327</v>
      </c>
      <c r="E2287" s="4">
        <v>7147.44</v>
      </c>
      <c r="F2287" s="7">
        <v>85769.279999999999</v>
      </c>
    </row>
    <row r="2288" spans="2:6" ht="15.75" thickBot="1" x14ac:dyDescent="0.3">
      <c r="B2288" s="5" t="s">
        <v>247</v>
      </c>
      <c r="C2288" s="3">
        <v>230470</v>
      </c>
      <c r="D2288" s="3" t="s">
        <v>2328</v>
      </c>
      <c r="E2288" s="4">
        <v>27355.13</v>
      </c>
      <c r="F2288" s="7">
        <v>328261.56</v>
      </c>
    </row>
    <row r="2289" spans="2:6" ht="15.75" thickBot="1" x14ac:dyDescent="0.3">
      <c r="B2289" s="5" t="s">
        <v>247</v>
      </c>
      <c r="C2289" s="3">
        <v>230490</v>
      </c>
      <c r="D2289" s="3" t="s">
        <v>2329</v>
      </c>
      <c r="E2289" s="4">
        <v>5562.75</v>
      </c>
      <c r="F2289" s="7">
        <v>66753</v>
      </c>
    </row>
    <row r="2290" spans="2:6" ht="15.75" thickBot="1" x14ac:dyDescent="0.3">
      <c r="B2290" s="5" t="s">
        <v>247</v>
      </c>
      <c r="C2290" s="3">
        <v>230495</v>
      </c>
      <c r="D2290" s="3" t="s">
        <v>2330</v>
      </c>
      <c r="E2290" s="4">
        <v>13143.55</v>
      </c>
      <c r="F2290" s="7">
        <v>157722.6</v>
      </c>
    </row>
    <row r="2291" spans="2:6" ht="15.75" thickBot="1" x14ac:dyDescent="0.3">
      <c r="B2291" s="5" t="s">
        <v>247</v>
      </c>
      <c r="C2291" s="3">
        <v>230520</v>
      </c>
      <c r="D2291" s="3" t="s">
        <v>351</v>
      </c>
      <c r="E2291" s="4">
        <v>9979.14</v>
      </c>
      <c r="F2291" s="7">
        <v>119749.68</v>
      </c>
    </row>
    <row r="2292" spans="2:6" ht="15.75" thickBot="1" x14ac:dyDescent="0.3">
      <c r="B2292" s="5" t="s">
        <v>247</v>
      </c>
      <c r="C2292" s="3">
        <v>230526</v>
      </c>
      <c r="D2292" s="3" t="s">
        <v>2331</v>
      </c>
      <c r="E2292" s="4">
        <v>6636.73</v>
      </c>
      <c r="F2292" s="7">
        <v>79640.759999999995</v>
      </c>
    </row>
    <row r="2293" spans="2:6" ht="15.75" thickBot="1" x14ac:dyDescent="0.3">
      <c r="B2293" s="5" t="s">
        <v>247</v>
      </c>
      <c r="C2293" s="3">
        <v>230530</v>
      </c>
      <c r="D2293" s="3" t="s">
        <v>2332</v>
      </c>
      <c r="E2293" s="4">
        <v>12477.65</v>
      </c>
      <c r="F2293" s="7">
        <v>149731.79999999999</v>
      </c>
    </row>
    <row r="2294" spans="2:6" ht="15.75" thickBot="1" x14ac:dyDescent="0.3">
      <c r="B2294" s="5" t="s">
        <v>247</v>
      </c>
      <c r="C2294" s="3">
        <v>230533</v>
      </c>
      <c r="D2294" s="3" t="s">
        <v>2333</v>
      </c>
      <c r="E2294" s="4">
        <v>6311.96</v>
      </c>
      <c r="F2294" s="7">
        <v>75743.520000000004</v>
      </c>
    </row>
    <row r="2295" spans="2:6" ht="15.75" thickBot="1" x14ac:dyDescent="0.3">
      <c r="B2295" s="5" t="s">
        <v>247</v>
      </c>
      <c r="C2295" s="3">
        <v>230540</v>
      </c>
      <c r="D2295" s="3" t="s">
        <v>2334</v>
      </c>
      <c r="E2295" s="4">
        <v>33866.9</v>
      </c>
      <c r="F2295" s="7">
        <v>406402.8</v>
      </c>
    </row>
    <row r="2296" spans="2:6" ht="15.75" thickBot="1" x14ac:dyDescent="0.3">
      <c r="B2296" s="5" t="s">
        <v>247</v>
      </c>
      <c r="C2296" s="3">
        <v>230550</v>
      </c>
      <c r="D2296" s="3" t="s">
        <v>2335</v>
      </c>
      <c r="E2296" s="4">
        <v>51384.7</v>
      </c>
      <c r="F2296" s="7">
        <v>616616.4</v>
      </c>
    </row>
    <row r="2297" spans="2:6" ht="23.25" thickBot="1" x14ac:dyDescent="0.3">
      <c r="B2297" s="5" t="s">
        <v>247</v>
      </c>
      <c r="C2297" s="3">
        <v>230560</v>
      </c>
      <c r="D2297" s="3" t="s">
        <v>1360</v>
      </c>
      <c r="E2297" s="4">
        <v>12988.85</v>
      </c>
      <c r="F2297" s="7">
        <v>155866.20000000001</v>
      </c>
    </row>
    <row r="2298" spans="2:6" ht="15.75" thickBot="1" x14ac:dyDescent="0.3">
      <c r="B2298" s="5" t="s">
        <v>247</v>
      </c>
      <c r="C2298" s="3">
        <v>230565</v>
      </c>
      <c r="D2298" s="3" t="s">
        <v>2336</v>
      </c>
      <c r="E2298" s="4">
        <v>5750.18</v>
      </c>
      <c r="F2298" s="7">
        <v>69002.16</v>
      </c>
    </row>
    <row r="2299" spans="2:6" ht="15.75" thickBot="1" x14ac:dyDescent="0.3">
      <c r="B2299" s="5" t="s">
        <v>247</v>
      </c>
      <c r="C2299" s="3">
        <v>230570</v>
      </c>
      <c r="D2299" s="3" t="s">
        <v>2337</v>
      </c>
      <c r="E2299" s="4">
        <v>6201.39</v>
      </c>
      <c r="F2299" s="7">
        <v>74416.679999999993</v>
      </c>
    </row>
    <row r="2300" spans="2:6" ht="15.75" thickBot="1" x14ac:dyDescent="0.3">
      <c r="B2300" s="5" t="s">
        <v>247</v>
      </c>
      <c r="C2300" s="3">
        <v>230580</v>
      </c>
      <c r="D2300" s="3" t="s">
        <v>2338</v>
      </c>
      <c r="E2300" s="4">
        <v>20898.38</v>
      </c>
      <c r="F2300" s="7">
        <v>250780.56</v>
      </c>
    </row>
    <row r="2301" spans="2:6" ht="15.75" thickBot="1" x14ac:dyDescent="0.3">
      <c r="B2301" s="5" t="s">
        <v>247</v>
      </c>
      <c r="C2301" s="3">
        <v>230590</v>
      </c>
      <c r="D2301" s="3" t="s">
        <v>2339</v>
      </c>
      <c r="E2301" s="4">
        <v>18873.400000000001</v>
      </c>
      <c r="F2301" s="7">
        <v>226480.8</v>
      </c>
    </row>
    <row r="2302" spans="2:6" ht="15.75" thickBot="1" x14ac:dyDescent="0.3">
      <c r="B2302" s="5" t="s">
        <v>247</v>
      </c>
      <c r="C2302" s="3">
        <v>230600</v>
      </c>
      <c r="D2302" s="3" t="s">
        <v>2340</v>
      </c>
      <c r="E2302" s="4">
        <v>7115.7</v>
      </c>
      <c r="F2302" s="7">
        <v>85388.4</v>
      </c>
    </row>
    <row r="2303" spans="2:6" ht="15.75" thickBot="1" x14ac:dyDescent="0.3">
      <c r="B2303" s="5" t="s">
        <v>247</v>
      </c>
      <c r="C2303" s="3">
        <v>230610</v>
      </c>
      <c r="D2303" s="3" t="s">
        <v>2341</v>
      </c>
      <c r="E2303" s="4">
        <v>12123.13</v>
      </c>
      <c r="F2303" s="7">
        <v>145477.56</v>
      </c>
    </row>
    <row r="2304" spans="2:6" ht="15.75" thickBot="1" x14ac:dyDescent="0.3">
      <c r="B2304" s="5" t="s">
        <v>247</v>
      </c>
      <c r="C2304" s="3">
        <v>230620</v>
      </c>
      <c r="D2304" s="3" t="s">
        <v>2342</v>
      </c>
      <c r="E2304" s="4">
        <v>3919.07</v>
      </c>
      <c r="F2304" s="7">
        <v>47028.84</v>
      </c>
    </row>
    <row r="2305" spans="2:6" ht="15.75" thickBot="1" x14ac:dyDescent="0.3">
      <c r="B2305" s="5" t="s">
        <v>247</v>
      </c>
      <c r="C2305" s="3">
        <v>230630</v>
      </c>
      <c r="D2305" s="3" t="s">
        <v>2343</v>
      </c>
      <c r="E2305" s="4">
        <v>26501.3</v>
      </c>
      <c r="F2305" s="7">
        <v>318015.59999999998</v>
      </c>
    </row>
    <row r="2306" spans="2:6" ht="15.75" thickBot="1" x14ac:dyDescent="0.3">
      <c r="B2306" s="5" t="s">
        <v>247</v>
      </c>
      <c r="C2306" s="3">
        <v>230640</v>
      </c>
      <c r="D2306" s="3" t="s">
        <v>2344</v>
      </c>
      <c r="E2306" s="4">
        <v>65294.8</v>
      </c>
      <c r="F2306" s="7">
        <v>783537.6</v>
      </c>
    </row>
    <row r="2307" spans="2:6" ht="15.75" thickBot="1" x14ac:dyDescent="0.3">
      <c r="B2307" s="5" t="s">
        <v>247</v>
      </c>
      <c r="C2307" s="3">
        <v>230650</v>
      </c>
      <c r="D2307" s="3" t="s">
        <v>2345</v>
      </c>
      <c r="E2307" s="4">
        <v>10240.450000000001</v>
      </c>
      <c r="F2307" s="7">
        <v>122885.4</v>
      </c>
    </row>
    <row r="2308" spans="2:6" ht="15.75" thickBot="1" x14ac:dyDescent="0.3">
      <c r="B2308" s="5" t="s">
        <v>247</v>
      </c>
      <c r="C2308" s="3">
        <v>230660</v>
      </c>
      <c r="D2308" s="3" t="s">
        <v>2346</v>
      </c>
      <c r="E2308" s="4">
        <v>10917.26</v>
      </c>
      <c r="F2308" s="7">
        <v>131007.12</v>
      </c>
    </row>
    <row r="2309" spans="2:6" ht="23.25" thickBot="1" x14ac:dyDescent="0.3">
      <c r="B2309" s="5" t="s">
        <v>247</v>
      </c>
      <c r="C2309" s="3">
        <v>230670</v>
      </c>
      <c r="D2309" s="3" t="s">
        <v>2347</v>
      </c>
      <c r="E2309" s="4">
        <v>8990.9500000000007</v>
      </c>
      <c r="F2309" s="7">
        <v>107891.4</v>
      </c>
    </row>
    <row r="2310" spans="2:6" ht="15.75" thickBot="1" x14ac:dyDescent="0.3">
      <c r="B2310" s="5" t="s">
        <v>247</v>
      </c>
      <c r="C2310" s="3">
        <v>230680</v>
      </c>
      <c r="D2310" s="3" t="s">
        <v>2348</v>
      </c>
      <c r="E2310" s="4">
        <v>5741.75</v>
      </c>
      <c r="F2310" s="7">
        <v>68901</v>
      </c>
    </row>
    <row r="2311" spans="2:6" ht="15.75" thickBot="1" x14ac:dyDescent="0.3">
      <c r="B2311" s="5" t="s">
        <v>247</v>
      </c>
      <c r="C2311" s="3">
        <v>230690</v>
      </c>
      <c r="D2311" s="3" t="s">
        <v>2349</v>
      </c>
      <c r="E2311" s="4">
        <v>17151.87</v>
      </c>
      <c r="F2311" s="7">
        <v>205822.44</v>
      </c>
    </row>
    <row r="2312" spans="2:6" ht="15.75" thickBot="1" x14ac:dyDescent="0.3">
      <c r="B2312" s="5" t="s">
        <v>247</v>
      </c>
      <c r="C2312" s="3">
        <v>230700</v>
      </c>
      <c r="D2312" s="3" t="s">
        <v>2350</v>
      </c>
      <c r="E2312" s="4">
        <v>16838.5</v>
      </c>
      <c r="F2312" s="7">
        <v>202062</v>
      </c>
    </row>
    <row r="2313" spans="2:6" ht="15.75" thickBot="1" x14ac:dyDescent="0.3">
      <c r="B2313" s="5" t="s">
        <v>247</v>
      </c>
      <c r="C2313" s="3">
        <v>230720</v>
      </c>
      <c r="D2313" s="3" t="s">
        <v>2351</v>
      </c>
      <c r="E2313" s="4">
        <v>4041.04</v>
      </c>
      <c r="F2313" s="7">
        <v>48492.480000000003</v>
      </c>
    </row>
    <row r="2314" spans="2:6" ht="15.75" thickBot="1" x14ac:dyDescent="0.3">
      <c r="B2314" s="5" t="s">
        <v>247</v>
      </c>
      <c r="C2314" s="3">
        <v>230740</v>
      </c>
      <c r="D2314" s="3" t="s">
        <v>2352</v>
      </c>
      <c r="E2314" s="4">
        <v>12370.55</v>
      </c>
      <c r="F2314" s="7">
        <v>148446.6</v>
      </c>
    </row>
    <row r="2315" spans="2:6" ht="23.25" thickBot="1" x14ac:dyDescent="0.3">
      <c r="B2315" s="5" t="s">
        <v>247</v>
      </c>
      <c r="C2315" s="3">
        <v>230750</v>
      </c>
      <c r="D2315" s="3" t="s">
        <v>2353</v>
      </c>
      <c r="E2315" s="4">
        <v>15606.85</v>
      </c>
      <c r="F2315" s="7">
        <v>187282.2</v>
      </c>
    </row>
    <row r="2316" spans="2:6" ht="23.25" thickBot="1" x14ac:dyDescent="0.3">
      <c r="B2316" s="5" t="s">
        <v>247</v>
      </c>
      <c r="C2316" s="3">
        <v>230760</v>
      </c>
      <c r="D2316" s="3" t="s">
        <v>2354</v>
      </c>
      <c r="E2316" s="4">
        <v>29865.03</v>
      </c>
      <c r="F2316" s="7">
        <v>358380.36</v>
      </c>
    </row>
    <row r="2317" spans="2:6" ht="15.75" thickBot="1" x14ac:dyDescent="0.3">
      <c r="B2317" s="5" t="s">
        <v>247</v>
      </c>
      <c r="C2317" s="3">
        <v>230763</v>
      </c>
      <c r="D2317" s="3" t="s">
        <v>2355</v>
      </c>
      <c r="E2317" s="4">
        <v>9932.0400000000009</v>
      </c>
      <c r="F2317" s="7">
        <v>119184.48</v>
      </c>
    </row>
    <row r="2318" spans="2:6" ht="23.25" thickBot="1" x14ac:dyDescent="0.3">
      <c r="B2318" s="5" t="s">
        <v>247</v>
      </c>
      <c r="C2318" s="3">
        <v>230770</v>
      </c>
      <c r="D2318" s="3" t="s">
        <v>2356</v>
      </c>
      <c r="E2318" s="4">
        <v>65289.85</v>
      </c>
      <c r="F2318" s="7">
        <v>783478.2</v>
      </c>
    </row>
    <row r="2319" spans="2:6" ht="15.75" thickBot="1" x14ac:dyDescent="0.3">
      <c r="B2319" s="5" t="s">
        <v>247</v>
      </c>
      <c r="C2319" s="3">
        <v>230780</v>
      </c>
      <c r="D2319" s="3" t="s">
        <v>2357</v>
      </c>
      <c r="E2319" s="4">
        <v>13795.08</v>
      </c>
      <c r="F2319" s="7">
        <v>165540.96</v>
      </c>
    </row>
    <row r="2320" spans="2:6" ht="15.75" thickBot="1" x14ac:dyDescent="0.3">
      <c r="B2320" s="5" t="s">
        <v>247</v>
      </c>
      <c r="C2320" s="3">
        <v>230790</v>
      </c>
      <c r="D2320" s="3" t="s">
        <v>2358</v>
      </c>
      <c r="E2320" s="4">
        <v>5655.97</v>
      </c>
      <c r="F2320" s="7">
        <v>67871.64</v>
      </c>
    </row>
    <row r="2321" spans="2:6" ht="15.75" thickBot="1" x14ac:dyDescent="0.3">
      <c r="B2321" s="5" t="s">
        <v>247</v>
      </c>
      <c r="C2321" s="3">
        <v>230800</v>
      </c>
      <c r="D2321" s="3" t="s">
        <v>2359</v>
      </c>
      <c r="E2321" s="4">
        <v>19506.580000000002</v>
      </c>
      <c r="F2321" s="7">
        <v>234078.96</v>
      </c>
    </row>
    <row r="2322" spans="2:6" ht="15.75" thickBot="1" x14ac:dyDescent="0.3">
      <c r="B2322" s="5" t="s">
        <v>247</v>
      </c>
      <c r="C2322" s="3">
        <v>230810</v>
      </c>
      <c r="D2322" s="3" t="s">
        <v>2360</v>
      </c>
      <c r="E2322" s="4">
        <v>23983.46</v>
      </c>
      <c r="F2322" s="7">
        <v>287801.52</v>
      </c>
    </row>
    <row r="2323" spans="2:6" ht="15.75" thickBot="1" x14ac:dyDescent="0.3">
      <c r="B2323" s="5" t="s">
        <v>247</v>
      </c>
      <c r="C2323" s="3">
        <v>230820</v>
      </c>
      <c r="D2323" s="3" t="s">
        <v>2361</v>
      </c>
      <c r="E2323" s="4">
        <v>7590.71</v>
      </c>
      <c r="F2323" s="7">
        <v>91088.52</v>
      </c>
    </row>
    <row r="2324" spans="2:6" ht="15.75" thickBot="1" x14ac:dyDescent="0.3">
      <c r="B2324" s="5" t="s">
        <v>247</v>
      </c>
      <c r="C2324" s="3">
        <v>230830</v>
      </c>
      <c r="D2324" s="3" t="s">
        <v>201</v>
      </c>
      <c r="E2324" s="4">
        <v>13592.28</v>
      </c>
      <c r="F2324" s="7">
        <v>163107.35999999999</v>
      </c>
    </row>
    <row r="2325" spans="2:6" ht="15.75" thickBot="1" x14ac:dyDescent="0.3">
      <c r="B2325" s="5" t="s">
        <v>247</v>
      </c>
      <c r="C2325" s="3">
        <v>230850</v>
      </c>
      <c r="D2325" s="3" t="s">
        <v>2362</v>
      </c>
      <c r="E2325" s="4">
        <v>21775.51</v>
      </c>
      <c r="F2325" s="7">
        <v>261306.12</v>
      </c>
    </row>
    <row r="2326" spans="2:6" ht="23.25" thickBot="1" x14ac:dyDescent="0.3">
      <c r="B2326" s="5" t="s">
        <v>247</v>
      </c>
      <c r="C2326" s="3">
        <v>230860</v>
      </c>
      <c r="D2326" s="3" t="s">
        <v>2363</v>
      </c>
      <c r="E2326" s="4">
        <v>8560.07</v>
      </c>
      <c r="F2326" s="7">
        <v>102720.84</v>
      </c>
    </row>
    <row r="2327" spans="2:6" ht="23.25" thickBot="1" x14ac:dyDescent="0.3">
      <c r="B2327" s="5" t="s">
        <v>247</v>
      </c>
      <c r="C2327" s="3">
        <v>230870</v>
      </c>
      <c r="D2327" s="3" t="s">
        <v>2364</v>
      </c>
      <c r="E2327" s="4">
        <v>30538.38</v>
      </c>
      <c r="F2327" s="7">
        <v>366460.56</v>
      </c>
    </row>
    <row r="2328" spans="2:6" ht="15.75" thickBot="1" x14ac:dyDescent="0.3">
      <c r="B2328" s="5" t="s">
        <v>247</v>
      </c>
      <c r="C2328" s="3">
        <v>230880</v>
      </c>
      <c r="D2328" s="3" t="s">
        <v>2365</v>
      </c>
      <c r="E2328" s="4">
        <v>4379.7</v>
      </c>
      <c r="F2328" s="7">
        <v>52556.4</v>
      </c>
    </row>
    <row r="2329" spans="2:6" ht="15.75" thickBot="1" x14ac:dyDescent="0.3">
      <c r="B2329" s="5" t="s">
        <v>247</v>
      </c>
      <c r="C2329" s="3">
        <v>230890</v>
      </c>
      <c r="D2329" s="3" t="s">
        <v>373</v>
      </c>
      <c r="E2329" s="4">
        <v>11319.88</v>
      </c>
      <c r="F2329" s="7">
        <v>135838.56</v>
      </c>
    </row>
    <row r="2330" spans="2:6" ht="15.75" thickBot="1" x14ac:dyDescent="0.3">
      <c r="B2330" s="5" t="s">
        <v>247</v>
      </c>
      <c r="C2330" s="3">
        <v>230900</v>
      </c>
      <c r="D2330" s="3" t="s">
        <v>2366</v>
      </c>
      <c r="E2330" s="4">
        <v>7219.83</v>
      </c>
      <c r="F2330" s="7">
        <v>86637.96</v>
      </c>
    </row>
    <row r="2331" spans="2:6" ht="15.75" thickBot="1" x14ac:dyDescent="0.3">
      <c r="B2331" s="5" t="s">
        <v>247</v>
      </c>
      <c r="C2331" s="3">
        <v>230910</v>
      </c>
      <c r="D2331" s="3" t="s">
        <v>2367</v>
      </c>
      <c r="E2331" s="4">
        <v>5481.93</v>
      </c>
      <c r="F2331" s="7">
        <v>65783.16</v>
      </c>
    </row>
    <row r="2332" spans="2:6" ht="23.25" thickBot="1" x14ac:dyDescent="0.3">
      <c r="B2332" s="5" t="s">
        <v>247</v>
      </c>
      <c r="C2332" s="3">
        <v>230920</v>
      </c>
      <c r="D2332" s="3" t="s">
        <v>2368</v>
      </c>
      <c r="E2332" s="4">
        <v>7833.18</v>
      </c>
      <c r="F2332" s="7">
        <v>93998.16</v>
      </c>
    </row>
    <row r="2333" spans="2:6" ht="23.25" thickBot="1" x14ac:dyDescent="0.3">
      <c r="B2333" s="5" t="s">
        <v>247</v>
      </c>
      <c r="C2333" s="3">
        <v>230930</v>
      </c>
      <c r="D2333" s="3" t="s">
        <v>2369</v>
      </c>
      <c r="E2333" s="4">
        <v>16108.14</v>
      </c>
      <c r="F2333" s="7">
        <v>193297.68</v>
      </c>
    </row>
    <row r="2334" spans="2:6" ht="23.25" thickBot="1" x14ac:dyDescent="0.3">
      <c r="B2334" s="5" t="s">
        <v>247</v>
      </c>
      <c r="C2334" s="3">
        <v>230940</v>
      </c>
      <c r="D2334" s="3" t="s">
        <v>2370</v>
      </c>
      <c r="E2334" s="4">
        <v>14248.76</v>
      </c>
      <c r="F2334" s="7">
        <v>170985.12</v>
      </c>
    </row>
    <row r="2335" spans="2:6" ht="15.75" thickBot="1" x14ac:dyDescent="0.3">
      <c r="B2335" s="5" t="s">
        <v>247</v>
      </c>
      <c r="C2335" s="3">
        <v>230945</v>
      </c>
      <c r="D2335" s="3" t="s">
        <v>2371</v>
      </c>
      <c r="E2335" s="4">
        <v>12870.84</v>
      </c>
      <c r="F2335" s="7">
        <v>154450.07999999999</v>
      </c>
    </row>
    <row r="2336" spans="2:6" ht="15.75" thickBot="1" x14ac:dyDescent="0.3">
      <c r="B2336" s="5" t="s">
        <v>247</v>
      </c>
      <c r="C2336" s="3">
        <v>230950</v>
      </c>
      <c r="D2336" s="3" t="s">
        <v>2372</v>
      </c>
      <c r="E2336" s="4">
        <v>10582.08</v>
      </c>
      <c r="F2336" s="7">
        <v>126984.96000000001</v>
      </c>
    </row>
    <row r="2337" spans="2:6" ht="15.75" thickBot="1" x14ac:dyDescent="0.3">
      <c r="B2337" s="5" t="s">
        <v>247</v>
      </c>
      <c r="C2337" s="3">
        <v>230960</v>
      </c>
      <c r="D2337" s="3" t="s">
        <v>2373</v>
      </c>
      <c r="E2337" s="4">
        <v>36763.56</v>
      </c>
      <c r="F2337" s="7">
        <v>441162.72</v>
      </c>
    </row>
    <row r="2338" spans="2:6" ht="15.75" thickBot="1" x14ac:dyDescent="0.3">
      <c r="B2338" s="5" t="s">
        <v>247</v>
      </c>
      <c r="C2338" s="3">
        <v>230970</v>
      </c>
      <c r="D2338" s="3" t="s">
        <v>2374</v>
      </c>
      <c r="E2338" s="4">
        <v>42466.64</v>
      </c>
      <c r="F2338" s="7">
        <v>509599.68</v>
      </c>
    </row>
    <row r="2339" spans="2:6" ht="15.75" thickBot="1" x14ac:dyDescent="0.3">
      <c r="B2339" s="5" t="s">
        <v>247</v>
      </c>
      <c r="C2339" s="3">
        <v>230980</v>
      </c>
      <c r="D2339" s="3" t="s">
        <v>2375</v>
      </c>
      <c r="E2339" s="4">
        <v>6105.2</v>
      </c>
      <c r="F2339" s="7">
        <v>73262.399999999994</v>
      </c>
    </row>
    <row r="2340" spans="2:6" ht="15.75" thickBot="1" x14ac:dyDescent="0.3">
      <c r="B2340" s="5" t="s">
        <v>247</v>
      </c>
      <c r="C2340" s="3">
        <v>230990</v>
      </c>
      <c r="D2340" s="3" t="s">
        <v>2376</v>
      </c>
      <c r="E2340" s="4">
        <v>3255.15</v>
      </c>
      <c r="F2340" s="7">
        <v>39061.800000000003</v>
      </c>
    </row>
    <row r="2341" spans="2:6" ht="15.75" thickBot="1" x14ac:dyDescent="0.3">
      <c r="B2341" s="5" t="s">
        <v>247</v>
      </c>
      <c r="C2341" s="3">
        <v>231000</v>
      </c>
      <c r="D2341" s="3" t="s">
        <v>2377</v>
      </c>
      <c r="E2341" s="4">
        <v>4689.59</v>
      </c>
      <c r="F2341" s="7">
        <v>56275.08</v>
      </c>
    </row>
    <row r="2342" spans="2:6" ht="15.75" thickBot="1" x14ac:dyDescent="0.3">
      <c r="B2342" s="8" t="s">
        <v>247</v>
      </c>
      <c r="C2342" s="9">
        <v>231010</v>
      </c>
      <c r="D2342" s="9" t="s">
        <v>2378</v>
      </c>
      <c r="E2342" s="10">
        <v>6720.03</v>
      </c>
      <c r="F2342" s="11">
        <v>80640.36</v>
      </c>
    </row>
    <row r="2343" spans="2:6" ht="15.75" thickBot="1" x14ac:dyDescent="0.3">
      <c r="B2343" s="5" t="s">
        <v>247</v>
      </c>
      <c r="C2343" s="3">
        <v>231025</v>
      </c>
      <c r="D2343" s="3" t="s">
        <v>2379</v>
      </c>
      <c r="E2343" s="4">
        <v>16477.53</v>
      </c>
      <c r="F2343" s="7">
        <v>197730.36</v>
      </c>
    </row>
    <row r="2344" spans="2:6" ht="15.75" thickBot="1" x14ac:dyDescent="0.3">
      <c r="B2344" s="5" t="s">
        <v>247</v>
      </c>
      <c r="C2344" s="3">
        <v>231040</v>
      </c>
      <c r="D2344" s="3" t="s">
        <v>2380</v>
      </c>
      <c r="E2344" s="4">
        <v>6086.85</v>
      </c>
      <c r="F2344" s="7">
        <v>73042.2</v>
      </c>
    </row>
    <row r="2345" spans="2:6" ht="23.25" thickBot="1" x14ac:dyDescent="0.3">
      <c r="B2345" s="5" t="s">
        <v>247</v>
      </c>
      <c r="C2345" s="3">
        <v>231050</v>
      </c>
      <c r="D2345" s="3" t="s">
        <v>2381</v>
      </c>
      <c r="E2345" s="4">
        <v>21498.84</v>
      </c>
      <c r="F2345" s="7">
        <v>257986.08</v>
      </c>
    </row>
    <row r="2346" spans="2:6" ht="15.75" thickBot="1" x14ac:dyDescent="0.3">
      <c r="B2346" s="5" t="s">
        <v>247</v>
      </c>
      <c r="C2346" s="3">
        <v>231060</v>
      </c>
      <c r="D2346" s="3" t="s">
        <v>2382</v>
      </c>
      <c r="E2346" s="4">
        <v>4565.1400000000003</v>
      </c>
      <c r="F2346" s="7">
        <v>54781.68</v>
      </c>
    </row>
    <row r="2347" spans="2:6" ht="15.75" thickBot="1" x14ac:dyDescent="0.3">
      <c r="B2347" s="5" t="s">
        <v>247</v>
      </c>
      <c r="C2347" s="3">
        <v>231070</v>
      </c>
      <c r="D2347" s="3" t="s">
        <v>2383</v>
      </c>
      <c r="E2347" s="4">
        <v>18863.98</v>
      </c>
      <c r="F2347" s="7">
        <v>226367.76</v>
      </c>
    </row>
    <row r="2348" spans="2:6" ht="15.75" thickBot="1" x14ac:dyDescent="0.3">
      <c r="B2348" s="5" t="s">
        <v>247</v>
      </c>
      <c r="C2348" s="3">
        <v>231080</v>
      </c>
      <c r="D2348" s="3" t="s">
        <v>2384</v>
      </c>
      <c r="E2348" s="4">
        <v>8109.85</v>
      </c>
      <c r="F2348" s="7">
        <v>97318.2</v>
      </c>
    </row>
    <row r="2349" spans="2:6" ht="23.25" thickBot="1" x14ac:dyDescent="0.3">
      <c r="B2349" s="5" t="s">
        <v>247</v>
      </c>
      <c r="C2349" s="3">
        <v>231090</v>
      </c>
      <c r="D2349" s="3" t="s">
        <v>2385</v>
      </c>
      <c r="E2349" s="4">
        <v>8533.2900000000009</v>
      </c>
      <c r="F2349" s="7">
        <v>102399.48</v>
      </c>
    </row>
    <row r="2350" spans="2:6" ht="23.25" thickBot="1" x14ac:dyDescent="0.3">
      <c r="B2350" s="5" t="s">
        <v>247</v>
      </c>
      <c r="C2350" s="3">
        <v>231095</v>
      </c>
      <c r="D2350" s="3" t="s">
        <v>2386</v>
      </c>
      <c r="E2350" s="4">
        <v>5479.95</v>
      </c>
      <c r="F2350" s="7">
        <v>65759.399999999994</v>
      </c>
    </row>
    <row r="2351" spans="2:6" ht="15.75" thickBot="1" x14ac:dyDescent="0.3">
      <c r="B2351" s="5" t="s">
        <v>247</v>
      </c>
      <c r="C2351" s="3">
        <v>231100</v>
      </c>
      <c r="D2351" s="3" t="s">
        <v>2387</v>
      </c>
      <c r="E2351" s="4">
        <v>6127.51</v>
      </c>
      <c r="F2351" s="7">
        <v>73530.12</v>
      </c>
    </row>
    <row r="2352" spans="2:6" ht="15.75" thickBot="1" x14ac:dyDescent="0.3">
      <c r="B2352" s="5" t="s">
        <v>247</v>
      </c>
      <c r="C2352" s="3">
        <v>231120</v>
      </c>
      <c r="D2352" s="3" t="s">
        <v>2388</v>
      </c>
      <c r="E2352" s="4">
        <v>5535.98</v>
      </c>
      <c r="F2352" s="7">
        <v>66431.759999999995</v>
      </c>
    </row>
    <row r="2353" spans="2:6" ht="15.75" thickBot="1" x14ac:dyDescent="0.3">
      <c r="B2353" s="5" t="s">
        <v>247</v>
      </c>
      <c r="C2353" s="3">
        <v>231123</v>
      </c>
      <c r="D2353" s="3" t="s">
        <v>2389</v>
      </c>
      <c r="E2353" s="4">
        <v>3200.6</v>
      </c>
      <c r="F2353" s="7">
        <v>38407.199999999997</v>
      </c>
    </row>
    <row r="2354" spans="2:6" ht="23.25" thickBot="1" x14ac:dyDescent="0.3">
      <c r="B2354" s="5" t="s">
        <v>247</v>
      </c>
      <c r="C2354" s="3">
        <v>231126</v>
      </c>
      <c r="D2354" s="3" t="s">
        <v>2390</v>
      </c>
      <c r="E2354" s="4">
        <v>10534.48</v>
      </c>
      <c r="F2354" s="7">
        <v>126413.75999999999</v>
      </c>
    </row>
    <row r="2355" spans="2:6" ht="15.75" thickBot="1" x14ac:dyDescent="0.3">
      <c r="B2355" s="5" t="s">
        <v>247</v>
      </c>
      <c r="C2355" s="3">
        <v>231130</v>
      </c>
      <c r="D2355" s="3" t="s">
        <v>2391</v>
      </c>
      <c r="E2355" s="4">
        <v>44079.09</v>
      </c>
      <c r="F2355" s="7">
        <v>528949.07999999996</v>
      </c>
    </row>
    <row r="2356" spans="2:6" ht="15.75" thickBot="1" x14ac:dyDescent="0.3">
      <c r="B2356" s="5" t="s">
        <v>247</v>
      </c>
      <c r="C2356" s="3">
        <v>231135</v>
      </c>
      <c r="D2356" s="3" t="s">
        <v>2392</v>
      </c>
      <c r="E2356" s="4">
        <v>7990.85</v>
      </c>
      <c r="F2356" s="7">
        <v>95890.2</v>
      </c>
    </row>
    <row r="2357" spans="2:6" ht="23.25" thickBot="1" x14ac:dyDescent="0.3">
      <c r="B2357" s="5" t="s">
        <v>247</v>
      </c>
      <c r="C2357" s="3">
        <v>231140</v>
      </c>
      <c r="D2357" s="3" t="s">
        <v>2393</v>
      </c>
      <c r="E2357" s="4">
        <v>40883.94</v>
      </c>
      <c r="F2357" s="7">
        <v>490607.28</v>
      </c>
    </row>
    <row r="2358" spans="2:6" ht="15.75" thickBot="1" x14ac:dyDescent="0.3">
      <c r="B2358" s="5" t="s">
        <v>247</v>
      </c>
      <c r="C2358" s="3">
        <v>231150</v>
      </c>
      <c r="D2358" s="3" t="s">
        <v>2394</v>
      </c>
      <c r="E2358" s="4">
        <v>11122.53</v>
      </c>
      <c r="F2358" s="7">
        <v>133470.35999999999</v>
      </c>
    </row>
    <row r="2359" spans="2:6" ht="15.75" thickBot="1" x14ac:dyDescent="0.3">
      <c r="B2359" s="5" t="s">
        <v>247</v>
      </c>
      <c r="C2359" s="3">
        <v>231160</v>
      </c>
      <c r="D2359" s="3" t="s">
        <v>2395</v>
      </c>
      <c r="E2359" s="4">
        <v>14497.18</v>
      </c>
      <c r="F2359" s="7">
        <v>173966.16</v>
      </c>
    </row>
    <row r="2360" spans="2:6" ht="15.75" thickBot="1" x14ac:dyDescent="0.3">
      <c r="B2360" s="5" t="s">
        <v>247</v>
      </c>
      <c r="C2360" s="3">
        <v>231180</v>
      </c>
      <c r="D2360" s="3" t="s">
        <v>2396</v>
      </c>
      <c r="E2360" s="4">
        <v>39443.54</v>
      </c>
      <c r="F2360" s="7">
        <v>473322.48</v>
      </c>
    </row>
    <row r="2361" spans="2:6" ht="15.75" thickBot="1" x14ac:dyDescent="0.3">
      <c r="B2361" s="5" t="s">
        <v>247</v>
      </c>
      <c r="C2361" s="3">
        <v>231190</v>
      </c>
      <c r="D2361" s="3" t="s">
        <v>2397</v>
      </c>
      <c r="E2361" s="4">
        <v>7812.85</v>
      </c>
      <c r="F2361" s="7">
        <v>93754.2</v>
      </c>
    </row>
    <row r="2362" spans="2:6" ht="15.75" thickBot="1" x14ac:dyDescent="0.3">
      <c r="B2362" s="5" t="s">
        <v>247</v>
      </c>
      <c r="C2362" s="3">
        <v>231195</v>
      </c>
      <c r="D2362" s="3" t="s">
        <v>2398</v>
      </c>
      <c r="E2362" s="4">
        <v>8287.36</v>
      </c>
      <c r="F2362" s="7">
        <v>99448.320000000007</v>
      </c>
    </row>
    <row r="2363" spans="2:6" ht="23.25" thickBot="1" x14ac:dyDescent="0.3">
      <c r="B2363" s="5" t="s">
        <v>247</v>
      </c>
      <c r="C2363" s="3">
        <v>231220</v>
      </c>
      <c r="D2363" s="3" t="s">
        <v>2399</v>
      </c>
      <c r="E2363" s="4">
        <v>21677.34</v>
      </c>
      <c r="F2363" s="7">
        <v>260128.08</v>
      </c>
    </row>
    <row r="2364" spans="2:6" ht="23.25" thickBot="1" x14ac:dyDescent="0.3">
      <c r="B2364" s="5" t="s">
        <v>247</v>
      </c>
      <c r="C2364" s="3">
        <v>231200</v>
      </c>
      <c r="D2364" s="3" t="s">
        <v>2400</v>
      </c>
      <c r="E2364" s="4">
        <v>16288.62</v>
      </c>
      <c r="F2364" s="7">
        <v>195463.44</v>
      </c>
    </row>
    <row r="2365" spans="2:6" ht="23.25" thickBot="1" x14ac:dyDescent="0.3">
      <c r="B2365" s="5" t="s">
        <v>247</v>
      </c>
      <c r="C2365" s="3">
        <v>231210</v>
      </c>
      <c r="D2365" s="3" t="s">
        <v>2401</v>
      </c>
      <c r="E2365" s="4">
        <v>8789.14</v>
      </c>
      <c r="F2365" s="7">
        <v>105469.68</v>
      </c>
    </row>
    <row r="2366" spans="2:6" ht="23.25" thickBot="1" x14ac:dyDescent="0.3">
      <c r="B2366" s="5" t="s">
        <v>247</v>
      </c>
      <c r="C2366" s="3">
        <v>231230</v>
      </c>
      <c r="D2366" s="3" t="s">
        <v>2402</v>
      </c>
      <c r="E2366" s="4">
        <v>23975.53</v>
      </c>
      <c r="F2366" s="7">
        <v>287706.36</v>
      </c>
    </row>
    <row r="2367" spans="2:6" ht="34.5" thickBot="1" x14ac:dyDescent="0.3">
      <c r="B2367" s="5" t="s">
        <v>247</v>
      </c>
      <c r="C2367" s="3">
        <v>231250</v>
      </c>
      <c r="D2367" s="3" t="s">
        <v>2403</v>
      </c>
      <c r="E2367" s="4">
        <v>3747.01</v>
      </c>
      <c r="F2367" s="7">
        <v>44964.12</v>
      </c>
    </row>
    <row r="2368" spans="2:6" ht="23.25" thickBot="1" x14ac:dyDescent="0.3">
      <c r="B2368" s="5" t="s">
        <v>247</v>
      </c>
      <c r="C2368" s="3">
        <v>231260</v>
      </c>
      <c r="D2368" s="3" t="s">
        <v>2404</v>
      </c>
      <c r="E2368" s="4">
        <v>6488.48</v>
      </c>
      <c r="F2368" s="7">
        <v>77861.759999999995</v>
      </c>
    </row>
    <row r="2369" spans="2:6" ht="23.25" thickBot="1" x14ac:dyDescent="0.3">
      <c r="B2369" s="5" t="s">
        <v>247</v>
      </c>
      <c r="C2369" s="3">
        <v>231270</v>
      </c>
      <c r="D2369" s="3" t="s">
        <v>2405</v>
      </c>
      <c r="E2369" s="4">
        <v>12603.09</v>
      </c>
      <c r="F2369" s="7">
        <v>151237.07999999999</v>
      </c>
    </row>
    <row r="2370" spans="2:6" ht="15.75" thickBot="1" x14ac:dyDescent="0.3">
      <c r="B2370" s="5" t="s">
        <v>247</v>
      </c>
      <c r="C2370" s="3">
        <v>231280</v>
      </c>
      <c r="D2370" s="3" t="s">
        <v>2406</v>
      </c>
      <c r="E2370" s="4">
        <v>3846.68</v>
      </c>
      <c r="F2370" s="7">
        <v>46160.160000000003</v>
      </c>
    </row>
    <row r="2371" spans="2:6" ht="15.75" thickBot="1" x14ac:dyDescent="0.3">
      <c r="B2371" s="5" t="s">
        <v>247</v>
      </c>
      <c r="C2371" s="3">
        <v>231290</v>
      </c>
      <c r="D2371" s="3" t="s">
        <v>2407</v>
      </c>
      <c r="E2371" s="4">
        <v>105333.35</v>
      </c>
      <c r="F2371" s="7">
        <v>1264000.2</v>
      </c>
    </row>
    <row r="2372" spans="2:6" ht="15.75" thickBot="1" x14ac:dyDescent="0.3">
      <c r="B2372" s="5" t="s">
        <v>247</v>
      </c>
      <c r="C2372" s="3">
        <v>231300</v>
      </c>
      <c r="D2372" s="3" t="s">
        <v>2408</v>
      </c>
      <c r="E2372" s="4">
        <v>9117.8799999999992</v>
      </c>
      <c r="F2372" s="7">
        <v>109414.56</v>
      </c>
    </row>
    <row r="2373" spans="2:6" ht="23.25" thickBot="1" x14ac:dyDescent="0.3">
      <c r="B2373" s="5" t="s">
        <v>247</v>
      </c>
      <c r="C2373" s="3">
        <v>231310</v>
      </c>
      <c r="D2373" s="3" t="s">
        <v>2409</v>
      </c>
      <c r="E2373" s="4">
        <v>15905.84</v>
      </c>
      <c r="F2373" s="7">
        <v>190870.08</v>
      </c>
    </row>
    <row r="2374" spans="2:6" ht="15.75" thickBot="1" x14ac:dyDescent="0.3">
      <c r="B2374" s="5" t="s">
        <v>247</v>
      </c>
      <c r="C2374" s="3">
        <v>231320</v>
      </c>
      <c r="D2374" s="3" t="s">
        <v>2410</v>
      </c>
      <c r="E2374" s="4">
        <v>12990.34</v>
      </c>
      <c r="F2374" s="7">
        <v>155884.07999999999</v>
      </c>
    </row>
    <row r="2375" spans="2:6" ht="15.75" thickBot="1" x14ac:dyDescent="0.3">
      <c r="B2375" s="5" t="s">
        <v>247</v>
      </c>
      <c r="C2375" s="3">
        <v>231325</v>
      </c>
      <c r="D2375" s="3" t="s">
        <v>2411</v>
      </c>
      <c r="E2375" s="4">
        <v>4241.8500000000004</v>
      </c>
      <c r="F2375" s="7">
        <v>50902.2</v>
      </c>
    </row>
    <row r="2376" spans="2:6" ht="15.75" thickBot="1" x14ac:dyDescent="0.3">
      <c r="B2376" s="5" t="s">
        <v>247</v>
      </c>
      <c r="C2376" s="3">
        <v>231335</v>
      </c>
      <c r="D2376" s="3" t="s">
        <v>2412</v>
      </c>
      <c r="E2376" s="4">
        <v>9694.0400000000009</v>
      </c>
      <c r="F2376" s="7">
        <v>116328.48</v>
      </c>
    </row>
    <row r="2377" spans="2:6" ht="15.75" thickBot="1" x14ac:dyDescent="0.3">
      <c r="B2377" s="5" t="s">
        <v>247</v>
      </c>
      <c r="C2377" s="3">
        <v>231355</v>
      </c>
      <c r="D2377" s="3" t="s">
        <v>2413</v>
      </c>
      <c r="E2377" s="4">
        <v>8224.8799999999992</v>
      </c>
      <c r="F2377" s="7">
        <v>98698.559999999998</v>
      </c>
    </row>
    <row r="2378" spans="2:6" ht="15.75" thickBot="1" x14ac:dyDescent="0.3">
      <c r="B2378" s="5" t="s">
        <v>247</v>
      </c>
      <c r="C2378" s="3">
        <v>231360</v>
      </c>
      <c r="D2378" s="3" t="s">
        <v>2414</v>
      </c>
      <c r="E2378" s="4">
        <v>17500.439999999999</v>
      </c>
      <c r="F2378" s="7">
        <v>210005.28</v>
      </c>
    </row>
    <row r="2379" spans="2:6" ht="15.75" thickBot="1" x14ac:dyDescent="0.3">
      <c r="B2379" s="5" t="s">
        <v>247</v>
      </c>
      <c r="C2379" s="3">
        <v>231370</v>
      </c>
      <c r="D2379" s="3" t="s">
        <v>2415</v>
      </c>
      <c r="E2379" s="4">
        <v>3837.75</v>
      </c>
      <c r="F2379" s="7">
        <v>46053</v>
      </c>
    </row>
    <row r="2380" spans="2:6" ht="15.75" thickBot="1" x14ac:dyDescent="0.3">
      <c r="B2380" s="5" t="s">
        <v>247</v>
      </c>
      <c r="C2380" s="3">
        <v>231375</v>
      </c>
      <c r="D2380" s="3" t="s">
        <v>2416</v>
      </c>
      <c r="E2380" s="4">
        <v>9904.77</v>
      </c>
      <c r="F2380" s="7">
        <v>118857.24</v>
      </c>
    </row>
    <row r="2381" spans="2:6" ht="23.25" thickBot="1" x14ac:dyDescent="0.3">
      <c r="B2381" s="5" t="s">
        <v>247</v>
      </c>
      <c r="C2381" s="3">
        <v>231380</v>
      </c>
      <c r="D2381" s="3" t="s">
        <v>2417</v>
      </c>
      <c r="E2381" s="4">
        <v>11018.9</v>
      </c>
      <c r="F2381" s="7">
        <v>132226.79999999999</v>
      </c>
    </row>
    <row r="2382" spans="2:6" ht="15.75" thickBot="1" x14ac:dyDescent="0.3">
      <c r="B2382" s="5" t="s">
        <v>247</v>
      </c>
      <c r="C2382" s="3">
        <v>231390</v>
      </c>
      <c r="D2382" s="3" t="s">
        <v>2418</v>
      </c>
      <c r="E2382" s="4">
        <v>6935.72</v>
      </c>
      <c r="F2382" s="7">
        <v>83228.639999999999</v>
      </c>
    </row>
    <row r="2383" spans="2:6" ht="15.75" thickBot="1" x14ac:dyDescent="0.3">
      <c r="B2383" s="5" t="s">
        <v>247</v>
      </c>
      <c r="C2383" s="3">
        <v>231395</v>
      </c>
      <c r="D2383" s="3" t="s">
        <v>2419</v>
      </c>
      <c r="E2383" s="4">
        <v>9182.83</v>
      </c>
      <c r="F2383" s="7">
        <v>110193.96</v>
      </c>
    </row>
    <row r="2384" spans="2:6" ht="23.25" thickBot="1" x14ac:dyDescent="0.3">
      <c r="B2384" s="5" t="s">
        <v>247</v>
      </c>
      <c r="C2384" s="3">
        <v>231400</v>
      </c>
      <c r="D2384" s="3" t="s">
        <v>2420</v>
      </c>
      <c r="E2384" s="4">
        <v>20367.84</v>
      </c>
      <c r="F2384" s="7">
        <v>244414.07999999999</v>
      </c>
    </row>
    <row r="2385" spans="2:6" ht="23.25" thickBot="1" x14ac:dyDescent="0.3">
      <c r="B2385" s="5" t="s">
        <v>247</v>
      </c>
      <c r="C2385" s="3">
        <v>231410</v>
      </c>
      <c r="D2385" s="3" t="s">
        <v>2421</v>
      </c>
      <c r="E2385" s="4">
        <v>30700.02</v>
      </c>
      <c r="F2385" s="7">
        <v>368400.24</v>
      </c>
    </row>
    <row r="2386" spans="2:6" ht="15.75" thickBot="1" x14ac:dyDescent="0.3">
      <c r="B2386" s="5" t="s">
        <v>2422</v>
      </c>
      <c r="C2386" s="3">
        <v>530010</v>
      </c>
      <c r="D2386" s="3" t="s">
        <v>2423</v>
      </c>
      <c r="E2386" s="4">
        <v>1534269.48</v>
      </c>
      <c r="F2386" s="7">
        <v>18411233.760000002</v>
      </c>
    </row>
    <row r="2387" spans="2:6" ht="15.75" thickBot="1" x14ac:dyDescent="0.3">
      <c r="B2387" s="5" t="s">
        <v>282</v>
      </c>
      <c r="C2387" s="3">
        <v>320020</v>
      </c>
      <c r="D2387" s="3" t="s">
        <v>2424</v>
      </c>
      <c r="E2387" s="4">
        <v>14810.05</v>
      </c>
      <c r="F2387" s="7">
        <v>177720.6</v>
      </c>
    </row>
    <row r="2388" spans="2:6" ht="23.25" thickBot="1" x14ac:dyDescent="0.3">
      <c r="B2388" s="5" t="s">
        <v>282</v>
      </c>
      <c r="C2388" s="3">
        <v>320030</v>
      </c>
      <c r="D2388" s="3" t="s">
        <v>2425</v>
      </c>
      <c r="E2388" s="4">
        <v>7273.88</v>
      </c>
      <c r="F2388" s="7">
        <v>87286.56</v>
      </c>
    </row>
    <row r="2389" spans="2:6" ht="23.25" thickBot="1" x14ac:dyDescent="0.3">
      <c r="B2389" s="5" t="s">
        <v>282</v>
      </c>
      <c r="C2389" s="3">
        <v>320035</v>
      </c>
      <c r="D2389" s="3" t="s">
        <v>2426</v>
      </c>
      <c r="E2389" s="4">
        <v>3922.54</v>
      </c>
      <c r="F2389" s="7">
        <v>47070.48</v>
      </c>
    </row>
    <row r="2390" spans="2:6" ht="15.75" thickBot="1" x14ac:dyDescent="0.3">
      <c r="B2390" s="5" t="s">
        <v>282</v>
      </c>
      <c r="C2390" s="3">
        <v>320040</v>
      </c>
      <c r="D2390" s="3" t="s">
        <v>1474</v>
      </c>
      <c r="E2390" s="4">
        <v>15016.31</v>
      </c>
      <c r="F2390" s="7">
        <v>180195.72</v>
      </c>
    </row>
    <row r="2391" spans="2:6" ht="15.75" thickBot="1" x14ac:dyDescent="0.3">
      <c r="B2391" s="5" t="s">
        <v>282</v>
      </c>
      <c r="C2391" s="3">
        <v>320050</v>
      </c>
      <c r="D2391" s="3" t="s">
        <v>2427</v>
      </c>
      <c r="E2391" s="4">
        <v>3739.58</v>
      </c>
      <c r="F2391" s="7">
        <v>44874.96</v>
      </c>
    </row>
    <row r="2392" spans="2:6" ht="15.75" thickBot="1" x14ac:dyDescent="0.3">
      <c r="B2392" s="5" t="s">
        <v>282</v>
      </c>
      <c r="C2392" s="3">
        <v>320060</v>
      </c>
      <c r="D2392" s="3" t="s">
        <v>2428</v>
      </c>
      <c r="E2392" s="4">
        <v>52033.74</v>
      </c>
      <c r="F2392" s="7">
        <v>624404.88</v>
      </c>
    </row>
    <row r="2393" spans="2:6" ht="23.25" thickBot="1" x14ac:dyDescent="0.3">
      <c r="B2393" s="5" t="s">
        <v>282</v>
      </c>
      <c r="C2393" s="3">
        <v>320070</v>
      </c>
      <c r="D2393" s="3" t="s">
        <v>2429</v>
      </c>
      <c r="E2393" s="4">
        <v>6083.88</v>
      </c>
      <c r="F2393" s="7">
        <v>73006.559999999998</v>
      </c>
    </row>
    <row r="2394" spans="2:6" ht="23.25" thickBot="1" x14ac:dyDescent="0.3">
      <c r="B2394" s="5" t="s">
        <v>282</v>
      </c>
      <c r="C2394" s="3">
        <v>320080</v>
      </c>
      <c r="D2394" s="3" t="s">
        <v>2430</v>
      </c>
      <c r="E2394" s="4">
        <v>15501.24</v>
      </c>
      <c r="F2394" s="7">
        <v>186014.88</v>
      </c>
    </row>
    <row r="2395" spans="2:6" ht="34.5" thickBot="1" x14ac:dyDescent="0.3">
      <c r="B2395" s="5" t="s">
        <v>282</v>
      </c>
      <c r="C2395" s="3">
        <v>320090</v>
      </c>
      <c r="D2395" s="3" t="s">
        <v>2431</v>
      </c>
      <c r="E2395" s="4">
        <v>22461.75</v>
      </c>
      <c r="F2395" s="7">
        <v>269541</v>
      </c>
    </row>
    <row r="2396" spans="2:6" ht="23.25" thickBot="1" x14ac:dyDescent="0.3">
      <c r="B2396" s="5" t="s">
        <v>282</v>
      </c>
      <c r="C2396" s="3">
        <v>320100</v>
      </c>
      <c r="D2396" s="3" t="s">
        <v>1023</v>
      </c>
      <c r="E2396" s="4">
        <v>7509.89</v>
      </c>
      <c r="F2396" s="7">
        <v>90118.68</v>
      </c>
    </row>
    <row r="2397" spans="2:6" ht="34.5" thickBot="1" x14ac:dyDescent="0.3">
      <c r="B2397" s="5" t="s">
        <v>282</v>
      </c>
      <c r="C2397" s="3">
        <v>320120</v>
      </c>
      <c r="D2397" s="3" t="s">
        <v>2432</v>
      </c>
      <c r="E2397" s="4">
        <v>105201.95</v>
      </c>
      <c r="F2397" s="7">
        <v>1262423.3999999999</v>
      </c>
    </row>
    <row r="2398" spans="2:6" ht="15.75" thickBot="1" x14ac:dyDescent="0.3">
      <c r="B2398" s="5" t="s">
        <v>282</v>
      </c>
      <c r="C2398" s="3">
        <v>320130</v>
      </c>
      <c r="D2398" s="3" t="s">
        <v>2433</v>
      </c>
      <c r="E2398" s="4">
        <v>191637.1</v>
      </c>
      <c r="F2398" s="7">
        <v>2299645.2000000002</v>
      </c>
    </row>
    <row r="2399" spans="2:6" ht="15.75" thickBot="1" x14ac:dyDescent="0.3">
      <c r="B2399" s="5" t="s">
        <v>282</v>
      </c>
      <c r="C2399" s="3">
        <v>320140</v>
      </c>
      <c r="D2399" s="3" t="s">
        <v>2434</v>
      </c>
      <c r="E2399" s="4">
        <v>18819.849999999999</v>
      </c>
      <c r="F2399" s="7">
        <v>225838.2</v>
      </c>
    </row>
    <row r="2400" spans="2:6" ht="15.75" thickBot="1" x14ac:dyDescent="0.3">
      <c r="B2400" s="5" t="s">
        <v>282</v>
      </c>
      <c r="C2400" s="3">
        <v>320150</v>
      </c>
      <c r="D2400" s="3" t="s">
        <v>2435</v>
      </c>
      <c r="E2400" s="4">
        <v>61623.65</v>
      </c>
      <c r="F2400" s="7">
        <v>739483.8</v>
      </c>
    </row>
    <row r="2401" spans="2:6" ht="23.25" thickBot="1" x14ac:dyDescent="0.3">
      <c r="B2401" s="5" t="s">
        <v>282</v>
      </c>
      <c r="C2401" s="3">
        <v>320160</v>
      </c>
      <c r="D2401" s="3" t="s">
        <v>2436</v>
      </c>
      <c r="E2401" s="4">
        <v>15608.34</v>
      </c>
      <c r="F2401" s="7">
        <v>187300.08</v>
      </c>
    </row>
    <row r="2402" spans="2:6" ht="23.25" thickBot="1" x14ac:dyDescent="0.3">
      <c r="B2402" s="5" t="s">
        <v>282</v>
      </c>
      <c r="C2402" s="3">
        <v>320170</v>
      </c>
      <c r="D2402" s="3" t="s">
        <v>2437</v>
      </c>
      <c r="E2402" s="4">
        <v>6389.8</v>
      </c>
      <c r="F2402" s="7">
        <v>76677.600000000006</v>
      </c>
    </row>
    <row r="2403" spans="2:6" ht="23.25" thickBot="1" x14ac:dyDescent="0.3">
      <c r="B2403" s="5" t="s">
        <v>282</v>
      </c>
      <c r="C2403" s="3">
        <v>320200</v>
      </c>
      <c r="D2403" s="3" t="s">
        <v>2438</v>
      </c>
      <c r="E2403" s="4">
        <v>3368.2</v>
      </c>
      <c r="F2403" s="7">
        <v>40418.400000000001</v>
      </c>
    </row>
    <row r="2404" spans="2:6" ht="23.25" thickBot="1" x14ac:dyDescent="0.3">
      <c r="B2404" s="5" t="s">
        <v>282</v>
      </c>
      <c r="C2404" s="3">
        <v>320210</v>
      </c>
      <c r="D2404" s="3" t="s">
        <v>2439</v>
      </c>
      <c r="E2404" s="4">
        <v>11279.22</v>
      </c>
      <c r="F2404" s="7">
        <v>135350.64000000001</v>
      </c>
    </row>
    <row r="2405" spans="2:6" ht="15.75" thickBot="1" x14ac:dyDescent="0.3">
      <c r="B2405" s="5" t="s">
        <v>282</v>
      </c>
      <c r="C2405" s="3">
        <v>320220</v>
      </c>
      <c r="D2405" s="3" t="s">
        <v>2440</v>
      </c>
      <c r="E2405" s="4">
        <v>11096.25</v>
      </c>
      <c r="F2405" s="7">
        <v>133155</v>
      </c>
    </row>
    <row r="2406" spans="2:6" ht="34.5" thickBot="1" x14ac:dyDescent="0.3">
      <c r="B2406" s="5" t="s">
        <v>282</v>
      </c>
      <c r="C2406" s="3">
        <v>320225</v>
      </c>
      <c r="D2406" s="3" t="s">
        <v>2441</v>
      </c>
      <c r="E2406" s="4">
        <v>6469.14</v>
      </c>
      <c r="F2406" s="7">
        <v>77629.679999999993</v>
      </c>
    </row>
    <row r="2407" spans="2:6" ht="15.75" thickBot="1" x14ac:dyDescent="0.3">
      <c r="B2407" s="5" t="s">
        <v>282</v>
      </c>
      <c r="C2407" s="3">
        <v>320230</v>
      </c>
      <c r="D2407" s="3" t="s">
        <v>2442</v>
      </c>
      <c r="E2407" s="4">
        <v>15555.28</v>
      </c>
      <c r="F2407" s="7">
        <v>186663.36</v>
      </c>
    </row>
    <row r="2408" spans="2:6" ht="15.75" thickBot="1" x14ac:dyDescent="0.3">
      <c r="B2408" s="5" t="s">
        <v>282</v>
      </c>
      <c r="C2408" s="3">
        <v>320240</v>
      </c>
      <c r="D2408" s="3" t="s">
        <v>2443</v>
      </c>
      <c r="E2408" s="4">
        <v>63716.57</v>
      </c>
      <c r="F2408" s="7">
        <v>764598.84</v>
      </c>
    </row>
    <row r="2409" spans="2:6" ht="15.75" thickBot="1" x14ac:dyDescent="0.3">
      <c r="B2409" s="5" t="s">
        <v>282</v>
      </c>
      <c r="C2409" s="3">
        <v>320245</v>
      </c>
      <c r="D2409" s="3" t="s">
        <v>2444</v>
      </c>
      <c r="E2409" s="4">
        <v>13269.49</v>
      </c>
      <c r="F2409" s="7">
        <v>159233.88</v>
      </c>
    </row>
    <row r="2410" spans="2:6" ht="15.75" thickBot="1" x14ac:dyDescent="0.3">
      <c r="B2410" s="5" t="s">
        <v>282</v>
      </c>
      <c r="C2410" s="3">
        <v>320250</v>
      </c>
      <c r="D2410" s="3" t="s">
        <v>2445</v>
      </c>
      <c r="E2410" s="4">
        <v>6297.58</v>
      </c>
      <c r="F2410" s="7">
        <v>75570.960000000006</v>
      </c>
    </row>
    <row r="2411" spans="2:6" ht="15.75" thickBot="1" x14ac:dyDescent="0.3">
      <c r="B2411" s="5" t="s">
        <v>282</v>
      </c>
      <c r="C2411" s="3">
        <v>320260</v>
      </c>
      <c r="D2411" s="3" t="s">
        <v>2446</v>
      </c>
      <c r="E2411" s="4">
        <v>6982.82</v>
      </c>
      <c r="F2411" s="7">
        <v>83793.84</v>
      </c>
    </row>
    <row r="2412" spans="2:6" ht="15.75" thickBot="1" x14ac:dyDescent="0.3">
      <c r="B2412" s="5" t="s">
        <v>282</v>
      </c>
      <c r="C2412" s="3">
        <v>320270</v>
      </c>
      <c r="D2412" s="3" t="s">
        <v>2447</v>
      </c>
      <c r="E2412" s="4">
        <v>6932.74</v>
      </c>
      <c r="F2412" s="7">
        <v>83192.88</v>
      </c>
    </row>
    <row r="2413" spans="2:6" ht="15.75" thickBot="1" x14ac:dyDescent="0.3">
      <c r="B2413" s="5" t="s">
        <v>282</v>
      </c>
      <c r="C2413" s="3">
        <v>320300</v>
      </c>
      <c r="D2413" s="3" t="s">
        <v>2448</v>
      </c>
      <c r="E2413" s="4">
        <v>14585.93</v>
      </c>
      <c r="F2413" s="7">
        <v>175031.16</v>
      </c>
    </row>
    <row r="2414" spans="2:6" ht="15.75" thickBot="1" x14ac:dyDescent="0.3">
      <c r="B2414" s="5" t="s">
        <v>282</v>
      </c>
      <c r="C2414" s="3">
        <v>320305</v>
      </c>
      <c r="D2414" s="3" t="s">
        <v>2449</v>
      </c>
      <c r="E2414" s="4">
        <v>15662.88</v>
      </c>
      <c r="F2414" s="7">
        <v>187954.56</v>
      </c>
    </row>
    <row r="2415" spans="2:6" ht="23.25" thickBot="1" x14ac:dyDescent="0.3">
      <c r="B2415" s="5" t="s">
        <v>282</v>
      </c>
      <c r="C2415" s="3">
        <v>320310</v>
      </c>
      <c r="D2415" s="3" t="s">
        <v>2450</v>
      </c>
      <c r="E2415" s="4">
        <v>6116.6</v>
      </c>
      <c r="F2415" s="7">
        <v>73399.199999999997</v>
      </c>
    </row>
    <row r="2416" spans="2:6" ht="15.75" thickBot="1" x14ac:dyDescent="0.3">
      <c r="B2416" s="5" t="s">
        <v>282</v>
      </c>
      <c r="C2416" s="3">
        <v>320313</v>
      </c>
      <c r="D2416" s="3" t="s">
        <v>2451</v>
      </c>
      <c r="E2416" s="4">
        <v>8317.11</v>
      </c>
      <c r="F2416" s="7">
        <v>99805.32</v>
      </c>
    </row>
    <row r="2417" spans="2:6" ht="15.75" thickBot="1" x14ac:dyDescent="0.3">
      <c r="B2417" s="5" t="s">
        <v>282</v>
      </c>
      <c r="C2417" s="3">
        <v>320320</v>
      </c>
      <c r="D2417" s="3" t="s">
        <v>2452</v>
      </c>
      <c r="E2417" s="4">
        <v>89128.52</v>
      </c>
      <c r="F2417" s="7">
        <v>1069542.24</v>
      </c>
    </row>
    <row r="2418" spans="2:6" ht="23.25" thickBot="1" x14ac:dyDescent="0.3">
      <c r="B2418" s="5" t="s">
        <v>282</v>
      </c>
      <c r="C2418" s="3">
        <v>320330</v>
      </c>
      <c r="D2418" s="3" t="s">
        <v>2453</v>
      </c>
      <c r="E2418" s="4">
        <v>7761.28</v>
      </c>
      <c r="F2418" s="7">
        <v>93135.360000000001</v>
      </c>
    </row>
    <row r="2419" spans="2:6" ht="15.75" thickBot="1" x14ac:dyDescent="0.3">
      <c r="B2419" s="5" t="s">
        <v>282</v>
      </c>
      <c r="C2419" s="3">
        <v>320335</v>
      </c>
      <c r="D2419" s="3" t="s">
        <v>2454</v>
      </c>
      <c r="E2419" s="4">
        <v>6490.95</v>
      </c>
      <c r="F2419" s="7">
        <v>77891.399999999994</v>
      </c>
    </row>
    <row r="2420" spans="2:6" ht="23.25" thickBot="1" x14ac:dyDescent="0.3">
      <c r="B2420" s="5" t="s">
        <v>282</v>
      </c>
      <c r="C2420" s="3">
        <v>320340</v>
      </c>
      <c r="D2420" s="3" t="s">
        <v>2455</v>
      </c>
      <c r="E2420" s="4">
        <v>12930.84</v>
      </c>
      <c r="F2420" s="7">
        <v>155170.07999999999</v>
      </c>
    </row>
    <row r="2421" spans="2:6" ht="15.75" thickBot="1" x14ac:dyDescent="0.3">
      <c r="B2421" s="5" t="s">
        <v>282</v>
      </c>
      <c r="C2421" s="3">
        <v>320350</v>
      </c>
      <c r="D2421" s="3" t="s">
        <v>2456</v>
      </c>
      <c r="E2421" s="4">
        <v>9398.0300000000007</v>
      </c>
      <c r="F2421" s="7">
        <v>112776.36</v>
      </c>
    </row>
    <row r="2422" spans="2:6" ht="15.75" thickBot="1" x14ac:dyDescent="0.3">
      <c r="B2422" s="5" t="s">
        <v>282</v>
      </c>
      <c r="C2422" s="3">
        <v>320360</v>
      </c>
      <c r="D2422" s="3" t="s">
        <v>2457</v>
      </c>
      <c r="E2422" s="4">
        <v>2711.22</v>
      </c>
      <c r="F2422" s="7">
        <v>32534.639999999999</v>
      </c>
    </row>
    <row r="2423" spans="2:6" ht="15.75" thickBot="1" x14ac:dyDescent="0.3">
      <c r="B2423" s="5" t="s">
        <v>282</v>
      </c>
      <c r="C2423" s="3">
        <v>320380</v>
      </c>
      <c r="D2423" s="3" t="s">
        <v>2458</v>
      </c>
      <c r="E2423" s="4">
        <v>7735.99</v>
      </c>
      <c r="F2423" s="7">
        <v>92831.88</v>
      </c>
    </row>
    <row r="2424" spans="2:6" ht="23.25" thickBot="1" x14ac:dyDescent="0.3">
      <c r="B2424" s="5" t="s">
        <v>282</v>
      </c>
      <c r="C2424" s="3">
        <v>320390</v>
      </c>
      <c r="D2424" s="3" t="s">
        <v>2459</v>
      </c>
      <c r="E2424" s="4">
        <v>25164.04</v>
      </c>
      <c r="F2424" s="7">
        <v>301968.48</v>
      </c>
    </row>
    <row r="2425" spans="2:6" ht="15.75" thickBot="1" x14ac:dyDescent="0.3">
      <c r="B2425" s="5" t="s">
        <v>282</v>
      </c>
      <c r="C2425" s="3">
        <v>320400</v>
      </c>
      <c r="D2425" s="3" t="s">
        <v>2460</v>
      </c>
      <c r="E2425" s="4">
        <v>11615.39</v>
      </c>
      <c r="F2425" s="7">
        <v>139384.68</v>
      </c>
    </row>
    <row r="2426" spans="2:6" ht="23.25" thickBot="1" x14ac:dyDescent="0.3">
      <c r="B2426" s="5" t="s">
        <v>282</v>
      </c>
      <c r="C2426" s="3">
        <v>320405</v>
      </c>
      <c r="D2426" s="3" t="s">
        <v>2461</v>
      </c>
      <c r="E2426" s="4">
        <v>13176.77</v>
      </c>
      <c r="F2426" s="7">
        <v>158121.24</v>
      </c>
    </row>
    <row r="2427" spans="2:6" ht="15.75" thickBot="1" x14ac:dyDescent="0.3">
      <c r="B2427" s="5" t="s">
        <v>282</v>
      </c>
      <c r="C2427" s="3">
        <v>320410</v>
      </c>
      <c r="D2427" s="3" t="s">
        <v>2462</v>
      </c>
      <c r="E2427" s="4">
        <v>13685.5</v>
      </c>
      <c r="F2427" s="7">
        <v>164226</v>
      </c>
    </row>
    <row r="2428" spans="2:6" ht="15.75" thickBot="1" x14ac:dyDescent="0.3">
      <c r="B2428" s="5" t="s">
        <v>282</v>
      </c>
      <c r="C2428" s="3">
        <v>320420</v>
      </c>
      <c r="D2428" s="3" t="s">
        <v>2463</v>
      </c>
      <c r="E2428" s="4">
        <v>11100.72</v>
      </c>
      <c r="F2428" s="7">
        <v>133208.64000000001</v>
      </c>
    </row>
    <row r="2429" spans="2:6" ht="15.75" thickBot="1" x14ac:dyDescent="0.3">
      <c r="B2429" s="5" t="s">
        <v>282</v>
      </c>
      <c r="C2429" s="3">
        <v>320425</v>
      </c>
      <c r="D2429" s="3" t="s">
        <v>2464</v>
      </c>
      <c r="E2429" s="4">
        <v>3974.6</v>
      </c>
      <c r="F2429" s="7">
        <v>47695.199999999997</v>
      </c>
    </row>
    <row r="2430" spans="2:6" ht="15.75" thickBot="1" x14ac:dyDescent="0.3">
      <c r="B2430" s="5" t="s">
        <v>282</v>
      </c>
      <c r="C2430" s="3">
        <v>320435</v>
      </c>
      <c r="D2430" s="3" t="s">
        <v>2465</v>
      </c>
      <c r="E2430" s="4">
        <v>9618.18</v>
      </c>
      <c r="F2430" s="7">
        <v>115418.16</v>
      </c>
    </row>
    <row r="2431" spans="2:6" ht="23.25" thickBot="1" x14ac:dyDescent="0.3">
      <c r="B2431" s="5" t="s">
        <v>282</v>
      </c>
      <c r="C2431" s="3">
        <v>320440</v>
      </c>
      <c r="D2431" s="3" t="s">
        <v>2466</v>
      </c>
      <c r="E2431" s="4">
        <v>5766.54</v>
      </c>
      <c r="F2431" s="7">
        <v>69198.48</v>
      </c>
    </row>
    <row r="2432" spans="2:6" ht="23.25" thickBot="1" x14ac:dyDescent="0.3">
      <c r="B2432" s="5" t="s">
        <v>282</v>
      </c>
      <c r="C2432" s="3">
        <v>320460</v>
      </c>
      <c r="D2432" s="3" t="s">
        <v>2467</v>
      </c>
      <c r="E2432" s="4">
        <v>11827.11</v>
      </c>
      <c r="F2432" s="7">
        <v>141925.32</v>
      </c>
    </row>
    <row r="2433" spans="2:6" ht="34.5" thickBot="1" x14ac:dyDescent="0.3">
      <c r="B2433" s="5" t="s">
        <v>282</v>
      </c>
      <c r="C2433" s="3">
        <v>320465</v>
      </c>
      <c r="D2433" s="3" t="s">
        <v>2468</v>
      </c>
      <c r="E2433" s="4">
        <v>4331.1000000000004</v>
      </c>
      <c r="F2433" s="7">
        <v>51973.2</v>
      </c>
    </row>
    <row r="2434" spans="2:6" ht="23.25" thickBot="1" x14ac:dyDescent="0.3">
      <c r="B2434" s="5" t="s">
        <v>282</v>
      </c>
      <c r="C2434" s="3">
        <v>320470</v>
      </c>
      <c r="D2434" s="3" t="s">
        <v>2469</v>
      </c>
      <c r="E2434" s="4">
        <v>19379.650000000001</v>
      </c>
      <c r="F2434" s="7">
        <v>232555.8</v>
      </c>
    </row>
    <row r="2435" spans="2:6" ht="15.75" thickBot="1" x14ac:dyDescent="0.3">
      <c r="B2435" s="5" t="s">
        <v>282</v>
      </c>
      <c r="C2435" s="3">
        <v>320490</v>
      </c>
      <c r="D2435" s="3" t="s">
        <v>2470</v>
      </c>
      <c r="E2435" s="4">
        <v>66753.55</v>
      </c>
      <c r="F2435" s="7">
        <v>801042.6</v>
      </c>
    </row>
    <row r="2436" spans="2:6" ht="23.25" thickBot="1" x14ac:dyDescent="0.3">
      <c r="B2436" s="5" t="s">
        <v>282</v>
      </c>
      <c r="C2436" s="3">
        <v>320495</v>
      </c>
      <c r="D2436" s="3" t="s">
        <v>2471</v>
      </c>
      <c r="E2436" s="4">
        <v>6248.49</v>
      </c>
      <c r="F2436" s="7">
        <v>74981.88</v>
      </c>
    </row>
    <row r="2437" spans="2:6" ht="15.75" thickBot="1" x14ac:dyDescent="0.3">
      <c r="B2437" s="5" t="s">
        <v>282</v>
      </c>
      <c r="C2437" s="3">
        <v>320500</v>
      </c>
      <c r="D2437" s="3" t="s">
        <v>2472</v>
      </c>
      <c r="E2437" s="4">
        <v>266145.98</v>
      </c>
      <c r="F2437" s="7">
        <v>3193751.76</v>
      </c>
    </row>
    <row r="2438" spans="2:6" ht="15.75" thickBot="1" x14ac:dyDescent="0.3">
      <c r="B2438" s="5" t="s">
        <v>282</v>
      </c>
      <c r="C2438" s="3">
        <v>320501</v>
      </c>
      <c r="D2438" s="3" t="s">
        <v>2473</v>
      </c>
      <c r="E2438" s="4">
        <v>15508.68</v>
      </c>
      <c r="F2438" s="7">
        <v>186104.16</v>
      </c>
    </row>
    <row r="2439" spans="2:6" ht="23.25" thickBot="1" x14ac:dyDescent="0.3">
      <c r="B2439" s="5" t="s">
        <v>282</v>
      </c>
      <c r="C2439" s="3">
        <v>320503</v>
      </c>
      <c r="D2439" s="3" t="s">
        <v>2474</v>
      </c>
      <c r="E2439" s="4">
        <v>10798.26</v>
      </c>
      <c r="F2439" s="7">
        <v>129579.12</v>
      </c>
    </row>
    <row r="2440" spans="2:6" ht="34.5" thickBot="1" x14ac:dyDescent="0.3">
      <c r="B2440" s="5" t="s">
        <v>282</v>
      </c>
      <c r="C2440" s="3">
        <v>320506</v>
      </c>
      <c r="D2440" s="3" t="s">
        <v>2475</v>
      </c>
      <c r="E2440" s="4">
        <v>12992.82</v>
      </c>
      <c r="F2440" s="7">
        <v>155913.84</v>
      </c>
    </row>
    <row r="2441" spans="2:6" ht="15.75" thickBot="1" x14ac:dyDescent="0.3">
      <c r="B2441" s="5" t="s">
        <v>282</v>
      </c>
      <c r="C2441" s="3">
        <v>320510</v>
      </c>
      <c r="D2441" s="3" t="s">
        <v>2476</v>
      </c>
      <c r="E2441" s="4">
        <v>40031.1</v>
      </c>
      <c r="F2441" s="7">
        <v>480373.2</v>
      </c>
    </row>
    <row r="2442" spans="2:6" ht="15.75" thickBot="1" x14ac:dyDescent="0.3">
      <c r="B2442" s="5" t="s">
        <v>282</v>
      </c>
      <c r="C2442" s="3">
        <v>320515</v>
      </c>
      <c r="D2442" s="3" t="s">
        <v>2477</v>
      </c>
      <c r="E2442" s="4">
        <v>4601.33</v>
      </c>
      <c r="F2442" s="7">
        <v>55215.96</v>
      </c>
    </row>
    <row r="2443" spans="2:6" ht="15.75" thickBot="1" x14ac:dyDescent="0.3">
      <c r="B2443" s="5" t="s">
        <v>282</v>
      </c>
      <c r="C2443" s="3">
        <v>320517</v>
      </c>
      <c r="D2443" s="3" t="s">
        <v>2478</v>
      </c>
      <c r="E2443" s="4">
        <v>6973.9</v>
      </c>
      <c r="F2443" s="7">
        <v>83686.8</v>
      </c>
    </row>
    <row r="2444" spans="2:6" ht="15.75" thickBot="1" x14ac:dyDescent="0.3">
      <c r="B2444" s="5" t="s">
        <v>282</v>
      </c>
      <c r="C2444" s="3">
        <v>320520</v>
      </c>
      <c r="D2444" s="3" t="s">
        <v>2479</v>
      </c>
      <c r="E2444" s="4">
        <v>252208.1</v>
      </c>
      <c r="F2444" s="7">
        <v>3026497.2</v>
      </c>
    </row>
    <row r="2445" spans="2:6" ht="15.75" thickBot="1" x14ac:dyDescent="0.3">
      <c r="B2445" s="5" t="s">
        <v>282</v>
      </c>
      <c r="C2445" s="3">
        <v>320530</v>
      </c>
      <c r="D2445" s="3" t="s">
        <v>2480</v>
      </c>
      <c r="E2445" s="4">
        <v>183227.28</v>
      </c>
      <c r="F2445" s="7">
        <v>2198727.36</v>
      </c>
    </row>
    <row r="2446" spans="2:6" ht="15.75" thickBot="1" x14ac:dyDescent="0.3">
      <c r="B2446" s="5" t="s">
        <v>302</v>
      </c>
      <c r="C2446" s="3">
        <v>520010</v>
      </c>
      <c r="D2446" s="3" t="s">
        <v>2481</v>
      </c>
      <c r="E2446" s="4">
        <v>10349.530000000001</v>
      </c>
      <c r="F2446" s="7">
        <v>124194.36</v>
      </c>
    </row>
    <row r="2447" spans="2:6" ht="15.75" thickBot="1" x14ac:dyDescent="0.3">
      <c r="B2447" s="5" t="s">
        <v>302</v>
      </c>
      <c r="C2447" s="3">
        <v>520013</v>
      </c>
      <c r="D2447" s="3" t="s">
        <v>2482</v>
      </c>
      <c r="E2447" s="4">
        <v>11260.38</v>
      </c>
      <c r="F2447" s="7">
        <v>135124.56</v>
      </c>
    </row>
    <row r="2448" spans="2:6" ht="15.75" thickBot="1" x14ac:dyDescent="0.3">
      <c r="B2448" s="5" t="s">
        <v>302</v>
      </c>
      <c r="C2448" s="3">
        <v>520015</v>
      </c>
      <c r="D2448" s="3" t="s">
        <v>2483</v>
      </c>
      <c r="E2448" s="4">
        <v>1247.02</v>
      </c>
      <c r="F2448" s="7">
        <v>14964.24</v>
      </c>
    </row>
    <row r="2449" spans="2:6" ht="23.25" thickBot="1" x14ac:dyDescent="0.3">
      <c r="B2449" s="5" t="s">
        <v>302</v>
      </c>
      <c r="C2449" s="3">
        <v>520017</v>
      </c>
      <c r="D2449" s="3" t="s">
        <v>2484</v>
      </c>
      <c r="E2449" s="4">
        <v>2897.15</v>
      </c>
      <c r="F2449" s="7">
        <v>34765.800000000003</v>
      </c>
    </row>
    <row r="2450" spans="2:6" ht="15.75" thickBot="1" x14ac:dyDescent="0.3">
      <c r="B2450" s="5" t="s">
        <v>302</v>
      </c>
      <c r="C2450" s="3">
        <v>520030</v>
      </c>
      <c r="D2450" s="3" t="s">
        <v>2485</v>
      </c>
      <c r="E2450" s="4">
        <v>14061.83</v>
      </c>
      <c r="F2450" s="7">
        <v>168741.96</v>
      </c>
    </row>
    <row r="2451" spans="2:6" ht="15.75" thickBot="1" x14ac:dyDescent="0.3">
      <c r="B2451" s="5" t="s">
        <v>302</v>
      </c>
      <c r="C2451" s="3">
        <v>520050</v>
      </c>
      <c r="D2451" s="3" t="s">
        <v>2486</v>
      </c>
      <c r="E2451" s="4">
        <v>979.77</v>
      </c>
      <c r="F2451" s="7">
        <v>11757.24</v>
      </c>
    </row>
    <row r="2452" spans="2:6" ht="23.25" thickBot="1" x14ac:dyDescent="0.3">
      <c r="B2452" s="5" t="s">
        <v>302</v>
      </c>
      <c r="C2452" s="3">
        <v>520055</v>
      </c>
      <c r="D2452" s="3" t="s">
        <v>2487</v>
      </c>
      <c r="E2452" s="4">
        <v>3369.68</v>
      </c>
      <c r="F2452" s="7">
        <v>40436.160000000003</v>
      </c>
    </row>
    <row r="2453" spans="2:6" ht="23.25" thickBot="1" x14ac:dyDescent="0.3">
      <c r="B2453" s="5" t="s">
        <v>302</v>
      </c>
      <c r="C2453" s="3">
        <v>520080</v>
      </c>
      <c r="D2453" s="3" t="s">
        <v>2488</v>
      </c>
      <c r="E2453" s="4">
        <v>4338.05</v>
      </c>
      <c r="F2453" s="7">
        <v>52056.6</v>
      </c>
    </row>
    <row r="2454" spans="2:6" ht="15.75" thickBot="1" x14ac:dyDescent="0.3">
      <c r="B2454" s="5" t="s">
        <v>302</v>
      </c>
      <c r="C2454" s="3">
        <v>520082</v>
      </c>
      <c r="D2454" s="3" t="s">
        <v>2489</v>
      </c>
      <c r="E2454" s="4">
        <v>1921.35</v>
      </c>
      <c r="F2454" s="7">
        <v>23056.2</v>
      </c>
    </row>
    <row r="2455" spans="2:6" ht="23.25" thickBot="1" x14ac:dyDescent="0.3">
      <c r="B2455" s="5" t="s">
        <v>302</v>
      </c>
      <c r="C2455" s="3">
        <v>520085</v>
      </c>
      <c r="D2455" s="3" t="s">
        <v>2490</v>
      </c>
      <c r="E2455" s="4">
        <v>3084.08</v>
      </c>
      <c r="F2455" s="7">
        <v>37008.959999999999</v>
      </c>
    </row>
    <row r="2456" spans="2:6" ht="23.25" thickBot="1" x14ac:dyDescent="0.3">
      <c r="B2456" s="5" t="s">
        <v>302</v>
      </c>
      <c r="C2456" s="3">
        <v>520090</v>
      </c>
      <c r="D2456" s="3" t="s">
        <v>2491</v>
      </c>
      <c r="E2456" s="4">
        <v>1492.95</v>
      </c>
      <c r="F2456" s="7">
        <v>17915.400000000001</v>
      </c>
    </row>
    <row r="2457" spans="2:6" ht="23.25" thickBot="1" x14ac:dyDescent="0.3">
      <c r="B2457" s="5" t="s">
        <v>302</v>
      </c>
      <c r="C2457" s="3">
        <v>520120</v>
      </c>
      <c r="D2457" s="3" t="s">
        <v>2492</v>
      </c>
      <c r="E2457" s="4">
        <v>580.62</v>
      </c>
      <c r="F2457" s="7">
        <v>6967.44</v>
      </c>
    </row>
    <row r="2458" spans="2:6" ht="15.75" thickBot="1" x14ac:dyDescent="0.3">
      <c r="B2458" s="5" t="s">
        <v>302</v>
      </c>
      <c r="C2458" s="3">
        <v>520130</v>
      </c>
      <c r="D2458" s="3" t="s">
        <v>2493</v>
      </c>
      <c r="E2458" s="4">
        <v>10964.36</v>
      </c>
      <c r="F2458" s="7">
        <v>131572.32</v>
      </c>
    </row>
    <row r="2459" spans="2:6" ht="23.25" thickBot="1" x14ac:dyDescent="0.3">
      <c r="B2459" s="5" t="s">
        <v>302</v>
      </c>
      <c r="C2459" s="3">
        <v>520140</v>
      </c>
      <c r="D2459" s="3" t="s">
        <v>2494</v>
      </c>
      <c r="E2459" s="4">
        <v>298414.32</v>
      </c>
      <c r="F2459" s="7">
        <v>3580971.84</v>
      </c>
    </row>
    <row r="2460" spans="2:6" ht="15.75" thickBot="1" x14ac:dyDescent="0.3">
      <c r="B2460" s="5" t="s">
        <v>302</v>
      </c>
      <c r="C2460" s="3">
        <v>520170</v>
      </c>
      <c r="D2460" s="3" t="s">
        <v>2495</v>
      </c>
      <c r="E2460" s="4">
        <v>10119.959999999999</v>
      </c>
      <c r="F2460" s="7">
        <v>121439.52</v>
      </c>
    </row>
    <row r="2461" spans="2:6" ht="15.75" thickBot="1" x14ac:dyDescent="0.3">
      <c r="B2461" s="5" t="s">
        <v>302</v>
      </c>
      <c r="C2461" s="3">
        <v>520215</v>
      </c>
      <c r="D2461" s="3" t="s">
        <v>2496</v>
      </c>
      <c r="E2461" s="4">
        <v>3865.02</v>
      </c>
      <c r="F2461" s="7">
        <v>46380.24</v>
      </c>
    </row>
    <row r="2462" spans="2:6" ht="15.75" thickBot="1" x14ac:dyDescent="0.3">
      <c r="B2462" s="5" t="s">
        <v>302</v>
      </c>
      <c r="C2462" s="3">
        <v>520250</v>
      </c>
      <c r="D2462" s="3" t="s">
        <v>2497</v>
      </c>
      <c r="E2462" s="4">
        <v>5126.92</v>
      </c>
      <c r="F2462" s="7">
        <v>61523.040000000001</v>
      </c>
    </row>
    <row r="2463" spans="2:6" ht="15.75" thickBot="1" x14ac:dyDescent="0.3">
      <c r="B2463" s="5" t="s">
        <v>302</v>
      </c>
      <c r="C2463" s="3">
        <v>520310</v>
      </c>
      <c r="D2463" s="3" t="s">
        <v>2498</v>
      </c>
      <c r="E2463" s="4">
        <v>2686.43</v>
      </c>
      <c r="F2463" s="7">
        <v>32237.16</v>
      </c>
    </row>
    <row r="2464" spans="2:6" ht="15.75" thickBot="1" x14ac:dyDescent="0.3">
      <c r="B2464" s="5" t="s">
        <v>302</v>
      </c>
      <c r="C2464" s="3">
        <v>520320</v>
      </c>
      <c r="D2464" s="3" t="s">
        <v>2027</v>
      </c>
      <c r="E2464" s="4">
        <v>5772.99</v>
      </c>
      <c r="F2464" s="7">
        <v>69275.88</v>
      </c>
    </row>
    <row r="2465" spans="2:6" ht="23.25" thickBot="1" x14ac:dyDescent="0.3">
      <c r="B2465" s="5" t="s">
        <v>302</v>
      </c>
      <c r="C2465" s="3">
        <v>520340</v>
      </c>
      <c r="D2465" s="3" t="s">
        <v>2499</v>
      </c>
      <c r="E2465" s="4">
        <v>4418.87</v>
      </c>
      <c r="F2465" s="7">
        <v>53026.44</v>
      </c>
    </row>
    <row r="2466" spans="2:6" ht="23.25" thickBot="1" x14ac:dyDescent="0.3">
      <c r="B2466" s="5" t="s">
        <v>302</v>
      </c>
      <c r="C2466" s="3">
        <v>520350</v>
      </c>
      <c r="D2466" s="3" t="s">
        <v>2500</v>
      </c>
      <c r="E2466" s="4">
        <v>12925.88</v>
      </c>
      <c r="F2466" s="7">
        <v>155110.56</v>
      </c>
    </row>
    <row r="2467" spans="2:6" ht="15.75" thickBot="1" x14ac:dyDescent="0.3">
      <c r="B2467" s="5" t="s">
        <v>302</v>
      </c>
      <c r="C2467" s="3">
        <v>520357</v>
      </c>
      <c r="D2467" s="3" t="s">
        <v>2501</v>
      </c>
      <c r="E2467" s="4">
        <v>2270.42</v>
      </c>
      <c r="F2467" s="7">
        <v>27245.040000000001</v>
      </c>
    </row>
    <row r="2468" spans="2:6" ht="15.75" thickBot="1" x14ac:dyDescent="0.3">
      <c r="B2468" s="5" t="s">
        <v>302</v>
      </c>
      <c r="C2468" s="3">
        <v>520380</v>
      </c>
      <c r="D2468" s="3" t="s">
        <v>2502</v>
      </c>
      <c r="E2468" s="4">
        <v>2883.27</v>
      </c>
      <c r="F2468" s="7">
        <v>34599.24</v>
      </c>
    </row>
    <row r="2469" spans="2:6" ht="23.25" thickBot="1" x14ac:dyDescent="0.3">
      <c r="B2469" s="5" t="s">
        <v>302</v>
      </c>
      <c r="C2469" s="3">
        <v>520396</v>
      </c>
      <c r="D2469" s="3" t="s">
        <v>2503</v>
      </c>
      <c r="E2469" s="4">
        <v>1622.37</v>
      </c>
      <c r="F2469" s="7">
        <v>19468.439999999999</v>
      </c>
    </row>
    <row r="2470" spans="2:6" ht="15.75" thickBot="1" x14ac:dyDescent="0.3">
      <c r="B2470" s="5" t="s">
        <v>302</v>
      </c>
      <c r="C2470" s="3">
        <v>520400</v>
      </c>
      <c r="D2470" s="3" t="s">
        <v>2504</v>
      </c>
      <c r="E2470" s="4">
        <v>4015.26</v>
      </c>
      <c r="F2470" s="7">
        <v>48183.12</v>
      </c>
    </row>
    <row r="2471" spans="2:6" ht="23.25" thickBot="1" x14ac:dyDescent="0.3">
      <c r="B2471" s="5" t="s">
        <v>302</v>
      </c>
      <c r="C2471" s="3">
        <v>520410</v>
      </c>
      <c r="D2471" s="3" t="s">
        <v>2505</v>
      </c>
      <c r="E2471" s="4">
        <v>6367.99</v>
      </c>
      <c r="F2471" s="7">
        <v>76415.88</v>
      </c>
    </row>
    <row r="2472" spans="2:6" ht="23.25" thickBot="1" x14ac:dyDescent="0.3">
      <c r="B2472" s="5" t="s">
        <v>302</v>
      </c>
      <c r="C2472" s="3">
        <v>520425</v>
      </c>
      <c r="D2472" s="3" t="s">
        <v>2506</v>
      </c>
      <c r="E2472" s="4">
        <v>3965.18</v>
      </c>
      <c r="F2472" s="7">
        <v>47582.16</v>
      </c>
    </row>
    <row r="2473" spans="2:6" ht="15.75" thickBot="1" x14ac:dyDescent="0.3">
      <c r="B2473" s="5" t="s">
        <v>302</v>
      </c>
      <c r="C2473" s="3">
        <v>520430</v>
      </c>
      <c r="D2473" s="3" t="s">
        <v>2507</v>
      </c>
      <c r="E2473" s="4">
        <v>8193.65</v>
      </c>
      <c r="F2473" s="7">
        <v>98323.8</v>
      </c>
    </row>
    <row r="2474" spans="2:6" ht="15.75" thickBot="1" x14ac:dyDescent="0.3">
      <c r="B2474" s="5" t="s">
        <v>302</v>
      </c>
      <c r="C2474" s="3">
        <v>520440</v>
      </c>
      <c r="D2474" s="3" t="s">
        <v>2508</v>
      </c>
      <c r="E2474" s="4">
        <v>9571.57</v>
      </c>
      <c r="F2474" s="7">
        <v>114858.84</v>
      </c>
    </row>
    <row r="2475" spans="2:6" ht="15.75" thickBot="1" x14ac:dyDescent="0.3">
      <c r="B2475" s="5" t="s">
        <v>302</v>
      </c>
      <c r="C2475" s="3">
        <v>520470</v>
      </c>
      <c r="D2475" s="3" t="s">
        <v>2509</v>
      </c>
      <c r="E2475" s="4">
        <v>6386.33</v>
      </c>
      <c r="F2475" s="7">
        <v>76635.960000000006</v>
      </c>
    </row>
    <row r="2476" spans="2:6" ht="34.5" thickBot="1" x14ac:dyDescent="0.3">
      <c r="B2476" s="5" t="s">
        <v>302</v>
      </c>
      <c r="C2476" s="3">
        <v>520480</v>
      </c>
      <c r="D2476" s="3" t="s">
        <v>2510</v>
      </c>
      <c r="E2476" s="4">
        <v>3909.15</v>
      </c>
      <c r="F2476" s="7">
        <v>46909.8</v>
      </c>
    </row>
    <row r="2477" spans="2:6" ht="34.5" thickBot="1" x14ac:dyDescent="0.3">
      <c r="B2477" s="5" t="s">
        <v>302</v>
      </c>
      <c r="C2477" s="3">
        <v>520485</v>
      </c>
      <c r="D2477" s="3" t="s">
        <v>2511</v>
      </c>
      <c r="E2477" s="4">
        <v>4009.8</v>
      </c>
      <c r="F2477" s="7">
        <v>48117.599999999999</v>
      </c>
    </row>
    <row r="2478" spans="2:6" ht="23.25" thickBot="1" x14ac:dyDescent="0.3">
      <c r="B2478" s="5" t="s">
        <v>302</v>
      </c>
      <c r="C2478" s="3">
        <v>520490</v>
      </c>
      <c r="D2478" s="3" t="s">
        <v>2512</v>
      </c>
      <c r="E2478" s="4">
        <v>9978.15</v>
      </c>
      <c r="F2478" s="7">
        <v>119737.8</v>
      </c>
    </row>
    <row r="2479" spans="2:6" ht="23.25" thickBot="1" x14ac:dyDescent="0.3">
      <c r="B2479" s="5" t="s">
        <v>302</v>
      </c>
      <c r="C2479" s="3">
        <v>520500</v>
      </c>
      <c r="D2479" s="3" t="s">
        <v>2513</v>
      </c>
      <c r="E2479" s="4">
        <v>5106.59</v>
      </c>
      <c r="F2479" s="7">
        <v>61279.08</v>
      </c>
    </row>
    <row r="2480" spans="2:6" ht="15.75" thickBot="1" x14ac:dyDescent="0.3">
      <c r="B2480" s="5" t="s">
        <v>302</v>
      </c>
      <c r="C2480" s="3">
        <v>520505</v>
      </c>
      <c r="D2480" s="3" t="s">
        <v>2514</v>
      </c>
      <c r="E2480" s="4">
        <v>1675.92</v>
      </c>
      <c r="F2480" s="7">
        <v>20111.04</v>
      </c>
    </row>
    <row r="2481" spans="2:6" ht="15.75" thickBot="1" x14ac:dyDescent="0.3">
      <c r="B2481" s="5" t="s">
        <v>302</v>
      </c>
      <c r="C2481" s="3">
        <v>520530</v>
      </c>
      <c r="D2481" s="3" t="s">
        <v>2515</v>
      </c>
      <c r="E2481" s="4">
        <v>4829.42</v>
      </c>
      <c r="F2481" s="7">
        <v>57953.04</v>
      </c>
    </row>
    <row r="2482" spans="2:6" ht="15.75" thickBot="1" x14ac:dyDescent="0.3">
      <c r="B2482" s="5" t="s">
        <v>302</v>
      </c>
      <c r="C2482" s="3">
        <v>520540</v>
      </c>
      <c r="D2482" s="3" t="s">
        <v>2516</v>
      </c>
      <c r="E2482" s="4">
        <v>11110.14</v>
      </c>
      <c r="F2482" s="7">
        <v>133321.68</v>
      </c>
    </row>
    <row r="2483" spans="2:6" ht="15.75" thickBot="1" x14ac:dyDescent="0.3">
      <c r="B2483" s="5" t="s">
        <v>302</v>
      </c>
      <c r="C2483" s="3">
        <v>520545</v>
      </c>
      <c r="D2483" s="3" t="s">
        <v>2517</v>
      </c>
      <c r="E2483" s="4">
        <v>4360.3599999999997</v>
      </c>
      <c r="F2483" s="7">
        <v>52324.32</v>
      </c>
    </row>
    <row r="2484" spans="2:6" ht="23.25" thickBot="1" x14ac:dyDescent="0.3">
      <c r="B2484" s="5" t="s">
        <v>302</v>
      </c>
      <c r="C2484" s="3">
        <v>520580</v>
      </c>
      <c r="D2484" s="3" t="s">
        <v>2518</v>
      </c>
      <c r="E2484" s="4">
        <v>5564.74</v>
      </c>
      <c r="F2484" s="7">
        <v>66776.88</v>
      </c>
    </row>
    <row r="2485" spans="2:6" ht="15.75" thickBot="1" x14ac:dyDescent="0.3">
      <c r="B2485" s="5" t="s">
        <v>302</v>
      </c>
      <c r="C2485" s="3">
        <v>520590</v>
      </c>
      <c r="D2485" s="3" t="s">
        <v>2519</v>
      </c>
      <c r="E2485" s="4">
        <v>4964.28</v>
      </c>
      <c r="F2485" s="7">
        <v>59571.360000000001</v>
      </c>
    </row>
    <row r="2486" spans="2:6" ht="15.75" thickBot="1" x14ac:dyDescent="0.3">
      <c r="B2486" s="5" t="s">
        <v>302</v>
      </c>
      <c r="C2486" s="3">
        <v>520640</v>
      </c>
      <c r="D2486" s="3" t="s">
        <v>2520</v>
      </c>
      <c r="E2486" s="4">
        <v>8496.6</v>
      </c>
      <c r="F2486" s="7">
        <v>101959.2</v>
      </c>
    </row>
    <row r="2487" spans="2:6" ht="15.75" thickBot="1" x14ac:dyDescent="0.3">
      <c r="B2487" s="5" t="s">
        <v>302</v>
      </c>
      <c r="C2487" s="3">
        <v>520680</v>
      </c>
      <c r="D2487" s="3" t="s">
        <v>2521</v>
      </c>
      <c r="E2487" s="4">
        <v>1459.73</v>
      </c>
      <c r="F2487" s="7">
        <v>17516.759999999998</v>
      </c>
    </row>
    <row r="2488" spans="2:6" ht="15.75" thickBot="1" x14ac:dyDescent="0.3">
      <c r="B2488" s="5" t="s">
        <v>302</v>
      </c>
      <c r="C2488" s="3">
        <v>520690</v>
      </c>
      <c r="D2488" s="3" t="s">
        <v>429</v>
      </c>
      <c r="E2488" s="4">
        <v>1038.28</v>
      </c>
      <c r="F2488" s="7">
        <v>12459.36</v>
      </c>
    </row>
    <row r="2489" spans="2:6" ht="15.75" thickBot="1" x14ac:dyDescent="0.3">
      <c r="B2489" s="5" t="s">
        <v>302</v>
      </c>
      <c r="C2489" s="3">
        <v>520710</v>
      </c>
      <c r="D2489" s="3" t="s">
        <v>2522</v>
      </c>
      <c r="E2489" s="4">
        <v>1228.18</v>
      </c>
      <c r="F2489" s="7">
        <v>14738.16</v>
      </c>
    </row>
    <row r="2490" spans="2:6" ht="23.25" thickBot="1" x14ac:dyDescent="0.3">
      <c r="B2490" s="5" t="s">
        <v>302</v>
      </c>
      <c r="C2490" s="3">
        <v>520830</v>
      </c>
      <c r="D2490" s="3" t="s">
        <v>2523</v>
      </c>
      <c r="E2490" s="4">
        <v>2330.91</v>
      </c>
      <c r="F2490" s="7">
        <v>27970.92</v>
      </c>
    </row>
    <row r="2491" spans="2:6" ht="15.75" thickBot="1" x14ac:dyDescent="0.3">
      <c r="B2491" s="5" t="s">
        <v>302</v>
      </c>
      <c r="C2491" s="3">
        <v>520725</v>
      </c>
      <c r="D2491" s="3" t="s">
        <v>2524</v>
      </c>
      <c r="E2491" s="4">
        <v>3557.11</v>
      </c>
      <c r="F2491" s="7">
        <v>42685.32</v>
      </c>
    </row>
    <row r="2492" spans="2:6" ht="15.75" thickBot="1" x14ac:dyDescent="0.3">
      <c r="B2492" s="5" t="s">
        <v>302</v>
      </c>
      <c r="C2492" s="3">
        <v>520740</v>
      </c>
      <c r="D2492" s="3" t="s">
        <v>2525</v>
      </c>
      <c r="E2492" s="4">
        <v>6227.17</v>
      </c>
      <c r="F2492" s="7">
        <v>74726.039999999994</v>
      </c>
    </row>
    <row r="2493" spans="2:6" ht="23.25" thickBot="1" x14ac:dyDescent="0.3">
      <c r="B2493" s="5" t="s">
        <v>302</v>
      </c>
      <c r="C2493" s="3">
        <v>520750</v>
      </c>
      <c r="D2493" s="3" t="s">
        <v>2526</v>
      </c>
      <c r="E2493" s="4">
        <v>1612.95</v>
      </c>
      <c r="F2493" s="7">
        <v>19355.400000000001</v>
      </c>
    </row>
    <row r="2494" spans="2:6" ht="15.75" thickBot="1" x14ac:dyDescent="0.3">
      <c r="B2494" s="5" t="s">
        <v>302</v>
      </c>
      <c r="C2494" s="3">
        <v>520780</v>
      </c>
      <c r="D2494" s="3" t="s">
        <v>2527</v>
      </c>
      <c r="E2494" s="4">
        <v>6745.32</v>
      </c>
      <c r="F2494" s="7">
        <v>80943.839999999997</v>
      </c>
    </row>
    <row r="2495" spans="2:6" ht="23.25" thickBot="1" x14ac:dyDescent="0.3">
      <c r="B2495" s="5" t="s">
        <v>302</v>
      </c>
      <c r="C2495" s="3">
        <v>520790</v>
      </c>
      <c r="D2495" s="3" t="s">
        <v>2528</v>
      </c>
      <c r="E2495" s="4">
        <v>8634.94</v>
      </c>
      <c r="F2495" s="7">
        <v>103619.28</v>
      </c>
    </row>
    <row r="2496" spans="2:6" ht="15.75" thickBot="1" x14ac:dyDescent="0.3">
      <c r="B2496" s="5" t="s">
        <v>302</v>
      </c>
      <c r="C2496" s="3">
        <v>520800</v>
      </c>
      <c r="D2496" s="3" t="s">
        <v>2529</v>
      </c>
      <c r="E2496" s="4">
        <v>62328.73</v>
      </c>
      <c r="F2496" s="7">
        <v>747944.76</v>
      </c>
    </row>
    <row r="2497" spans="2:6" ht="23.25" thickBot="1" x14ac:dyDescent="0.3">
      <c r="B2497" s="5" t="s">
        <v>302</v>
      </c>
      <c r="C2497" s="3">
        <v>520815</v>
      </c>
      <c r="D2497" s="3" t="s">
        <v>2530</v>
      </c>
      <c r="E2497" s="4">
        <v>1945.15</v>
      </c>
      <c r="F2497" s="7">
        <v>23341.8</v>
      </c>
    </row>
    <row r="2498" spans="2:6" ht="15.75" thickBot="1" x14ac:dyDescent="0.3">
      <c r="B2498" s="5" t="s">
        <v>302</v>
      </c>
      <c r="C2498" s="3">
        <v>520850</v>
      </c>
      <c r="D2498" s="3" t="s">
        <v>2531</v>
      </c>
      <c r="E2498" s="4">
        <v>2801.46</v>
      </c>
      <c r="F2498" s="7">
        <v>33617.519999999997</v>
      </c>
    </row>
    <row r="2499" spans="2:6" ht="15.75" thickBot="1" x14ac:dyDescent="0.3">
      <c r="B2499" s="5" t="s">
        <v>302</v>
      </c>
      <c r="C2499" s="3">
        <v>520870</v>
      </c>
      <c r="D2499" s="3" t="s">
        <v>2532</v>
      </c>
      <c r="E2499" s="4">
        <v>771331.23</v>
      </c>
      <c r="F2499" s="7">
        <v>9255974.7599999998</v>
      </c>
    </row>
    <row r="2500" spans="2:6" ht="23.25" thickBot="1" x14ac:dyDescent="0.3">
      <c r="B2500" s="5" t="s">
        <v>302</v>
      </c>
      <c r="C2500" s="3">
        <v>520915</v>
      </c>
      <c r="D2500" s="3" t="s">
        <v>2533</v>
      </c>
      <c r="E2500" s="4">
        <v>3012.68</v>
      </c>
      <c r="F2500" s="7">
        <v>36152.160000000003</v>
      </c>
    </row>
    <row r="2501" spans="2:6" ht="15.75" thickBot="1" x14ac:dyDescent="0.3">
      <c r="B2501" s="5" t="s">
        <v>302</v>
      </c>
      <c r="C2501" s="3">
        <v>520960</v>
      </c>
      <c r="D2501" s="3" t="s">
        <v>2534</v>
      </c>
      <c r="E2501" s="4">
        <v>1855.41</v>
      </c>
      <c r="F2501" s="7">
        <v>22264.92</v>
      </c>
    </row>
    <row r="2502" spans="2:6" ht="15.75" thickBot="1" x14ac:dyDescent="0.3">
      <c r="B2502" s="5" t="s">
        <v>302</v>
      </c>
      <c r="C2502" s="3">
        <v>520990</v>
      </c>
      <c r="D2502" s="3" t="s">
        <v>2535</v>
      </c>
      <c r="E2502" s="4">
        <v>7048.27</v>
      </c>
      <c r="F2502" s="7">
        <v>84579.24</v>
      </c>
    </row>
    <row r="2503" spans="2:6" ht="15.75" thickBot="1" x14ac:dyDescent="0.3">
      <c r="B2503" s="5" t="s">
        <v>302</v>
      </c>
      <c r="C2503" s="3">
        <v>520993</v>
      </c>
      <c r="D2503" s="3" t="s">
        <v>2536</v>
      </c>
      <c r="E2503" s="4">
        <v>3111.35</v>
      </c>
      <c r="F2503" s="7">
        <v>37336.199999999997</v>
      </c>
    </row>
    <row r="2504" spans="2:6" ht="15.75" thickBot="1" x14ac:dyDescent="0.3">
      <c r="B2504" s="5" t="s">
        <v>302</v>
      </c>
      <c r="C2504" s="3">
        <v>521000</v>
      </c>
      <c r="D2504" s="3" t="s">
        <v>2537</v>
      </c>
      <c r="E2504" s="4">
        <v>26603.94</v>
      </c>
      <c r="F2504" s="7">
        <v>319247.28000000003</v>
      </c>
    </row>
    <row r="2505" spans="2:6" ht="15.75" thickBot="1" x14ac:dyDescent="0.3">
      <c r="B2505" s="5" t="s">
        <v>302</v>
      </c>
      <c r="C2505" s="3">
        <v>521010</v>
      </c>
      <c r="D2505" s="3" t="s">
        <v>2538</v>
      </c>
      <c r="E2505" s="4">
        <v>13568.48</v>
      </c>
      <c r="F2505" s="7">
        <v>162821.76000000001</v>
      </c>
    </row>
    <row r="2506" spans="2:6" ht="15.75" thickBot="1" x14ac:dyDescent="0.3">
      <c r="B2506" s="5" t="s">
        <v>302</v>
      </c>
      <c r="C2506" s="3">
        <v>521030</v>
      </c>
      <c r="D2506" s="3" t="s">
        <v>2539</v>
      </c>
      <c r="E2506" s="4">
        <v>1374.45</v>
      </c>
      <c r="F2506" s="7">
        <v>16493.400000000001</v>
      </c>
    </row>
    <row r="2507" spans="2:6" ht="15.75" thickBot="1" x14ac:dyDescent="0.3">
      <c r="B2507" s="5" t="s">
        <v>302</v>
      </c>
      <c r="C2507" s="3">
        <v>521060</v>
      </c>
      <c r="D2507" s="3" t="s">
        <v>2540</v>
      </c>
      <c r="E2507" s="4">
        <v>2570.4</v>
      </c>
      <c r="F2507" s="7">
        <v>30844.799999999999</v>
      </c>
    </row>
    <row r="2508" spans="2:6" ht="15.75" thickBot="1" x14ac:dyDescent="0.3">
      <c r="B2508" s="5" t="s">
        <v>302</v>
      </c>
      <c r="C2508" s="3">
        <v>521080</v>
      </c>
      <c r="D2508" s="3" t="s">
        <v>2541</v>
      </c>
      <c r="E2508" s="4">
        <v>2187.62</v>
      </c>
      <c r="F2508" s="7">
        <v>26251.439999999999</v>
      </c>
    </row>
    <row r="2509" spans="2:6" ht="15.75" thickBot="1" x14ac:dyDescent="0.3">
      <c r="B2509" s="5" t="s">
        <v>302</v>
      </c>
      <c r="C2509" s="3">
        <v>521090</v>
      </c>
      <c r="D2509" s="3" t="s">
        <v>2542</v>
      </c>
      <c r="E2509" s="4">
        <v>11825.63</v>
      </c>
      <c r="F2509" s="7">
        <v>141907.56</v>
      </c>
    </row>
    <row r="2510" spans="2:6" ht="15.75" thickBot="1" x14ac:dyDescent="0.3">
      <c r="B2510" s="5" t="s">
        <v>302</v>
      </c>
      <c r="C2510" s="3">
        <v>521130</v>
      </c>
      <c r="D2510" s="3" t="s">
        <v>2543</v>
      </c>
      <c r="E2510" s="4">
        <v>3637.93</v>
      </c>
      <c r="F2510" s="7">
        <v>43655.16</v>
      </c>
    </row>
    <row r="2511" spans="2:6" ht="15.75" thickBot="1" x14ac:dyDescent="0.3">
      <c r="B2511" s="5" t="s">
        <v>302</v>
      </c>
      <c r="C2511" s="3">
        <v>521140</v>
      </c>
      <c r="D2511" s="3" t="s">
        <v>2544</v>
      </c>
      <c r="E2511" s="4">
        <v>4446.63</v>
      </c>
      <c r="F2511" s="7">
        <v>53359.56</v>
      </c>
    </row>
    <row r="2512" spans="2:6" ht="15.75" thickBot="1" x14ac:dyDescent="0.3">
      <c r="B2512" s="5" t="s">
        <v>302</v>
      </c>
      <c r="C2512" s="3">
        <v>521180</v>
      </c>
      <c r="D2512" s="3" t="s">
        <v>2545</v>
      </c>
      <c r="E2512" s="4">
        <v>25862.67</v>
      </c>
      <c r="F2512" s="7">
        <v>310352.03999999998</v>
      </c>
    </row>
    <row r="2513" spans="2:6" ht="15.75" thickBot="1" x14ac:dyDescent="0.3">
      <c r="B2513" s="5" t="s">
        <v>302</v>
      </c>
      <c r="C2513" s="3">
        <v>521205</v>
      </c>
      <c r="D2513" s="3" t="s">
        <v>2546</v>
      </c>
      <c r="E2513" s="4">
        <v>1238.0999999999999</v>
      </c>
      <c r="F2513" s="7">
        <v>14857.2</v>
      </c>
    </row>
    <row r="2514" spans="2:6" ht="15.75" thickBot="1" x14ac:dyDescent="0.3">
      <c r="B2514" s="5" t="s">
        <v>302</v>
      </c>
      <c r="C2514" s="3">
        <v>521210</v>
      </c>
      <c r="D2514" s="3" t="s">
        <v>2547</v>
      </c>
      <c r="E2514" s="4">
        <v>3677.6</v>
      </c>
      <c r="F2514" s="7">
        <v>44131.199999999997</v>
      </c>
    </row>
    <row r="2515" spans="2:6" ht="23.25" thickBot="1" x14ac:dyDescent="0.3">
      <c r="B2515" s="5" t="s">
        <v>302</v>
      </c>
      <c r="C2515" s="3">
        <v>521225</v>
      </c>
      <c r="D2515" s="3" t="s">
        <v>574</v>
      </c>
      <c r="E2515" s="4">
        <v>819.12</v>
      </c>
      <c r="F2515" s="7">
        <v>9829.44</v>
      </c>
    </row>
    <row r="2516" spans="2:6" ht="15.75" thickBot="1" x14ac:dyDescent="0.3">
      <c r="B2516" s="5" t="s">
        <v>302</v>
      </c>
      <c r="C2516" s="3">
        <v>521250</v>
      </c>
      <c r="D2516" s="3" t="s">
        <v>2548</v>
      </c>
      <c r="E2516" s="4">
        <v>106428.15</v>
      </c>
      <c r="F2516" s="7">
        <v>1277137.8</v>
      </c>
    </row>
    <row r="2517" spans="2:6" ht="15.75" thickBot="1" x14ac:dyDescent="0.3">
      <c r="B2517" s="5" t="s">
        <v>302</v>
      </c>
      <c r="C2517" s="3">
        <v>521270</v>
      </c>
      <c r="D2517" s="3" t="s">
        <v>2549</v>
      </c>
      <c r="E2517" s="4">
        <v>4599.8500000000004</v>
      </c>
      <c r="F2517" s="7">
        <v>55198.2</v>
      </c>
    </row>
    <row r="2518" spans="2:6" ht="15.75" thickBot="1" x14ac:dyDescent="0.3">
      <c r="B2518" s="5" t="s">
        <v>302</v>
      </c>
      <c r="C2518" s="3">
        <v>521295</v>
      </c>
      <c r="D2518" s="3" t="s">
        <v>2550</v>
      </c>
      <c r="E2518" s="4">
        <v>2142.5</v>
      </c>
      <c r="F2518" s="7">
        <v>25710</v>
      </c>
    </row>
    <row r="2519" spans="2:6" ht="15.75" thickBot="1" x14ac:dyDescent="0.3">
      <c r="B2519" s="5" t="s">
        <v>302</v>
      </c>
      <c r="C2519" s="3">
        <v>521300</v>
      </c>
      <c r="D2519" s="3" t="s">
        <v>2551</v>
      </c>
      <c r="E2519" s="4">
        <v>7223.3</v>
      </c>
      <c r="F2519" s="7">
        <v>86679.6</v>
      </c>
    </row>
    <row r="2520" spans="2:6" ht="15.75" thickBot="1" x14ac:dyDescent="0.3">
      <c r="B2520" s="5" t="s">
        <v>302</v>
      </c>
      <c r="C2520" s="3">
        <v>521308</v>
      </c>
      <c r="D2520" s="3" t="s">
        <v>2552</v>
      </c>
      <c r="E2520" s="4">
        <v>14140.18</v>
      </c>
      <c r="F2520" s="7">
        <v>169682.16</v>
      </c>
    </row>
    <row r="2521" spans="2:6" ht="34.5" thickBot="1" x14ac:dyDescent="0.3">
      <c r="B2521" s="5" t="s">
        <v>302</v>
      </c>
      <c r="C2521" s="3">
        <v>521350</v>
      </c>
      <c r="D2521" s="3" t="s">
        <v>2553</v>
      </c>
      <c r="E2521" s="4">
        <v>4343</v>
      </c>
      <c r="F2521" s="7">
        <v>52116</v>
      </c>
    </row>
    <row r="2522" spans="2:6" ht="15.75" thickBot="1" x14ac:dyDescent="0.3">
      <c r="B2522" s="5" t="s">
        <v>302</v>
      </c>
      <c r="C2522" s="3">
        <v>521375</v>
      </c>
      <c r="D2522" s="3" t="s">
        <v>2554</v>
      </c>
      <c r="E2522" s="4">
        <v>6909.44</v>
      </c>
      <c r="F2522" s="7">
        <v>82913.279999999999</v>
      </c>
    </row>
    <row r="2523" spans="2:6" ht="23.25" thickBot="1" x14ac:dyDescent="0.3">
      <c r="B2523" s="5" t="s">
        <v>302</v>
      </c>
      <c r="C2523" s="3">
        <v>521377</v>
      </c>
      <c r="D2523" s="3" t="s">
        <v>2555</v>
      </c>
      <c r="E2523" s="4">
        <v>2250.09</v>
      </c>
      <c r="F2523" s="7">
        <v>27001.08</v>
      </c>
    </row>
    <row r="2524" spans="2:6" ht="23.25" thickBot="1" x14ac:dyDescent="0.3">
      <c r="B2524" s="5" t="s">
        <v>302</v>
      </c>
      <c r="C2524" s="3">
        <v>521400</v>
      </c>
      <c r="D2524" s="3" t="s">
        <v>2556</v>
      </c>
      <c r="E2524" s="4">
        <v>7971.51</v>
      </c>
      <c r="F2524" s="7">
        <v>95658.12</v>
      </c>
    </row>
    <row r="2525" spans="2:6" ht="15.75" thickBot="1" x14ac:dyDescent="0.3">
      <c r="B2525" s="5" t="s">
        <v>302</v>
      </c>
      <c r="C2525" s="3">
        <v>521410</v>
      </c>
      <c r="D2525" s="3" t="s">
        <v>2557</v>
      </c>
      <c r="E2525" s="4">
        <v>1858.88</v>
      </c>
      <c r="F2525" s="7">
        <v>22306.560000000001</v>
      </c>
    </row>
    <row r="2526" spans="2:6" ht="15.75" thickBot="1" x14ac:dyDescent="0.3">
      <c r="B2526" s="5" t="s">
        <v>302</v>
      </c>
      <c r="C2526" s="3">
        <v>521440</v>
      </c>
      <c r="D2526" s="3" t="s">
        <v>2558</v>
      </c>
      <c r="E2526" s="4">
        <v>4648.4399999999996</v>
      </c>
      <c r="F2526" s="7">
        <v>55781.279999999999</v>
      </c>
    </row>
    <row r="2527" spans="2:6" ht="15.75" thickBot="1" x14ac:dyDescent="0.3">
      <c r="B2527" s="5" t="s">
        <v>302</v>
      </c>
      <c r="C2527" s="3">
        <v>521460</v>
      </c>
      <c r="D2527" s="3" t="s">
        <v>2559</v>
      </c>
      <c r="E2527" s="4">
        <v>23335.9</v>
      </c>
      <c r="F2527" s="7">
        <v>280030.8</v>
      </c>
    </row>
    <row r="2528" spans="2:6" ht="23.25" thickBot="1" x14ac:dyDescent="0.3">
      <c r="B2528" s="5" t="s">
        <v>302</v>
      </c>
      <c r="C2528" s="3">
        <v>521470</v>
      </c>
      <c r="D2528" s="3" t="s">
        <v>2560</v>
      </c>
      <c r="E2528" s="4">
        <v>1171.1600000000001</v>
      </c>
      <c r="F2528" s="7">
        <v>14053.92</v>
      </c>
    </row>
    <row r="2529" spans="2:6" ht="23.25" thickBot="1" x14ac:dyDescent="0.3">
      <c r="B2529" s="5" t="s">
        <v>302</v>
      </c>
      <c r="C2529" s="3">
        <v>521480</v>
      </c>
      <c r="D2529" s="3" t="s">
        <v>1126</v>
      </c>
      <c r="E2529" s="4">
        <v>1108.68</v>
      </c>
      <c r="F2529" s="7">
        <v>13304.16</v>
      </c>
    </row>
    <row r="2530" spans="2:6" ht="23.25" thickBot="1" x14ac:dyDescent="0.3">
      <c r="B2530" s="5" t="s">
        <v>302</v>
      </c>
      <c r="C2530" s="3">
        <v>521483</v>
      </c>
      <c r="D2530" s="3" t="s">
        <v>2561</v>
      </c>
      <c r="E2530" s="4">
        <v>6455.75</v>
      </c>
      <c r="F2530" s="7">
        <v>77469</v>
      </c>
    </row>
    <row r="2531" spans="2:6" ht="15.75" thickBot="1" x14ac:dyDescent="0.3">
      <c r="B2531" s="5" t="s">
        <v>302</v>
      </c>
      <c r="C2531" s="3">
        <v>521490</v>
      </c>
      <c r="D2531" s="3" t="s">
        <v>2562</v>
      </c>
      <c r="E2531" s="4">
        <v>1590.63</v>
      </c>
      <c r="F2531" s="7">
        <v>19087.560000000001</v>
      </c>
    </row>
    <row r="2532" spans="2:6" ht="23.25" thickBot="1" x14ac:dyDescent="0.3">
      <c r="B2532" s="5" t="s">
        <v>302</v>
      </c>
      <c r="C2532" s="3">
        <v>521500</v>
      </c>
      <c r="D2532" s="3" t="s">
        <v>2563</v>
      </c>
      <c r="E2532" s="4">
        <v>5054.03</v>
      </c>
      <c r="F2532" s="7">
        <v>60648.36</v>
      </c>
    </row>
    <row r="2533" spans="2:6" ht="15.75" thickBot="1" x14ac:dyDescent="0.3">
      <c r="B2533" s="5" t="s">
        <v>302</v>
      </c>
      <c r="C2533" s="3">
        <v>521523</v>
      </c>
      <c r="D2533" s="3" t="s">
        <v>2564</v>
      </c>
      <c r="E2533" s="4">
        <v>59325.96</v>
      </c>
      <c r="F2533" s="7">
        <v>711911.52</v>
      </c>
    </row>
    <row r="2534" spans="2:6" ht="23.25" thickBot="1" x14ac:dyDescent="0.3">
      <c r="B2534" s="5" t="s">
        <v>302</v>
      </c>
      <c r="C2534" s="3">
        <v>521525</v>
      </c>
      <c r="D2534" s="3" t="s">
        <v>2565</v>
      </c>
      <c r="E2534" s="4">
        <v>2276.87</v>
      </c>
      <c r="F2534" s="7">
        <v>27322.44</v>
      </c>
    </row>
    <row r="2535" spans="2:6" ht="23.25" thickBot="1" x14ac:dyDescent="0.3">
      <c r="B2535" s="5" t="s">
        <v>302</v>
      </c>
      <c r="C2535" s="3">
        <v>521560</v>
      </c>
      <c r="D2535" s="3" t="s">
        <v>2566</v>
      </c>
      <c r="E2535" s="4">
        <v>17359.62</v>
      </c>
      <c r="F2535" s="7">
        <v>208315.44</v>
      </c>
    </row>
    <row r="2536" spans="2:6" ht="23.25" thickBot="1" x14ac:dyDescent="0.3">
      <c r="B2536" s="5" t="s">
        <v>302</v>
      </c>
      <c r="C2536" s="3">
        <v>521565</v>
      </c>
      <c r="D2536" s="3" t="s">
        <v>2567</v>
      </c>
      <c r="E2536" s="4">
        <v>1720.54</v>
      </c>
      <c r="F2536" s="7">
        <v>20646.48</v>
      </c>
    </row>
    <row r="2537" spans="2:6" ht="15.75" thickBot="1" x14ac:dyDescent="0.3">
      <c r="B2537" s="5" t="s">
        <v>302</v>
      </c>
      <c r="C2537" s="3">
        <v>521580</v>
      </c>
      <c r="D2537" s="3" t="s">
        <v>2568</v>
      </c>
      <c r="E2537" s="4">
        <v>1181.08</v>
      </c>
      <c r="F2537" s="7">
        <v>14172.96</v>
      </c>
    </row>
    <row r="2538" spans="2:6" ht="15.75" thickBot="1" x14ac:dyDescent="0.3">
      <c r="B2538" s="5" t="s">
        <v>302</v>
      </c>
      <c r="C2538" s="3">
        <v>521600</v>
      </c>
      <c r="D2538" s="3" t="s">
        <v>2569</v>
      </c>
      <c r="E2538" s="4">
        <v>1284.21</v>
      </c>
      <c r="F2538" s="7">
        <v>15410.52</v>
      </c>
    </row>
    <row r="2539" spans="2:6" ht="23.25" thickBot="1" x14ac:dyDescent="0.3">
      <c r="B2539" s="5" t="s">
        <v>302</v>
      </c>
      <c r="C2539" s="3">
        <v>521630</v>
      </c>
      <c r="D2539" s="3" t="s">
        <v>2570</v>
      </c>
      <c r="E2539" s="4">
        <v>5067.91</v>
      </c>
      <c r="F2539" s="7">
        <v>60814.92</v>
      </c>
    </row>
    <row r="2540" spans="2:6" ht="15.75" thickBot="1" x14ac:dyDescent="0.3">
      <c r="B2540" s="5" t="s">
        <v>302</v>
      </c>
      <c r="C2540" s="3">
        <v>521640</v>
      </c>
      <c r="D2540" s="3" t="s">
        <v>2571</v>
      </c>
      <c r="E2540" s="4">
        <v>5448.22</v>
      </c>
      <c r="F2540" s="7">
        <v>65378.64</v>
      </c>
    </row>
    <row r="2541" spans="2:6" ht="15.75" thickBot="1" x14ac:dyDescent="0.3">
      <c r="B2541" s="5" t="s">
        <v>302</v>
      </c>
      <c r="C2541" s="3">
        <v>521645</v>
      </c>
      <c r="D2541" s="3" t="s">
        <v>2572</v>
      </c>
      <c r="E2541" s="4">
        <v>1564.85</v>
      </c>
      <c r="F2541" s="7">
        <v>18778.2</v>
      </c>
    </row>
    <row r="2542" spans="2:6" ht="23.25" thickBot="1" x14ac:dyDescent="0.3">
      <c r="B2542" s="5" t="s">
        <v>302</v>
      </c>
      <c r="C2542" s="3">
        <v>521680</v>
      </c>
      <c r="D2542" s="3" t="s">
        <v>2573</v>
      </c>
      <c r="E2542" s="4">
        <v>5077.33</v>
      </c>
      <c r="F2542" s="7">
        <v>60927.96</v>
      </c>
    </row>
    <row r="2543" spans="2:6" ht="15.75" thickBot="1" x14ac:dyDescent="0.3">
      <c r="B2543" s="5" t="s">
        <v>302</v>
      </c>
      <c r="C2543" s="3">
        <v>521800</v>
      </c>
      <c r="D2543" s="3" t="s">
        <v>2574</v>
      </c>
      <c r="E2543" s="4">
        <v>22741.89</v>
      </c>
      <c r="F2543" s="7">
        <v>272902.68</v>
      </c>
    </row>
    <row r="2544" spans="2:6" ht="15.75" thickBot="1" x14ac:dyDescent="0.3">
      <c r="B2544" s="5" t="s">
        <v>302</v>
      </c>
      <c r="C2544" s="3">
        <v>521810</v>
      </c>
      <c r="D2544" s="3" t="s">
        <v>2575</v>
      </c>
      <c r="E2544" s="4">
        <v>1999.2</v>
      </c>
      <c r="F2544" s="7">
        <v>23990.400000000001</v>
      </c>
    </row>
    <row r="2545" spans="2:6" ht="15.75" thickBot="1" x14ac:dyDescent="0.3">
      <c r="B2545" s="5" t="s">
        <v>302</v>
      </c>
      <c r="C2545" s="3">
        <v>521830</v>
      </c>
      <c r="D2545" s="3" t="s">
        <v>2576</v>
      </c>
      <c r="E2545" s="4">
        <v>18803.98</v>
      </c>
      <c r="F2545" s="7">
        <v>225647.76</v>
      </c>
    </row>
    <row r="2546" spans="2:6" ht="15.75" thickBot="1" x14ac:dyDescent="0.3">
      <c r="B2546" s="5" t="s">
        <v>302</v>
      </c>
      <c r="C2546" s="3">
        <v>521850</v>
      </c>
      <c r="D2546" s="3" t="s">
        <v>2577</v>
      </c>
      <c r="E2546" s="4">
        <v>25447.65</v>
      </c>
      <c r="F2546" s="7">
        <v>305371.8</v>
      </c>
    </row>
    <row r="2547" spans="2:6" ht="15.75" thickBot="1" x14ac:dyDescent="0.3">
      <c r="B2547" s="5" t="s">
        <v>302</v>
      </c>
      <c r="C2547" s="3">
        <v>521870</v>
      </c>
      <c r="D2547" s="3" t="s">
        <v>2578</v>
      </c>
      <c r="E2547" s="4">
        <v>2395.87</v>
      </c>
      <c r="F2547" s="7">
        <v>28750.44</v>
      </c>
    </row>
    <row r="2548" spans="2:6" ht="15.75" thickBot="1" x14ac:dyDescent="0.3">
      <c r="B2548" s="5" t="s">
        <v>302</v>
      </c>
      <c r="C2548" s="3">
        <v>521878</v>
      </c>
      <c r="D2548" s="3" t="s">
        <v>2579</v>
      </c>
      <c r="E2548" s="4">
        <v>2344.3000000000002</v>
      </c>
      <c r="F2548" s="7">
        <v>28131.599999999999</v>
      </c>
    </row>
    <row r="2549" spans="2:6" ht="15.75" thickBot="1" x14ac:dyDescent="0.3">
      <c r="B2549" s="5" t="s">
        <v>302</v>
      </c>
      <c r="C2549" s="3">
        <v>521880</v>
      </c>
      <c r="D2549" s="3" t="s">
        <v>2580</v>
      </c>
      <c r="E2549" s="4">
        <v>122599.25</v>
      </c>
      <c r="F2549" s="7">
        <v>1471191</v>
      </c>
    </row>
    <row r="2550" spans="2:6" ht="15.75" thickBot="1" x14ac:dyDescent="0.3">
      <c r="B2550" s="5" t="s">
        <v>302</v>
      </c>
      <c r="C2550" s="3">
        <v>521890</v>
      </c>
      <c r="D2550" s="3" t="s">
        <v>2581</v>
      </c>
      <c r="E2550" s="4">
        <v>9922.6200000000008</v>
      </c>
      <c r="F2550" s="7">
        <v>119071.44</v>
      </c>
    </row>
    <row r="2551" spans="2:6" ht="34.5" thickBot="1" x14ac:dyDescent="0.3">
      <c r="B2551" s="5" t="s">
        <v>302</v>
      </c>
      <c r="C2551" s="3">
        <v>521910</v>
      </c>
      <c r="D2551" s="3" t="s">
        <v>2582</v>
      </c>
      <c r="E2551" s="4">
        <v>3322.58</v>
      </c>
      <c r="F2551" s="7">
        <v>39870.959999999999</v>
      </c>
    </row>
    <row r="2552" spans="2:6" ht="23.25" thickBot="1" x14ac:dyDescent="0.3">
      <c r="B2552" s="5" t="s">
        <v>302</v>
      </c>
      <c r="C2552" s="3">
        <v>521925</v>
      </c>
      <c r="D2552" s="3" t="s">
        <v>2583</v>
      </c>
      <c r="E2552" s="4">
        <v>2769.23</v>
      </c>
      <c r="F2552" s="7">
        <v>33230.76</v>
      </c>
    </row>
    <row r="2553" spans="2:6" ht="34.5" thickBot="1" x14ac:dyDescent="0.3">
      <c r="B2553" s="5" t="s">
        <v>302</v>
      </c>
      <c r="C2553" s="3">
        <v>521930</v>
      </c>
      <c r="D2553" s="3" t="s">
        <v>2584</v>
      </c>
      <c r="E2553" s="4">
        <v>19318.66</v>
      </c>
      <c r="F2553" s="7">
        <v>231823.92</v>
      </c>
    </row>
    <row r="2554" spans="2:6" ht="23.25" thickBot="1" x14ac:dyDescent="0.3">
      <c r="B2554" s="5" t="s">
        <v>302</v>
      </c>
      <c r="C2554" s="3">
        <v>521935</v>
      </c>
      <c r="D2554" s="3" t="s">
        <v>2585</v>
      </c>
      <c r="E2554" s="4">
        <v>1894.58</v>
      </c>
      <c r="F2554" s="7">
        <v>22734.959999999999</v>
      </c>
    </row>
    <row r="2555" spans="2:6" ht="34.5" thickBot="1" x14ac:dyDescent="0.3">
      <c r="B2555" s="5" t="s">
        <v>302</v>
      </c>
      <c r="C2555" s="3">
        <v>521940</v>
      </c>
      <c r="D2555" s="3" t="s">
        <v>2586</v>
      </c>
      <c r="E2555" s="4">
        <v>4517.04</v>
      </c>
      <c r="F2555" s="7">
        <v>54204.480000000003</v>
      </c>
    </row>
    <row r="2556" spans="2:6" ht="34.5" thickBot="1" x14ac:dyDescent="0.3">
      <c r="B2556" s="5" t="s">
        <v>302</v>
      </c>
      <c r="C2556" s="3">
        <v>521945</v>
      </c>
      <c r="D2556" s="3" t="s">
        <v>2587</v>
      </c>
      <c r="E2556" s="4">
        <v>1669.47</v>
      </c>
      <c r="F2556" s="7">
        <v>20033.64</v>
      </c>
    </row>
    <row r="2557" spans="2:6" ht="34.5" thickBot="1" x14ac:dyDescent="0.3">
      <c r="B2557" s="5" t="s">
        <v>302</v>
      </c>
      <c r="C2557" s="3">
        <v>521971</v>
      </c>
      <c r="D2557" s="3" t="s">
        <v>2588</v>
      </c>
      <c r="E2557" s="4">
        <v>2422.64</v>
      </c>
      <c r="F2557" s="7">
        <v>29071.68</v>
      </c>
    </row>
    <row r="2558" spans="2:6" ht="34.5" thickBot="1" x14ac:dyDescent="0.3">
      <c r="B2558" s="5" t="s">
        <v>302</v>
      </c>
      <c r="C2558" s="3">
        <v>521975</v>
      </c>
      <c r="D2558" s="3" t="s">
        <v>2589</v>
      </c>
      <c r="E2558" s="4">
        <v>38115.199999999997</v>
      </c>
      <c r="F2558" s="7">
        <v>457382.40000000002</v>
      </c>
    </row>
    <row r="2559" spans="2:6" ht="23.25" thickBot="1" x14ac:dyDescent="0.3">
      <c r="B2559" s="5" t="s">
        <v>302</v>
      </c>
      <c r="C2559" s="3">
        <v>521980</v>
      </c>
      <c r="D2559" s="3" t="s">
        <v>2233</v>
      </c>
      <c r="E2559" s="4">
        <v>6597.06</v>
      </c>
      <c r="F2559" s="7">
        <v>79164.72</v>
      </c>
    </row>
    <row r="2560" spans="2:6" ht="23.25" thickBot="1" x14ac:dyDescent="0.3">
      <c r="B2560" s="5" t="s">
        <v>302</v>
      </c>
      <c r="C2560" s="3">
        <v>522000</v>
      </c>
      <c r="D2560" s="3" t="s">
        <v>2590</v>
      </c>
      <c r="E2560" s="4">
        <v>7151.4</v>
      </c>
      <c r="F2560" s="7">
        <v>85816.8</v>
      </c>
    </row>
    <row r="2561" spans="2:6" ht="34.5" thickBot="1" x14ac:dyDescent="0.3">
      <c r="B2561" s="5" t="s">
        <v>302</v>
      </c>
      <c r="C2561" s="3">
        <v>522010</v>
      </c>
      <c r="D2561" s="3" t="s">
        <v>2591</v>
      </c>
      <c r="E2561" s="4">
        <v>17100.3</v>
      </c>
      <c r="F2561" s="7">
        <v>205203.6</v>
      </c>
    </row>
    <row r="2562" spans="2:6" ht="23.25" thickBot="1" x14ac:dyDescent="0.3">
      <c r="B2562" s="5" t="s">
        <v>302</v>
      </c>
      <c r="C2562" s="3">
        <v>522015</v>
      </c>
      <c r="D2562" s="3" t="s">
        <v>2592</v>
      </c>
      <c r="E2562" s="4">
        <v>2609.5700000000002</v>
      </c>
      <c r="F2562" s="7">
        <v>31314.84</v>
      </c>
    </row>
    <row r="2563" spans="2:6" ht="15.75" thickBot="1" x14ac:dyDescent="0.3">
      <c r="B2563" s="5" t="s">
        <v>302</v>
      </c>
      <c r="C2563" s="3">
        <v>522040</v>
      </c>
      <c r="D2563" s="3" t="s">
        <v>2593</v>
      </c>
      <c r="E2563" s="4">
        <v>10570.18</v>
      </c>
      <c r="F2563" s="7">
        <v>126842.16</v>
      </c>
    </row>
    <row r="2564" spans="2:6" ht="23.25" thickBot="1" x14ac:dyDescent="0.3">
      <c r="B2564" s="5" t="s">
        <v>302</v>
      </c>
      <c r="C2564" s="3">
        <v>522050</v>
      </c>
      <c r="D2564" s="3" t="s">
        <v>2594</v>
      </c>
      <c r="E2564" s="4">
        <v>4332.1000000000004</v>
      </c>
      <c r="F2564" s="7">
        <v>51985.2</v>
      </c>
    </row>
    <row r="2565" spans="2:6" ht="15.75" thickBot="1" x14ac:dyDescent="0.3">
      <c r="B2565" s="8" t="s">
        <v>302</v>
      </c>
      <c r="C2565" s="9">
        <v>522068</v>
      </c>
      <c r="D2565" s="9" t="s">
        <v>2595</v>
      </c>
      <c r="E2565" s="10">
        <v>3418.77</v>
      </c>
      <c r="F2565" s="11">
        <v>41025.24</v>
      </c>
    </row>
    <row r="2566" spans="2:6" ht="23.25" thickBot="1" x14ac:dyDescent="0.3">
      <c r="B2566" s="5" t="s">
        <v>302</v>
      </c>
      <c r="C2566" s="3">
        <v>522070</v>
      </c>
      <c r="D2566" s="3" t="s">
        <v>2596</v>
      </c>
      <c r="E2566" s="4">
        <v>1507.33</v>
      </c>
      <c r="F2566" s="7">
        <v>18087.96</v>
      </c>
    </row>
    <row r="2567" spans="2:6" ht="23.25" thickBot="1" x14ac:dyDescent="0.3">
      <c r="B2567" s="5" t="s">
        <v>302</v>
      </c>
      <c r="C2567" s="3">
        <v>522108</v>
      </c>
      <c r="D2567" s="3" t="s">
        <v>2597</v>
      </c>
      <c r="E2567" s="4">
        <v>1754.26</v>
      </c>
      <c r="F2567" s="7">
        <v>21051.119999999999</v>
      </c>
    </row>
    <row r="2568" spans="2:6" ht="23.25" thickBot="1" x14ac:dyDescent="0.3">
      <c r="B2568" s="5" t="s">
        <v>302</v>
      </c>
      <c r="C2568" s="3">
        <v>522119</v>
      </c>
      <c r="D2568" s="3" t="s">
        <v>2598</v>
      </c>
      <c r="E2568" s="4">
        <v>4128.3100000000004</v>
      </c>
      <c r="F2568" s="7">
        <v>49539.72</v>
      </c>
    </row>
    <row r="2569" spans="2:6" ht="15.75" thickBot="1" x14ac:dyDescent="0.3">
      <c r="B2569" s="5" t="s">
        <v>302</v>
      </c>
      <c r="C2569" s="3">
        <v>522145</v>
      </c>
      <c r="D2569" s="3" t="s">
        <v>2599</v>
      </c>
      <c r="E2569" s="4">
        <v>1733.93</v>
      </c>
      <c r="F2569" s="7">
        <v>20807.16</v>
      </c>
    </row>
    <row r="2570" spans="2:6" ht="15.75" thickBot="1" x14ac:dyDescent="0.3">
      <c r="B2570" s="5" t="s">
        <v>302</v>
      </c>
      <c r="C2570" s="3">
        <v>522150</v>
      </c>
      <c r="D2570" s="3" t="s">
        <v>2600</v>
      </c>
      <c r="E2570" s="4">
        <v>2244.14</v>
      </c>
      <c r="F2570" s="7">
        <v>26929.68</v>
      </c>
    </row>
    <row r="2571" spans="2:6" ht="15.75" thickBot="1" x14ac:dyDescent="0.3">
      <c r="B2571" s="5" t="s">
        <v>302</v>
      </c>
      <c r="C2571" s="3">
        <v>522155</v>
      </c>
      <c r="D2571" s="3" t="s">
        <v>2601</v>
      </c>
      <c r="E2571" s="4">
        <v>2700.8</v>
      </c>
      <c r="F2571" s="7">
        <v>32409.599999999999</v>
      </c>
    </row>
    <row r="2572" spans="2:6" ht="15.75" thickBot="1" x14ac:dyDescent="0.3">
      <c r="B2572" s="5" t="s">
        <v>302</v>
      </c>
      <c r="C2572" s="3">
        <v>522157</v>
      </c>
      <c r="D2572" s="3" t="s">
        <v>2602</v>
      </c>
      <c r="E2572" s="4">
        <v>1402.71</v>
      </c>
      <c r="F2572" s="7">
        <v>16832.52</v>
      </c>
    </row>
    <row r="2573" spans="2:6" ht="15.75" thickBot="1" x14ac:dyDescent="0.3">
      <c r="B2573" s="5" t="s">
        <v>302</v>
      </c>
      <c r="C2573" s="3">
        <v>522170</v>
      </c>
      <c r="D2573" s="3" t="s">
        <v>2603</v>
      </c>
      <c r="E2573" s="4">
        <v>6840.02</v>
      </c>
      <c r="F2573" s="7">
        <v>82080.240000000005</v>
      </c>
    </row>
    <row r="2574" spans="2:6" ht="15.75" thickBot="1" x14ac:dyDescent="0.3">
      <c r="B2574" s="5" t="s">
        <v>302</v>
      </c>
      <c r="C2574" s="3">
        <v>522190</v>
      </c>
      <c r="D2574" s="3" t="s">
        <v>2604</v>
      </c>
      <c r="E2574" s="4">
        <v>1907.97</v>
      </c>
      <c r="F2574" s="7">
        <v>22895.64</v>
      </c>
    </row>
    <row r="2575" spans="2:6" ht="23.25" thickBot="1" x14ac:dyDescent="0.3">
      <c r="B2575" s="5" t="s">
        <v>302</v>
      </c>
      <c r="C2575" s="3">
        <v>522205</v>
      </c>
      <c r="D2575" s="3" t="s">
        <v>2605</v>
      </c>
      <c r="E2575" s="4">
        <v>4463.49</v>
      </c>
      <c r="F2575" s="7">
        <v>53561.88</v>
      </c>
    </row>
    <row r="2576" spans="2:6" ht="15.75" thickBot="1" x14ac:dyDescent="0.3">
      <c r="B2576" s="5" t="s">
        <v>302</v>
      </c>
      <c r="C2576" s="3">
        <v>522220</v>
      </c>
      <c r="D2576" s="3" t="s">
        <v>2606</v>
      </c>
      <c r="E2576" s="4">
        <v>3198.62</v>
      </c>
      <c r="F2576" s="7">
        <v>38383.440000000002</v>
      </c>
    </row>
    <row r="2577" spans="2:6" ht="23.25" thickBot="1" x14ac:dyDescent="0.3">
      <c r="B2577" s="5" t="s">
        <v>302</v>
      </c>
      <c r="C2577" s="3">
        <v>522230</v>
      </c>
      <c r="D2577" s="3" t="s">
        <v>2607</v>
      </c>
      <c r="E2577" s="4">
        <v>2945.75</v>
      </c>
      <c r="F2577" s="7">
        <v>35349</v>
      </c>
    </row>
    <row r="2578" spans="2:6" ht="15.75" thickBot="1" x14ac:dyDescent="0.3">
      <c r="B2578" s="5" t="s">
        <v>416</v>
      </c>
      <c r="C2578" s="3">
        <v>210005</v>
      </c>
      <c r="D2578" s="3" t="s">
        <v>2608</v>
      </c>
      <c r="E2578" s="4">
        <v>56417.4</v>
      </c>
      <c r="F2578" s="7">
        <v>677008.8</v>
      </c>
    </row>
    <row r="2579" spans="2:6" ht="23.25" thickBot="1" x14ac:dyDescent="0.3">
      <c r="B2579" s="5" t="s">
        <v>416</v>
      </c>
      <c r="C2579" s="3">
        <v>210010</v>
      </c>
      <c r="D2579" s="3" t="s">
        <v>2609</v>
      </c>
      <c r="E2579" s="4">
        <v>3287.87</v>
      </c>
      <c r="F2579" s="7">
        <v>39454.44</v>
      </c>
    </row>
    <row r="2580" spans="2:6" ht="34.5" thickBot="1" x14ac:dyDescent="0.3">
      <c r="B2580" s="5" t="s">
        <v>416</v>
      </c>
      <c r="C2580" s="3">
        <v>210015</v>
      </c>
      <c r="D2580" s="3" t="s">
        <v>2610</v>
      </c>
      <c r="E2580" s="4">
        <v>6312.45</v>
      </c>
      <c r="F2580" s="7">
        <v>75749.399999999994</v>
      </c>
    </row>
    <row r="2581" spans="2:6" ht="15.75" thickBot="1" x14ac:dyDescent="0.3">
      <c r="B2581" s="5" t="s">
        <v>416</v>
      </c>
      <c r="C2581" s="3">
        <v>210020</v>
      </c>
      <c r="D2581" s="3" t="s">
        <v>2611</v>
      </c>
      <c r="E2581" s="4">
        <v>10970.81</v>
      </c>
      <c r="F2581" s="7">
        <v>131649.72</v>
      </c>
    </row>
    <row r="2582" spans="2:6" ht="23.25" thickBot="1" x14ac:dyDescent="0.3">
      <c r="B2582" s="5" t="s">
        <v>416</v>
      </c>
      <c r="C2582" s="3">
        <v>210030</v>
      </c>
      <c r="D2582" s="3" t="s">
        <v>2612</v>
      </c>
      <c r="E2582" s="4">
        <v>13377.09</v>
      </c>
      <c r="F2582" s="7">
        <v>160525.07999999999</v>
      </c>
    </row>
    <row r="2583" spans="2:6" ht="23.25" thickBot="1" x14ac:dyDescent="0.3">
      <c r="B2583" s="5" t="s">
        <v>416</v>
      </c>
      <c r="C2583" s="3">
        <v>210040</v>
      </c>
      <c r="D2583" s="3" t="s">
        <v>2613</v>
      </c>
      <c r="E2583" s="4">
        <v>4090.63</v>
      </c>
      <c r="F2583" s="7">
        <v>49087.56</v>
      </c>
    </row>
    <row r="2584" spans="2:6" ht="34.5" thickBot="1" x14ac:dyDescent="0.3">
      <c r="B2584" s="5" t="s">
        <v>416</v>
      </c>
      <c r="C2584" s="3">
        <v>210043</v>
      </c>
      <c r="D2584" s="3" t="s">
        <v>2614</v>
      </c>
      <c r="E2584" s="4">
        <v>13916.06</v>
      </c>
      <c r="F2584" s="7">
        <v>166992.72</v>
      </c>
    </row>
    <row r="2585" spans="2:6" ht="23.25" thickBot="1" x14ac:dyDescent="0.3">
      <c r="B2585" s="5" t="s">
        <v>416</v>
      </c>
      <c r="C2585" s="3">
        <v>210047</v>
      </c>
      <c r="D2585" s="3" t="s">
        <v>2615</v>
      </c>
      <c r="E2585" s="4">
        <v>15850.3</v>
      </c>
      <c r="F2585" s="7">
        <v>190203.6</v>
      </c>
    </row>
    <row r="2586" spans="2:6" ht="23.25" thickBot="1" x14ac:dyDescent="0.3">
      <c r="B2586" s="5" t="s">
        <v>416</v>
      </c>
      <c r="C2586" s="3">
        <v>210050</v>
      </c>
      <c r="D2586" s="3" t="s">
        <v>2616</v>
      </c>
      <c r="E2586" s="4">
        <v>5569.7</v>
      </c>
      <c r="F2586" s="7">
        <v>66836.399999999994</v>
      </c>
    </row>
    <row r="2587" spans="2:6" ht="34.5" thickBot="1" x14ac:dyDescent="0.3">
      <c r="B2587" s="5" t="s">
        <v>416</v>
      </c>
      <c r="C2587" s="3">
        <v>210060</v>
      </c>
      <c r="D2587" s="3" t="s">
        <v>2617</v>
      </c>
      <c r="E2587" s="4">
        <v>20833.43</v>
      </c>
      <c r="F2587" s="7">
        <v>250001.16</v>
      </c>
    </row>
    <row r="2588" spans="2:6" ht="15.75" thickBot="1" x14ac:dyDescent="0.3">
      <c r="B2588" s="5" t="s">
        <v>416</v>
      </c>
      <c r="C2588" s="3">
        <v>210070</v>
      </c>
      <c r="D2588" s="3" t="s">
        <v>2618</v>
      </c>
      <c r="E2588" s="4">
        <v>13471.79</v>
      </c>
      <c r="F2588" s="7">
        <v>161661.48000000001</v>
      </c>
    </row>
    <row r="2589" spans="2:6" ht="15.75" thickBot="1" x14ac:dyDescent="0.3">
      <c r="B2589" s="5" t="s">
        <v>416</v>
      </c>
      <c r="C2589" s="3">
        <v>210080</v>
      </c>
      <c r="D2589" s="3" t="s">
        <v>2619</v>
      </c>
      <c r="E2589" s="4">
        <v>7960.11</v>
      </c>
      <c r="F2589" s="7">
        <v>95521.32</v>
      </c>
    </row>
    <row r="2590" spans="2:6" ht="23.25" thickBot="1" x14ac:dyDescent="0.3">
      <c r="B2590" s="5" t="s">
        <v>416</v>
      </c>
      <c r="C2590" s="3">
        <v>210083</v>
      </c>
      <c r="D2590" s="3" t="s">
        <v>2620</v>
      </c>
      <c r="E2590" s="4">
        <v>8717.74</v>
      </c>
      <c r="F2590" s="7">
        <v>104612.88</v>
      </c>
    </row>
    <row r="2591" spans="2:6" ht="15.75" thickBot="1" x14ac:dyDescent="0.3">
      <c r="B2591" s="5" t="s">
        <v>416</v>
      </c>
      <c r="C2591" s="3">
        <v>210087</v>
      </c>
      <c r="D2591" s="3" t="s">
        <v>2621</v>
      </c>
      <c r="E2591" s="4">
        <v>7772.19</v>
      </c>
      <c r="F2591" s="7">
        <v>93266.28</v>
      </c>
    </row>
    <row r="2592" spans="2:6" ht="15.75" thickBot="1" x14ac:dyDescent="0.3">
      <c r="B2592" s="5" t="s">
        <v>416</v>
      </c>
      <c r="C2592" s="3">
        <v>210090</v>
      </c>
      <c r="D2592" s="3" t="s">
        <v>2622</v>
      </c>
      <c r="E2592" s="4">
        <v>23351.27</v>
      </c>
      <c r="F2592" s="7">
        <v>280215.24</v>
      </c>
    </row>
    <row r="2593" spans="2:6" ht="15.75" thickBot="1" x14ac:dyDescent="0.3">
      <c r="B2593" s="5" t="s">
        <v>416</v>
      </c>
      <c r="C2593" s="3">
        <v>210095</v>
      </c>
      <c r="D2593" s="3" t="s">
        <v>2623</v>
      </c>
      <c r="E2593" s="4">
        <v>16275.73</v>
      </c>
      <c r="F2593" s="7">
        <v>195308.76</v>
      </c>
    </row>
    <row r="2594" spans="2:6" ht="15.75" thickBot="1" x14ac:dyDescent="0.3">
      <c r="B2594" s="5" t="s">
        <v>416</v>
      </c>
      <c r="C2594" s="3">
        <v>210100</v>
      </c>
      <c r="D2594" s="3" t="s">
        <v>2624</v>
      </c>
      <c r="E2594" s="4">
        <v>14881.94</v>
      </c>
      <c r="F2594" s="7">
        <v>178583.28</v>
      </c>
    </row>
    <row r="2595" spans="2:6" ht="15.75" thickBot="1" x14ac:dyDescent="0.3">
      <c r="B2595" s="5" t="s">
        <v>416</v>
      </c>
      <c r="C2595" s="3">
        <v>210110</v>
      </c>
      <c r="D2595" s="3" t="s">
        <v>2625</v>
      </c>
      <c r="E2595" s="4">
        <v>6066.03</v>
      </c>
      <c r="F2595" s="7">
        <v>72792.36</v>
      </c>
    </row>
    <row r="2596" spans="2:6" ht="15.75" thickBot="1" x14ac:dyDescent="0.3">
      <c r="B2596" s="5" t="s">
        <v>416</v>
      </c>
      <c r="C2596" s="3">
        <v>210120</v>
      </c>
      <c r="D2596" s="3" t="s">
        <v>2626</v>
      </c>
      <c r="E2596" s="4">
        <v>52109.11</v>
      </c>
      <c r="F2596" s="7">
        <v>625309.31999999995</v>
      </c>
    </row>
    <row r="2597" spans="2:6" ht="15.75" thickBot="1" x14ac:dyDescent="0.3">
      <c r="B2597" s="5" t="s">
        <v>416</v>
      </c>
      <c r="C2597" s="3">
        <v>210125</v>
      </c>
      <c r="D2597" s="3" t="s">
        <v>2627</v>
      </c>
      <c r="E2597" s="4">
        <v>8650.31</v>
      </c>
      <c r="F2597" s="7">
        <v>103803.72</v>
      </c>
    </row>
    <row r="2598" spans="2:6" ht="15.75" thickBot="1" x14ac:dyDescent="0.3">
      <c r="B2598" s="5" t="s">
        <v>416</v>
      </c>
      <c r="C2598" s="3">
        <v>210130</v>
      </c>
      <c r="D2598" s="3" t="s">
        <v>2628</v>
      </c>
      <c r="E2598" s="4">
        <v>9284.98</v>
      </c>
      <c r="F2598" s="7">
        <v>111419.76</v>
      </c>
    </row>
    <row r="2599" spans="2:6" ht="15.75" thickBot="1" x14ac:dyDescent="0.3">
      <c r="B2599" s="5" t="s">
        <v>416</v>
      </c>
      <c r="C2599" s="3">
        <v>210135</v>
      </c>
      <c r="D2599" s="3" t="s">
        <v>2629</v>
      </c>
      <c r="E2599" s="4">
        <v>2824.27</v>
      </c>
      <c r="F2599" s="7">
        <v>33891.24</v>
      </c>
    </row>
    <row r="2600" spans="2:6" ht="23.25" thickBot="1" x14ac:dyDescent="0.3">
      <c r="B2600" s="5" t="s">
        <v>416</v>
      </c>
      <c r="C2600" s="3">
        <v>210150</v>
      </c>
      <c r="D2600" s="3" t="s">
        <v>2630</v>
      </c>
      <c r="E2600" s="4">
        <v>9433.73</v>
      </c>
      <c r="F2600" s="7">
        <v>113204.76</v>
      </c>
    </row>
    <row r="2601" spans="2:6" ht="23.25" thickBot="1" x14ac:dyDescent="0.3">
      <c r="B2601" s="5" t="s">
        <v>416</v>
      </c>
      <c r="C2601" s="3">
        <v>210160</v>
      </c>
      <c r="D2601" s="3" t="s">
        <v>2631</v>
      </c>
      <c r="E2601" s="4">
        <v>44077.1</v>
      </c>
      <c r="F2601" s="7">
        <v>528925.19999999995</v>
      </c>
    </row>
    <row r="2602" spans="2:6" ht="23.25" thickBot="1" x14ac:dyDescent="0.3">
      <c r="B2602" s="5" t="s">
        <v>416</v>
      </c>
      <c r="C2602" s="3">
        <v>210180</v>
      </c>
      <c r="D2602" s="3" t="s">
        <v>2632</v>
      </c>
      <c r="E2602" s="4">
        <v>2797.99</v>
      </c>
      <c r="F2602" s="7">
        <v>33575.879999999997</v>
      </c>
    </row>
    <row r="2603" spans="2:6" ht="15.75" thickBot="1" x14ac:dyDescent="0.3">
      <c r="B2603" s="5" t="s">
        <v>416</v>
      </c>
      <c r="C2603" s="3">
        <v>210190</v>
      </c>
      <c r="D2603" s="3" t="s">
        <v>2633</v>
      </c>
      <c r="E2603" s="4">
        <v>10569.68</v>
      </c>
      <c r="F2603" s="7">
        <v>126836.16</v>
      </c>
    </row>
    <row r="2604" spans="2:6" ht="23.25" thickBot="1" x14ac:dyDescent="0.3">
      <c r="B2604" s="5" t="s">
        <v>416</v>
      </c>
      <c r="C2604" s="3">
        <v>210193</v>
      </c>
      <c r="D2604" s="3" t="s">
        <v>2634</v>
      </c>
      <c r="E2604" s="4">
        <v>3025.58</v>
      </c>
      <c r="F2604" s="7">
        <v>36306.959999999999</v>
      </c>
    </row>
    <row r="2605" spans="2:6" ht="23.25" thickBot="1" x14ac:dyDescent="0.3">
      <c r="B2605" s="5" t="s">
        <v>416</v>
      </c>
      <c r="C2605" s="3">
        <v>210197</v>
      </c>
      <c r="D2605" s="3" t="s">
        <v>2635</v>
      </c>
      <c r="E2605" s="4">
        <v>4211.6099999999997</v>
      </c>
      <c r="F2605" s="7">
        <v>50539.32</v>
      </c>
    </row>
    <row r="2606" spans="2:6" ht="15.75" thickBot="1" x14ac:dyDescent="0.3">
      <c r="B2606" s="5" t="s">
        <v>416</v>
      </c>
      <c r="C2606" s="3">
        <v>210200</v>
      </c>
      <c r="D2606" s="3" t="s">
        <v>1209</v>
      </c>
      <c r="E2606" s="4">
        <v>20829.96</v>
      </c>
      <c r="F2606" s="7">
        <v>249959.52</v>
      </c>
    </row>
    <row r="2607" spans="2:6" ht="23.25" thickBot="1" x14ac:dyDescent="0.3">
      <c r="B2607" s="5" t="s">
        <v>416</v>
      </c>
      <c r="C2607" s="3">
        <v>210203</v>
      </c>
      <c r="D2607" s="3" t="s">
        <v>2636</v>
      </c>
      <c r="E2607" s="4">
        <v>17401.27</v>
      </c>
      <c r="F2607" s="7">
        <v>208815.24</v>
      </c>
    </row>
    <row r="2608" spans="2:6" ht="15.75" thickBot="1" x14ac:dyDescent="0.3">
      <c r="B2608" s="5" t="s">
        <v>416</v>
      </c>
      <c r="C2608" s="3">
        <v>210207</v>
      </c>
      <c r="D2608" s="3" t="s">
        <v>2637</v>
      </c>
      <c r="E2608" s="4">
        <v>8219.93</v>
      </c>
      <c r="F2608" s="7">
        <v>98639.16</v>
      </c>
    </row>
    <row r="2609" spans="2:6" ht="15.75" thickBot="1" x14ac:dyDescent="0.3">
      <c r="B2609" s="5" t="s">
        <v>416</v>
      </c>
      <c r="C2609" s="3">
        <v>210210</v>
      </c>
      <c r="D2609" s="3" t="s">
        <v>2638</v>
      </c>
      <c r="E2609" s="4">
        <v>18296.25</v>
      </c>
      <c r="F2609" s="7">
        <v>219555</v>
      </c>
    </row>
    <row r="2610" spans="2:6" ht="15.75" thickBot="1" x14ac:dyDescent="0.3">
      <c r="B2610" s="5" t="s">
        <v>416</v>
      </c>
      <c r="C2610" s="3">
        <v>210230</v>
      </c>
      <c r="D2610" s="3" t="s">
        <v>2639</v>
      </c>
      <c r="E2610" s="4">
        <v>11896.53</v>
      </c>
      <c r="F2610" s="7">
        <v>142758.35999999999</v>
      </c>
    </row>
    <row r="2611" spans="2:6" ht="15.75" thickBot="1" x14ac:dyDescent="0.3">
      <c r="B2611" s="5" t="s">
        <v>416</v>
      </c>
      <c r="C2611" s="3">
        <v>210232</v>
      </c>
      <c r="D2611" s="3" t="s">
        <v>2640</v>
      </c>
      <c r="E2611" s="4">
        <v>36490.85</v>
      </c>
      <c r="F2611" s="7">
        <v>437890.2</v>
      </c>
    </row>
    <row r="2612" spans="2:6" ht="15.75" thickBot="1" x14ac:dyDescent="0.3">
      <c r="B2612" s="5" t="s">
        <v>416</v>
      </c>
      <c r="C2612" s="3">
        <v>210235</v>
      </c>
      <c r="D2612" s="3" t="s">
        <v>2641</v>
      </c>
      <c r="E2612" s="4">
        <v>7686.9</v>
      </c>
      <c r="F2612" s="7">
        <v>92242.8</v>
      </c>
    </row>
    <row r="2613" spans="2:6" ht="15.75" thickBot="1" x14ac:dyDescent="0.3">
      <c r="B2613" s="5" t="s">
        <v>416</v>
      </c>
      <c r="C2613" s="3">
        <v>210240</v>
      </c>
      <c r="D2613" s="3" t="s">
        <v>2642</v>
      </c>
      <c r="E2613" s="4">
        <v>5580.6</v>
      </c>
      <c r="F2613" s="7">
        <v>66967.199999999997</v>
      </c>
    </row>
    <row r="2614" spans="2:6" ht="15.75" thickBot="1" x14ac:dyDescent="0.3">
      <c r="B2614" s="5" t="s">
        <v>416</v>
      </c>
      <c r="C2614" s="3">
        <v>210250</v>
      </c>
      <c r="D2614" s="3" t="s">
        <v>2643</v>
      </c>
      <c r="E2614" s="4">
        <v>9679.16</v>
      </c>
      <c r="F2614" s="7">
        <v>116149.92</v>
      </c>
    </row>
    <row r="2615" spans="2:6" ht="34.5" thickBot="1" x14ac:dyDescent="0.3">
      <c r="B2615" s="5" t="s">
        <v>416</v>
      </c>
      <c r="C2615" s="3">
        <v>210255</v>
      </c>
      <c r="D2615" s="3" t="s">
        <v>2644</v>
      </c>
      <c r="E2615" s="4">
        <v>7204.46</v>
      </c>
      <c r="F2615" s="7">
        <v>86453.52</v>
      </c>
    </row>
    <row r="2616" spans="2:6" ht="23.25" thickBot="1" x14ac:dyDescent="0.3">
      <c r="B2616" s="5" t="s">
        <v>416</v>
      </c>
      <c r="C2616" s="3">
        <v>210260</v>
      </c>
      <c r="D2616" s="3" t="s">
        <v>2645</v>
      </c>
      <c r="E2616" s="4">
        <v>10103.1</v>
      </c>
      <c r="F2616" s="7">
        <v>121237.2</v>
      </c>
    </row>
    <row r="2617" spans="2:6" ht="15.75" thickBot="1" x14ac:dyDescent="0.3">
      <c r="B2617" s="5" t="s">
        <v>416</v>
      </c>
      <c r="C2617" s="3">
        <v>210280</v>
      </c>
      <c r="D2617" s="3" t="s">
        <v>2646</v>
      </c>
      <c r="E2617" s="4">
        <v>11974.87</v>
      </c>
      <c r="F2617" s="7">
        <v>143698.44</v>
      </c>
    </row>
    <row r="2618" spans="2:6" ht="15.75" thickBot="1" x14ac:dyDescent="0.3">
      <c r="B2618" s="5" t="s">
        <v>416</v>
      </c>
      <c r="C2618" s="3">
        <v>210300</v>
      </c>
      <c r="D2618" s="3" t="s">
        <v>2647</v>
      </c>
      <c r="E2618" s="4">
        <v>82387.17</v>
      </c>
      <c r="F2618" s="7">
        <v>988646.04</v>
      </c>
    </row>
    <row r="2619" spans="2:6" ht="15.75" thickBot="1" x14ac:dyDescent="0.3">
      <c r="B2619" s="5" t="s">
        <v>416</v>
      </c>
      <c r="C2619" s="3">
        <v>210310</v>
      </c>
      <c r="D2619" s="3" t="s">
        <v>1699</v>
      </c>
      <c r="E2619" s="4">
        <v>5310.87</v>
      </c>
      <c r="F2619" s="7">
        <v>63730.44</v>
      </c>
    </row>
    <row r="2620" spans="2:6" ht="23.25" thickBot="1" x14ac:dyDescent="0.3">
      <c r="B2620" s="5" t="s">
        <v>416</v>
      </c>
      <c r="C2620" s="3">
        <v>210312</v>
      </c>
      <c r="D2620" s="3" t="s">
        <v>2648</v>
      </c>
      <c r="E2620" s="4">
        <v>4366.3100000000004</v>
      </c>
      <c r="F2620" s="7">
        <v>52395.72</v>
      </c>
    </row>
    <row r="2621" spans="2:6" ht="23.25" thickBot="1" x14ac:dyDescent="0.3">
      <c r="B2621" s="5" t="s">
        <v>416</v>
      </c>
      <c r="C2621" s="3">
        <v>210315</v>
      </c>
      <c r="D2621" s="3" t="s">
        <v>2649</v>
      </c>
      <c r="E2621" s="4">
        <v>6880.18</v>
      </c>
      <c r="F2621" s="7">
        <v>82562.16</v>
      </c>
    </row>
    <row r="2622" spans="2:6" ht="34.5" thickBot="1" x14ac:dyDescent="0.3">
      <c r="B2622" s="5" t="s">
        <v>416</v>
      </c>
      <c r="C2622" s="3">
        <v>210317</v>
      </c>
      <c r="D2622" s="3" t="s">
        <v>2650</v>
      </c>
      <c r="E2622" s="4">
        <v>10936.1</v>
      </c>
      <c r="F2622" s="7">
        <v>131233.20000000001</v>
      </c>
    </row>
    <row r="2623" spans="2:6" ht="15.75" thickBot="1" x14ac:dyDescent="0.3">
      <c r="B2623" s="5" t="s">
        <v>416</v>
      </c>
      <c r="C2623" s="3">
        <v>210325</v>
      </c>
      <c r="D2623" s="3" t="s">
        <v>2651</v>
      </c>
      <c r="E2623" s="4">
        <v>7365.6</v>
      </c>
      <c r="F2623" s="7">
        <v>88387.199999999997</v>
      </c>
    </row>
    <row r="2624" spans="2:6" ht="15.75" thickBot="1" x14ac:dyDescent="0.3">
      <c r="B2624" s="5" t="s">
        <v>416</v>
      </c>
      <c r="C2624" s="3">
        <v>210330</v>
      </c>
      <c r="D2624" s="3" t="s">
        <v>2652</v>
      </c>
      <c r="E2624" s="4">
        <v>61169.97</v>
      </c>
      <c r="F2624" s="7">
        <v>734039.64</v>
      </c>
    </row>
    <row r="2625" spans="2:6" ht="23.25" thickBot="1" x14ac:dyDescent="0.3">
      <c r="B2625" s="5" t="s">
        <v>416</v>
      </c>
      <c r="C2625" s="3">
        <v>210340</v>
      </c>
      <c r="D2625" s="3" t="s">
        <v>2653</v>
      </c>
      <c r="E2625" s="4">
        <v>24694.48</v>
      </c>
      <c r="F2625" s="7">
        <v>296333.76</v>
      </c>
    </row>
    <row r="2626" spans="2:6" ht="15.75" thickBot="1" x14ac:dyDescent="0.3">
      <c r="B2626" s="5" t="s">
        <v>416</v>
      </c>
      <c r="C2626" s="3">
        <v>210350</v>
      </c>
      <c r="D2626" s="3" t="s">
        <v>2654</v>
      </c>
      <c r="E2626" s="4">
        <v>20548.82</v>
      </c>
      <c r="F2626" s="7">
        <v>246585.84</v>
      </c>
    </row>
    <row r="2627" spans="2:6" ht="34.5" thickBot="1" x14ac:dyDescent="0.3">
      <c r="B2627" s="5" t="s">
        <v>416</v>
      </c>
      <c r="C2627" s="3">
        <v>210355</v>
      </c>
      <c r="D2627" s="3" t="s">
        <v>2655</v>
      </c>
      <c r="E2627" s="4">
        <v>8210.5</v>
      </c>
      <c r="F2627" s="7">
        <v>98526</v>
      </c>
    </row>
    <row r="2628" spans="2:6" ht="15.75" thickBot="1" x14ac:dyDescent="0.3">
      <c r="B2628" s="5" t="s">
        <v>416</v>
      </c>
      <c r="C2628" s="3">
        <v>210360</v>
      </c>
      <c r="D2628" s="3" t="s">
        <v>2656</v>
      </c>
      <c r="E2628" s="4">
        <v>32619.88</v>
      </c>
      <c r="F2628" s="7">
        <v>391438.56</v>
      </c>
    </row>
    <row r="2629" spans="2:6" ht="15.75" thickBot="1" x14ac:dyDescent="0.3">
      <c r="B2629" s="5" t="s">
        <v>416</v>
      </c>
      <c r="C2629" s="3">
        <v>210370</v>
      </c>
      <c r="D2629" s="3" t="s">
        <v>2657</v>
      </c>
      <c r="E2629" s="4">
        <v>16143.84</v>
      </c>
      <c r="F2629" s="7">
        <v>193726.07999999999</v>
      </c>
    </row>
    <row r="2630" spans="2:6" ht="15.75" thickBot="1" x14ac:dyDescent="0.3">
      <c r="B2630" s="5" t="s">
        <v>416</v>
      </c>
      <c r="C2630" s="3">
        <v>210380</v>
      </c>
      <c r="D2630" s="3" t="s">
        <v>2658</v>
      </c>
      <c r="E2630" s="4">
        <v>11599.03</v>
      </c>
      <c r="F2630" s="7">
        <v>139188.35999999999</v>
      </c>
    </row>
    <row r="2631" spans="2:6" ht="23.25" thickBot="1" x14ac:dyDescent="0.3">
      <c r="B2631" s="5" t="s">
        <v>416</v>
      </c>
      <c r="C2631" s="3">
        <v>210390</v>
      </c>
      <c r="D2631" s="3" t="s">
        <v>2659</v>
      </c>
      <c r="E2631" s="4">
        <v>5677.79</v>
      </c>
      <c r="F2631" s="7">
        <v>68133.48</v>
      </c>
    </row>
    <row r="2632" spans="2:6" ht="15.75" thickBot="1" x14ac:dyDescent="0.3">
      <c r="B2632" s="5" t="s">
        <v>416</v>
      </c>
      <c r="C2632" s="3">
        <v>210405</v>
      </c>
      <c r="D2632" s="3" t="s">
        <v>2660</v>
      </c>
      <c r="E2632" s="4">
        <v>21368.93</v>
      </c>
      <c r="F2632" s="7">
        <v>256427.16</v>
      </c>
    </row>
    <row r="2633" spans="2:6" ht="34.5" thickBot="1" x14ac:dyDescent="0.3">
      <c r="B2633" s="5" t="s">
        <v>416</v>
      </c>
      <c r="C2633" s="3">
        <v>210407</v>
      </c>
      <c r="D2633" s="3" t="s">
        <v>2661</v>
      </c>
      <c r="E2633" s="4">
        <v>4217.5600000000004</v>
      </c>
      <c r="F2633" s="7">
        <v>50610.720000000001</v>
      </c>
    </row>
    <row r="2634" spans="2:6" ht="34.5" thickBot="1" x14ac:dyDescent="0.3">
      <c r="B2634" s="5" t="s">
        <v>416</v>
      </c>
      <c r="C2634" s="3">
        <v>210409</v>
      </c>
      <c r="D2634" s="3" t="s">
        <v>2662</v>
      </c>
      <c r="E2634" s="4">
        <v>9631.56</v>
      </c>
      <c r="F2634" s="7">
        <v>115578.72</v>
      </c>
    </row>
    <row r="2635" spans="2:6" ht="34.5" thickBot="1" x14ac:dyDescent="0.3">
      <c r="B2635" s="5" t="s">
        <v>416</v>
      </c>
      <c r="C2635" s="3">
        <v>210410</v>
      </c>
      <c r="D2635" s="3" t="s">
        <v>2663</v>
      </c>
      <c r="E2635" s="4">
        <v>6278.24</v>
      </c>
      <c r="F2635" s="7">
        <v>75338.880000000005</v>
      </c>
    </row>
    <row r="2636" spans="2:6" ht="15.75" thickBot="1" x14ac:dyDescent="0.3">
      <c r="B2636" s="5" t="s">
        <v>416</v>
      </c>
      <c r="C2636" s="3">
        <v>210420</v>
      </c>
      <c r="D2636" s="3" t="s">
        <v>2664</v>
      </c>
      <c r="E2636" s="4">
        <v>8831.7800000000007</v>
      </c>
      <c r="F2636" s="7">
        <v>105981.36</v>
      </c>
    </row>
    <row r="2637" spans="2:6" ht="23.25" thickBot="1" x14ac:dyDescent="0.3">
      <c r="B2637" s="5" t="s">
        <v>416</v>
      </c>
      <c r="C2637" s="3">
        <v>210430</v>
      </c>
      <c r="D2637" s="3" t="s">
        <v>2665</v>
      </c>
      <c r="E2637" s="4">
        <v>6001.57</v>
      </c>
      <c r="F2637" s="7">
        <v>72018.84</v>
      </c>
    </row>
    <row r="2638" spans="2:6" ht="23.25" thickBot="1" x14ac:dyDescent="0.3">
      <c r="B2638" s="5" t="s">
        <v>416</v>
      </c>
      <c r="C2638" s="3">
        <v>210440</v>
      </c>
      <c r="D2638" s="3" t="s">
        <v>2666</v>
      </c>
      <c r="E2638" s="4">
        <v>8901.7000000000007</v>
      </c>
      <c r="F2638" s="7">
        <v>106820.4</v>
      </c>
    </row>
    <row r="2639" spans="2:6" ht="23.25" thickBot="1" x14ac:dyDescent="0.3">
      <c r="B2639" s="5" t="s">
        <v>416</v>
      </c>
      <c r="C2639" s="3">
        <v>210450</v>
      </c>
      <c r="D2639" s="3" t="s">
        <v>2667</v>
      </c>
      <c r="E2639" s="4">
        <v>5419.95</v>
      </c>
      <c r="F2639" s="7">
        <v>65039.4</v>
      </c>
    </row>
    <row r="2640" spans="2:6" ht="34.5" thickBot="1" x14ac:dyDescent="0.3">
      <c r="B2640" s="5" t="s">
        <v>416</v>
      </c>
      <c r="C2640" s="3">
        <v>210455</v>
      </c>
      <c r="D2640" s="3" t="s">
        <v>2668</v>
      </c>
      <c r="E2640" s="4">
        <v>9291.92</v>
      </c>
      <c r="F2640" s="7">
        <v>111503.03999999999</v>
      </c>
    </row>
    <row r="2641" spans="2:6" ht="34.5" thickBot="1" x14ac:dyDescent="0.3">
      <c r="B2641" s="5" t="s">
        <v>416</v>
      </c>
      <c r="C2641" s="3">
        <v>210460</v>
      </c>
      <c r="D2641" s="3" t="s">
        <v>2669</v>
      </c>
      <c r="E2641" s="4">
        <v>7290.24</v>
      </c>
      <c r="F2641" s="7">
        <v>87482.880000000005</v>
      </c>
    </row>
    <row r="2642" spans="2:6" ht="34.5" thickBot="1" x14ac:dyDescent="0.3">
      <c r="B2642" s="5" t="s">
        <v>416</v>
      </c>
      <c r="C2642" s="3">
        <v>210462</v>
      </c>
      <c r="D2642" s="3" t="s">
        <v>2670</v>
      </c>
      <c r="E2642" s="4">
        <v>3906.18</v>
      </c>
      <c r="F2642" s="7">
        <v>46874.16</v>
      </c>
    </row>
    <row r="2643" spans="2:6" ht="34.5" thickBot="1" x14ac:dyDescent="0.3">
      <c r="B2643" s="5" t="s">
        <v>416</v>
      </c>
      <c r="C2643" s="3">
        <v>210467</v>
      </c>
      <c r="D2643" s="3" t="s">
        <v>2671</v>
      </c>
      <c r="E2643" s="4">
        <v>12644.74</v>
      </c>
      <c r="F2643" s="7">
        <v>151736.88</v>
      </c>
    </row>
    <row r="2644" spans="2:6" ht="23.25" thickBot="1" x14ac:dyDescent="0.3">
      <c r="B2644" s="5" t="s">
        <v>416</v>
      </c>
      <c r="C2644" s="3">
        <v>210470</v>
      </c>
      <c r="D2644" s="3" t="s">
        <v>2672</v>
      </c>
      <c r="E2644" s="4">
        <v>3104.41</v>
      </c>
      <c r="F2644" s="7">
        <v>37252.92</v>
      </c>
    </row>
    <row r="2645" spans="2:6" ht="15.75" thickBot="1" x14ac:dyDescent="0.3">
      <c r="B2645" s="5" t="s">
        <v>416</v>
      </c>
      <c r="C2645" s="3">
        <v>210490</v>
      </c>
      <c r="D2645" s="3" t="s">
        <v>2673</v>
      </c>
      <c r="E2645" s="4">
        <v>5933.14</v>
      </c>
      <c r="F2645" s="7">
        <v>71197.679999999993</v>
      </c>
    </row>
    <row r="2646" spans="2:6" ht="23.25" thickBot="1" x14ac:dyDescent="0.3">
      <c r="B2646" s="5" t="s">
        <v>416</v>
      </c>
      <c r="C2646" s="3">
        <v>210500</v>
      </c>
      <c r="D2646" s="3" t="s">
        <v>2674</v>
      </c>
      <c r="E2646" s="4">
        <v>14450.07</v>
      </c>
      <c r="F2646" s="7">
        <v>173400.84</v>
      </c>
    </row>
    <row r="2647" spans="2:6" ht="15.75" thickBot="1" x14ac:dyDescent="0.3">
      <c r="B2647" s="5" t="s">
        <v>416</v>
      </c>
      <c r="C2647" s="3">
        <v>210510</v>
      </c>
      <c r="D2647" s="3" t="s">
        <v>2675</v>
      </c>
      <c r="E2647" s="4">
        <v>13597.24</v>
      </c>
      <c r="F2647" s="7">
        <v>163166.88</v>
      </c>
    </row>
    <row r="2648" spans="2:6" ht="23.25" thickBot="1" x14ac:dyDescent="0.3">
      <c r="B2648" s="5" t="s">
        <v>416</v>
      </c>
      <c r="C2648" s="3">
        <v>210515</v>
      </c>
      <c r="D2648" s="3" t="s">
        <v>2676</v>
      </c>
      <c r="E2648" s="4">
        <v>7174.71</v>
      </c>
      <c r="F2648" s="7">
        <v>86096.52</v>
      </c>
    </row>
    <row r="2649" spans="2:6" ht="23.25" thickBot="1" x14ac:dyDescent="0.3">
      <c r="B2649" s="5" t="s">
        <v>416</v>
      </c>
      <c r="C2649" s="3">
        <v>210520</v>
      </c>
      <c r="D2649" s="3" t="s">
        <v>2677</v>
      </c>
      <c r="E2649" s="4">
        <v>5678.78</v>
      </c>
      <c r="F2649" s="7">
        <v>68145.36</v>
      </c>
    </row>
    <row r="2650" spans="2:6" ht="23.25" thickBot="1" x14ac:dyDescent="0.3">
      <c r="B2650" s="5" t="s">
        <v>416</v>
      </c>
      <c r="C2650" s="3">
        <v>210535</v>
      </c>
      <c r="D2650" s="3" t="s">
        <v>2678</v>
      </c>
      <c r="E2650" s="4">
        <v>8011.68</v>
      </c>
      <c r="F2650" s="7">
        <v>96140.160000000003</v>
      </c>
    </row>
    <row r="2651" spans="2:6" ht="23.25" thickBot="1" x14ac:dyDescent="0.3">
      <c r="B2651" s="5" t="s">
        <v>416</v>
      </c>
      <c r="C2651" s="3">
        <v>210540</v>
      </c>
      <c r="D2651" s="3" t="s">
        <v>2679</v>
      </c>
      <c r="E2651" s="4">
        <v>34328.03</v>
      </c>
      <c r="F2651" s="7">
        <v>411936.36</v>
      </c>
    </row>
    <row r="2652" spans="2:6" ht="23.25" thickBot="1" x14ac:dyDescent="0.3">
      <c r="B2652" s="5" t="s">
        <v>416</v>
      </c>
      <c r="C2652" s="3">
        <v>210542</v>
      </c>
      <c r="D2652" s="3" t="s">
        <v>2680</v>
      </c>
      <c r="E2652" s="4">
        <v>12958.11</v>
      </c>
      <c r="F2652" s="7">
        <v>155497.32</v>
      </c>
    </row>
    <row r="2653" spans="2:6" ht="15.75" thickBot="1" x14ac:dyDescent="0.3">
      <c r="B2653" s="5" t="s">
        <v>416</v>
      </c>
      <c r="C2653" s="3">
        <v>210545</v>
      </c>
      <c r="D2653" s="3" t="s">
        <v>2681</v>
      </c>
      <c r="E2653" s="4">
        <v>5188.3999999999996</v>
      </c>
      <c r="F2653" s="7">
        <v>62260.800000000003</v>
      </c>
    </row>
    <row r="2654" spans="2:6" ht="23.25" thickBot="1" x14ac:dyDescent="0.3">
      <c r="B2654" s="5" t="s">
        <v>416</v>
      </c>
      <c r="C2654" s="3">
        <v>210547</v>
      </c>
      <c r="D2654" s="3" t="s">
        <v>2682</v>
      </c>
      <c r="E2654" s="4">
        <v>8490.15</v>
      </c>
      <c r="F2654" s="7">
        <v>101881.8</v>
      </c>
    </row>
    <row r="2655" spans="2:6" ht="15.75" thickBot="1" x14ac:dyDescent="0.3">
      <c r="B2655" s="5" t="s">
        <v>416</v>
      </c>
      <c r="C2655" s="3">
        <v>210560</v>
      </c>
      <c r="D2655" s="3" t="s">
        <v>2683</v>
      </c>
      <c r="E2655" s="4">
        <v>8046.38</v>
      </c>
      <c r="F2655" s="7">
        <v>96556.56</v>
      </c>
    </row>
    <row r="2656" spans="2:6" ht="23.25" thickBot="1" x14ac:dyDescent="0.3">
      <c r="B2656" s="5" t="s">
        <v>416</v>
      </c>
      <c r="C2656" s="3">
        <v>210570</v>
      </c>
      <c r="D2656" s="3" t="s">
        <v>2684</v>
      </c>
      <c r="E2656" s="4">
        <v>25267.17</v>
      </c>
      <c r="F2656" s="7">
        <v>303206.03999999998</v>
      </c>
    </row>
    <row r="2657" spans="2:6" ht="23.25" thickBot="1" x14ac:dyDescent="0.3">
      <c r="B2657" s="5" t="s">
        <v>416</v>
      </c>
      <c r="C2657" s="3">
        <v>210580</v>
      </c>
      <c r="D2657" s="3" t="s">
        <v>2685</v>
      </c>
      <c r="E2657" s="4">
        <v>5404.58</v>
      </c>
      <c r="F2657" s="7">
        <v>64854.96</v>
      </c>
    </row>
    <row r="2658" spans="2:6" ht="23.25" thickBot="1" x14ac:dyDescent="0.3">
      <c r="B2658" s="5" t="s">
        <v>416</v>
      </c>
      <c r="C2658" s="3">
        <v>210594</v>
      </c>
      <c r="D2658" s="3" t="s">
        <v>2686</v>
      </c>
      <c r="E2658" s="4">
        <v>4383.66</v>
      </c>
      <c r="F2658" s="7">
        <v>52603.92</v>
      </c>
    </row>
    <row r="2659" spans="2:6" ht="15.75" thickBot="1" x14ac:dyDescent="0.3">
      <c r="B2659" s="5" t="s">
        <v>416</v>
      </c>
      <c r="C2659" s="3">
        <v>210590</v>
      </c>
      <c r="D2659" s="3" t="s">
        <v>2687</v>
      </c>
      <c r="E2659" s="4">
        <v>8116.3</v>
      </c>
      <c r="F2659" s="7">
        <v>97395.6</v>
      </c>
    </row>
    <row r="2660" spans="2:6" ht="23.25" thickBot="1" x14ac:dyDescent="0.3">
      <c r="B2660" s="5" t="s">
        <v>416</v>
      </c>
      <c r="C2660" s="3">
        <v>210592</v>
      </c>
      <c r="D2660" s="3" t="s">
        <v>2688</v>
      </c>
      <c r="E2660" s="4">
        <v>5593</v>
      </c>
      <c r="F2660" s="7">
        <v>67116</v>
      </c>
    </row>
    <row r="2661" spans="2:6" ht="34.5" thickBot="1" x14ac:dyDescent="0.3">
      <c r="B2661" s="5" t="s">
        <v>416</v>
      </c>
      <c r="C2661" s="3">
        <v>210596</v>
      </c>
      <c r="D2661" s="3" t="s">
        <v>2689</v>
      </c>
      <c r="E2661" s="4">
        <v>5718.94</v>
      </c>
      <c r="F2661" s="7">
        <v>68627.28</v>
      </c>
    </row>
    <row r="2662" spans="2:6" ht="23.25" thickBot="1" x14ac:dyDescent="0.3">
      <c r="B2662" s="5" t="s">
        <v>416</v>
      </c>
      <c r="C2662" s="3">
        <v>210598</v>
      </c>
      <c r="D2662" s="3" t="s">
        <v>2690</v>
      </c>
      <c r="E2662" s="4">
        <v>3794.61</v>
      </c>
      <c r="F2662" s="7">
        <v>45535.32</v>
      </c>
    </row>
    <row r="2663" spans="2:6" ht="23.25" thickBot="1" x14ac:dyDescent="0.3">
      <c r="B2663" s="5" t="s">
        <v>416</v>
      </c>
      <c r="C2663" s="3">
        <v>210600</v>
      </c>
      <c r="D2663" s="3" t="s">
        <v>2691</v>
      </c>
      <c r="E2663" s="4">
        <v>5921.74</v>
      </c>
      <c r="F2663" s="7">
        <v>71060.88</v>
      </c>
    </row>
    <row r="2664" spans="2:6" ht="15.75" thickBot="1" x14ac:dyDescent="0.3">
      <c r="B2664" s="5" t="s">
        <v>416</v>
      </c>
      <c r="C2664" s="3">
        <v>210610</v>
      </c>
      <c r="D2664" s="3" t="s">
        <v>2692</v>
      </c>
      <c r="E2664" s="4">
        <v>6084.37</v>
      </c>
      <c r="F2664" s="7">
        <v>73012.44</v>
      </c>
    </row>
    <row r="2665" spans="2:6" ht="23.25" thickBot="1" x14ac:dyDescent="0.3">
      <c r="B2665" s="5" t="s">
        <v>416</v>
      </c>
      <c r="C2665" s="3">
        <v>210630</v>
      </c>
      <c r="D2665" s="3" t="s">
        <v>2693</v>
      </c>
      <c r="E2665" s="4">
        <v>10029.719999999999</v>
      </c>
      <c r="F2665" s="7">
        <v>120356.64</v>
      </c>
    </row>
    <row r="2666" spans="2:6" ht="23.25" thickBot="1" x14ac:dyDescent="0.3">
      <c r="B2666" s="5" t="s">
        <v>416</v>
      </c>
      <c r="C2666" s="3">
        <v>210632</v>
      </c>
      <c r="D2666" s="3" t="s">
        <v>2694</v>
      </c>
      <c r="E2666" s="4">
        <v>10795.78</v>
      </c>
      <c r="F2666" s="7">
        <v>129549.36</v>
      </c>
    </row>
    <row r="2667" spans="2:6" ht="23.25" thickBot="1" x14ac:dyDescent="0.3">
      <c r="B2667" s="5" t="s">
        <v>416</v>
      </c>
      <c r="C2667" s="3">
        <v>210635</v>
      </c>
      <c r="D2667" s="3" t="s">
        <v>2695</v>
      </c>
      <c r="E2667" s="4">
        <v>3846.18</v>
      </c>
      <c r="F2667" s="7">
        <v>46154.16</v>
      </c>
    </row>
    <row r="2668" spans="2:6" ht="23.25" thickBot="1" x14ac:dyDescent="0.3">
      <c r="B2668" s="5" t="s">
        <v>416</v>
      </c>
      <c r="C2668" s="3">
        <v>210637</v>
      </c>
      <c r="D2668" s="3" t="s">
        <v>2696</v>
      </c>
      <c r="E2668" s="4">
        <v>8307.19</v>
      </c>
      <c r="F2668" s="7">
        <v>99686.28</v>
      </c>
    </row>
    <row r="2669" spans="2:6" ht="15.75" thickBot="1" x14ac:dyDescent="0.3">
      <c r="B2669" s="5" t="s">
        <v>416</v>
      </c>
      <c r="C2669" s="3">
        <v>210640</v>
      </c>
      <c r="D2669" s="3" t="s">
        <v>2697</v>
      </c>
      <c r="E2669" s="4">
        <v>8489.66</v>
      </c>
      <c r="F2669" s="7">
        <v>101875.92</v>
      </c>
    </row>
    <row r="2670" spans="2:6" ht="15.75" thickBot="1" x14ac:dyDescent="0.3">
      <c r="B2670" s="5" t="s">
        <v>416</v>
      </c>
      <c r="C2670" s="3">
        <v>210650</v>
      </c>
      <c r="D2670" s="3" t="s">
        <v>2698</v>
      </c>
      <c r="E2670" s="4">
        <v>11697.2</v>
      </c>
      <c r="F2670" s="7">
        <v>140366.39999999999</v>
      </c>
    </row>
    <row r="2671" spans="2:6" ht="15.75" thickBot="1" x14ac:dyDescent="0.3">
      <c r="B2671" s="5" t="s">
        <v>416</v>
      </c>
      <c r="C2671" s="3">
        <v>210660</v>
      </c>
      <c r="D2671" s="3" t="s">
        <v>2699</v>
      </c>
      <c r="E2671" s="4">
        <v>16907.419999999998</v>
      </c>
      <c r="F2671" s="7">
        <v>202889.04</v>
      </c>
    </row>
    <row r="2672" spans="2:6" ht="15.75" thickBot="1" x14ac:dyDescent="0.3">
      <c r="B2672" s="5" t="s">
        <v>416</v>
      </c>
      <c r="C2672" s="3">
        <v>210670</v>
      </c>
      <c r="D2672" s="3" t="s">
        <v>1122</v>
      </c>
      <c r="E2672" s="4">
        <v>10434.81</v>
      </c>
      <c r="F2672" s="7">
        <v>125217.72</v>
      </c>
    </row>
    <row r="2673" spans="2:6" ht="23.25" thickBot="1" x14ac:dyDescent="0.3">
      <c r="B2673" s="5" t="s">
        <v>416</v>
      </c>
      <c r="C2673" s="3">
        <v>210675</v>
      </c>
      <c r="D2673" s="3" t="s">
        <v>2700</v>
      </c>
      <c r="E2673" s="4">
        <v>14439.16</v>
      </c>
      <c r="F2673" s="7">
        <v>173269.92</v>
      </c>
    </row>
    <row r="2674" spans="2:6" ht="15.75" thickBot="1" x14ac:dyDescent="0.3">
      <c r="B2674" s="5" t="s">
        <v>416</v>
      </c>
      <c r="C2674" s="3">
        <v>210680</v>
      </c>
      <c r="D2674" s="3" t="s">
        <v>2701</v>
      </c>
      <c r="E2674" s="4">
        <v>7466.75</v>
      </c>
      <c r="F2674" s="7">
        <v>89601</v>
      </c>
    </row>
    <row r="2675" spans="2:6" ht="15.75" thickBot="1" x14ac:dyDescent="0.3">
      <c r="B2675" s="5" t="s">
        <v>416</v>
      </c>
      <c r="C2675" s="3">
        <v>210690</v>
      </c>
      <c r="D2675" s="3" t="s">
        <v>2702</v>
      </c>
      <c r="E2675" s="4">
        <v>16802.8</v>
      </c>
      <c r="F2675" s="7">
        <v>201633.6</v>
      </c>
    </row>
    <row r="2676" spans="2:6" ht="15.75" thickBot="1" x14ac:dyDescent="0.3">
      <c r="B2676" s="5" t="s">
        <v>416</v>
      </c>
      <c r="C2676" s="3">
        <v>210710</v>
      </c>
      <c r="D2676" s="3" t="s">
        <v>2703</v>
      </c>
      <c r="E2676" s="4">
        <v>9771.8799999999992</v>
      </c>
      <c r="F2676" s="7">
        <v>117262.56</v>
      </c>
    </row>
    <row r="2677" spans="2:6" ht="23.25" thickBot="1" x14ac:dyDescent="0.3">
      <c r="B2677" s="5" t="s">
        <v>416</v>
      </c>
      <c r="C2677" s="3">
        <v>210720</v>
      </c>
      <c r="D2677" s="3" t="s">
        <v>2704</v>
      </c>
      <c r="E2677" s="4">
        <v>7351.23</v>
      </c>
      <c r="F2677" s="7">
        <v>88214.76</v>
      </c>
    </row>
    <row r="2678" spans="2:6" ht="23.25" thickBot="1" x14ac:dyDescent="0.3">
      <c r="B2678" s="5" t="s">
        <v>416</v>
      </c>
      <c r="C2678" s="3">
        <v>210725</v>
      </c>
      <c r="D2678" s="3" t="s">
        <v>2705</v>
      </c>
      <c r="E2678" s="4">
        <v>2711.71</v>
      </c>
      <c r="F2678" s="7">
        <v>32540.52</v>
      </c>
    </row>
    <row r="2679" spans="2:6" ht="23.25" thickBot="1" x14ac:dyDescent="0.3">
      <c r="B2679" s="5" t="s">
        <v>416</v>
      </c>
      <c r="C2679" s="3">
        <v>210730</v>
      </c>
      <c r="D2679" s="3" t="s">
        <v>2706</v>
      </c>
      <c r="E2679" s="4">
        <v>2321.4899999999998</v>
      </c>
      <c r="F2679" s="7">
        <v>27857.88</v>
      </c>
    </row>
    <row r="2680" spans="2:6" ht="34.5" thickBot="1" x14ac:dyDescent="0.3">
      <c r="B2680" s="5" t="s">
        <v>416</v>
      </c>
      <c r="C2680" s="3">
        <v>210735</v>
      </c>
      <c r="D2680" s="3" t="s">
        <v>2707</v>
      </c>
      <c r="E2680" s="4">
        <v>10525.55</v>
      </c>
      <c r="F2680" s="7">
        <v>126306.6</v>
      </c>
    </row>
    <row r="2681" spans="2:6" ht="34.5" thickBot="1" x14ac:dyDescent="0.3">
      <c r="B2681" s="5" t="s">
        <v>416</v>
      </c>
      <c r="C2681" s="3">
        <v>210740</v>
      </c>
      <c r="D2681" s="3" t="s">
        <v>2708</v>
      </c>
      <c r="E2681" s="4">
        <v>9726.27</v>
      </c>
      <c r="F2681" s="7">
        <v>116715.24</v>
      </c>
    </row>
    <row r="2682" spans="2:6" ht="34.5" thickBot="1" x14ac:dyDescent="0.3">
      <c r="B2682" s="5" t="s">
        <v>416</v>
      </c>
      <c r="C2682" s="3">
        <v>210745</v>
      </c>
      <c r="D2682" s="3" t="s">
        <v>2709</v>
      </c>
      <c r="E2682" s="4">
        <v>7421.63</v>
      </c>
      <c r="F2682" s="7">
        <v>89059.56</v>
      </c>
    </row>
    <row r="2683" spans="2:6" ht="15.75" thickBot="1" x14ac:dyDescent="0.3">
      <c r="B2683" s="5" t="s">
        <v>416</v>
      </c>
      <c r="C2683" s="3">
        <v>210770</v>
      </c>
      <c r="D2683" s="3" t="s">
        <v>2710</v>
      </c>
      <c r="E2683" s="4">
        <v>10695.62</v>
      </c>
      <c r="F2683" s="7">
        <v>128347.44</v>
      </c>
    </row>
    <row r="2684" spans="2:6" ht="15.75" thickBot="1" x14ac:dyDescent="0.3">
      <c r="B2684" s="5" t="s">
        <v>416</v>
      </c>
      <c r="C2684" s="3">
        <v>210780</v>
      </c>
      <c r="D2684" s="3" t="s">
        <v>2711</v>
      </c>
      <c r="E2684" s="4">
        <v>17407.72</v>
      </c>
      <c r="F2684" s="7">
        <v>208892.64</v>
      </c>
    </row>
    <row r="2685" spans="2:6" ht="23.25" thickBot="1" x14ac:dyDescent="0.3">
      <c r="B2685" s="5" t="s">
        <v>416</v>
      </c>
      <c r="C2685" s="3">
        <v>210790</v>
      </c>
      <c r="D2685" s="3" t="s">
        <v>2712</v>
      </c>
      <c r="E2685" s="4">
        <v>9546.2800000000007</v>
      </c>
      <c r="F2685" s="7">
        <v>114555.36</v>
      </c>
    </row>
    <row r="2686" spans="2:6" ht="23.25" thickBot="1" x14ac:dyDescent="0.3">
      <c r="B2686" s="5" t="s">
        <v>416</v>
      </c>
      <c r="C2686" s="3">
        <v>210800</v>
      </c>
      <c r="D2686" s="3" t="s">
        <v>2713</v>
      </c>
      <c r="E2686" s="4">
        <v>9764.4500000000007</v>
      </c>
      <c r="F2686" s="7">
        <v>117173.4</v>
      </c>
    </row>
    <row r="2687" spans="2:6" ht="23.25" thickBot="1" x14ac:dyDescent="0.3">
      <c r="B2687" s="5" t="s">
        <v>416</v>
      </c>
      <c r="C2687" s="3">
        <v>210810</v>
      </c>
      <c r="D2687" s="3" t="s">
        <v>2714</v>
      </c>
      <c r="E2687" s="4">
        <v>10458.120000000001</v>
      </c>
      <c r="F2687" s="7">
        <v>125497.44</v>
      </c>
    </row>
    <row r="2688" spans="2:6" ht="15.75" thickBot="1" x14ac:dyDescent="0.3">
      <c r="B2688" s="5" t="s">
        <v>416</v>
      </c>
      <c r="C2688" s="3">
        <v>210820</v>
      </c>
      <c r="D2688" s="3" t="s">
        <v>2715</v>
      </c>
      <c r="E2688" s="4">
        <v>19413.36</v>
      </c>
      <c r="F2688" s="7">
        <v>232960.32</v>
      </c>
    </row>
    <row r="2689" spans="2:6" ht="23.25" thickBot="1" x14ac:dyDescent="0.3">
      <c r="B2689" s="5" t="s">
        <v>416</v>
      </c>
      <c r="C2689" s="3">
        <v>210825</v>
      </c>
      <c r="D2689" s="3" t="s">
        <v>2716</v>
      </c>
      <c r="E2689" s="4">
        <v>12673.5</v>
      </c>
      <c r="F2689" s="7">
        <v>152082</v>
      </c>
    </row>
    <row r="2690" spans="2:6" ht="15.75" thickBot="1" x14ac:dyDescent="0.3">
      <c r="B2690" s="5" t="s">
        <v>416</v>
      </c>
      <c r="C2690" s="3">
        <v>210830</v>
      </c>
      <c r="D2690" s="3" t="s">
        <v>2717</v>
      </c>
      <c r="E2690" s="4">
        <v>19331.05</v>
      </c>
      <c r="F2690" s="7">
        <v>231972.6</v>
      </c>
    </row>
    <row r="2691" spans="2:6" ht="15.75" thickBot="1" x14ac:dyDescent="0.3">
      <c r="B2691" s="5" t="s">
        <v>416</v>
      </c>
      <c r="C2691" s="3">
        <v>210840</v>
      </c>
      <c r="D2691" s="3" t="s">
        <v>2718</v>
      </c>
      <c r="E2691" s="4">
        <v>7125.62</v>
      </c>
      <c r="F2691" s="7">
        <v>85507.44</v>
      </c>
    </row>
    <row r="2692" spans="2:6" ht="15.75" thickBot="1" x14ac:dyDescent="0.3">
      <c r="B2692" s="5" t="s">
        <v>416</v>
      </c>
      <c r="C2692" s="3">
        <v>210845</v>
      </c>
      <c r="D2692" s="3" t="s">
        <v>2719</v>
      </c>
      <c r="E2692" s="4">
        <v>11666.96</v>
      </c>
      <c r="F2692" s="7">
        <v>140003.51999999999</v>
      </c>
    </row>
    <row r="2693" spans="2:6" ht="23.25" thickBot="1" x14ac:dyDescent="0.3">
      <c r="B2693" s="5" t="s">
        <v>416</v>
      </c>
      <c r="C2693" s="3">
        <v>210850</v>
      </c>
      <c r="D2693" s="3" t="s">
        <v>2720</v>
      </c>
      <c r="E2693" s="4">
        <v>16454.73</v>
      </c>
      <c r="F2693" s="7">
        <v>197456.76</v>
      </c>
    </row>
    <row r="2694" spans="2:6" ht="15.75" thickBot="1" x14ac:dyDescent="0.3">
      <c r="B2694" s="5" t="s">
        <v>416</v>
      </c>
      <c r="C2694" s="3">
        <v>210880</v>
      </c>
      <c r="D2694" s="3" t="s">
        <v>2721</v>
      </c>
      <c r="E2694" s="4">
        <v>9328.61</v>
      </c>
      <c r="F2694" s="7">
        <v>111943.32</v>
      </c>
    </row>
    <row r="2695" spans="2:6" ht="23.25" thickBot="1" x14ac:dyDescent="0.3">
      <c r="B2695" s="5" t="s">
        <v>416</v>
      </c>
      <c r="C2695" s="3">
        <v>210890</v>
      </c>
      <c r="D2695" s="3" t="s">
        <v>2722</v>
      </c>
      <c r="E2695" s="4">
        <v>8588.33</v>
      </c>
      <c r="F2695" s="7">
        <v>103059.96</v>
      </c>
    </row>
    <row r="2696" spans="2:6" ht="23.25" thickBot="1" x14ac:dyDescent="0.3">
      <c r="B2696" s="5" t="s">
        <v>416</v>
      </c>
      <c r="C2696" s="3">
        <v>210900</v>
      </c>
      <c r="D2696" s="3" t="s">
        <v>2723</v>
      </c>
      <c r="E2696" s="4">
        <v>12045.78</v>
      </c>
      <c r="F2696" s="7">
        <v>144549.35999999999</v>
      </c>
    </row>
    <row r="2697" spans="2:6" ht="23.25" thickBot="1" x14ac:dyDescent="0.3">
      <c r="B2697" s="5" t="s">
        <v>416</v>
      </c>
      <c r="C2697" s="3">
        <v>210910</v>
      </c>
      <c r="D2697" s="3" t="s">
        <v>2206</v>
      </c>
      <c r="E2697" s="4">
        <v>23930.9</v>
      </c>
      <c r="F2697" s="7">
        <v>287170.8</v>
      </c>
    </row>
    <row r="2698" spans="2:6" ht="23.25" thickBot="1" x14ac:dyDescent="0.3">
      <c r="B2698" s="5" t="s">
        <v>416</v>
      </c>
      <c r="C2698" s="3">
        <v>210920</v>
      </c>
      <c r="D2698" s="3" t="s">
        <v>2724</v>
      </c>
      <c r="E2698" s="4">
        <v>6415.59</v>
      </c>
      <c r="F2698" s="7">
        <v>76987.08</v>
      </c>
    </row>
    <row r="2699" spans="2:6" ht="23.25" thickBot="1" x14ac:dyDescent="0.3">
      <c r="B2699" s="5" t="s">
        <v>416</v>
      </c>
      <c r="C2699" s="3">
        <v>210923</v>
      </c>
      <c r="D2699" s="3" t="s">
        <v>1262</v>
      </c>
      <c r="E2699" s="4">
        <v>3532.32</v>
      </c>
      <c r="F2699" s="7">
        <v>42387.839999999997</v>
      </c>
    </row>
    <row r="2700" spans="2:6" ht="23.25" thickBot="1" x14ac:dyDescent="0.3">
      <c r="B2700" s="5" t="s">
        <v>416</v>
      </c>
      <c r="C2700" s="3">
        <v>210927</v>
      </c>
      <c r="D2700" s="3" t="s">
        <v>2725</v>
      </c>
      <c r="E2700" s="4">
        <v>9528.43</v>
      </c>
      <c r="F2700" s="7">
        <v>114341.16</v>
      </c>
    </row>
    <row r="2701" spans="2:6" ht="23.25" thickBot="1" x14ac:dyDescent="0.3">
      <c r="B2701" s="5" t="s">
        <v>416</v>
      </c>
      <c r="C2701" s="3">
        <v>210930</v>
      </c>
      <c r="D2701" s="3" t="s">
        <v>2726</v>
      </c>
      <c r="E2701" s="4">
        <v>5616.8</v>
      </c>
      <c r="F2701" s="7">
        <v>67401.600000000006</v>
      </c>
    </row>
    <row r="2702" spans="2:6" ht="23.25" thickBot="1" x14ac:dyDescent="0.3">
      <c r="B2702" s="5" t="s">
        <v>416</v>
      </c>
      <c r="C2702" s="3">
        <v>210940</v>
      </c>
      <c r="D2702" s="3" t="s">
        <v>2727</v>
      </c>
      <c r="E2702" s="4">
        <v>7707.73</v>
      </c>
      <c r="F2702" s="7">
        <v>92492.76</v>
      </c>
    </row>
    <row r="2703" spans="2:6" ht="15.75" thickBot="1" x14ac:dyDescent="0.3">
      <c r="B2703" s="5" t="s">
        <v>416</v>
      </c>
      <c r="C2703" s="3">
        <v>210945</v>
      </c>
      <c r="D2703" s="3" t="s">
        <v>2728</v>
      </c>
      <c r="E2703" s="4">
        <v>15661.39</v>
      </c>
      <c r="F2703" s="7">
        <v>187936.68</v>
      </c>
    </row>
    <row r="2704" spans="2:6" ht="23.25" thickBot="1" x14ac:dyDescent="0.3">
      <c r="B2704" s="5" t="s">
        <v>416</v>
      </c>
      <c r="C2704" s="3">
        <v>210955</v>
      </c>
      <c r="D2704" s="3" t="s">
        <v>2729</v>
      </c>
      <c r="E2704" s="4">
        <v>3896.75</v>
      </c>
      <c r="F2704" s="7">
        <v>46761</v>
      </c>
    </row>
    <row r="2705" spans="2:6" ht="15.75" thickBot="1" x14ac:dyDescent="0.3">
      <c r="B2705" s="5" t="s">
        <v>416</v>
      </c>
      <c r="C2705" s="3">
        <v>210960</v>
      </c>
      <c r="D2705" s="3" t="s">
        <v>2730</v>
      </c>
      <c r="E2705" s="4">
        <v>21441.32</v>
      </c>
      <c r="F2705" s="7">
        <v>257295.84</v>
      </c>
    </row>
    <row r="2706" spans="2:6" ht="15.75" thickBot="1" x14ac:dyDescent="0.3">
      <c r="B2706" s="5" t="s">
        <v>416</v>
      </c>
      <c r="C2706" s="3">
        <v>210970</v>
      </c>
      <c r="D2706" s="3" t="s">
        <v>2731</v>
      </c>
      <c r="E2706" s="4">
        <v>2819.31</v>
      </c>
      <c r="F2706" s="7">
        <v>33831.72</v>
      </c>
    </row>
    <row r="2707" spans="2:6" ht="34.5" thickBot="1" x14ac:dyDescent="0.3">
      <c r="B2707" s="5" t="s">
        <v>416</v>
      </c>
      <c r="C2707" s="3">
        <v>210975</v>
      </c>
      <c r="D2707" s="3" t="s">
        <v>2732</v>
      </c>
      <c r="E2707" s="4">
        <v>3906.18</v>
      </c>
      <c r="F2707" s="7">
        <v>46874.16</v>
      </c>
    </row>
    <row r="2708" spans="2:6" ht="23.25" thickBot="1" x14ac:dyDescent="0.3">
      <c r="B2708" s="5" t="s">
        <v>416</v>
      </c>
      <c r="C2708" s="3">
        <v>210980</v>
      </c>
      <c r="D2708" s="3" t="s">
        <v>892</v>
      </c>
      <c r="E2708" s="4">
        <v>21236.05</v>
      </c>
      <c r="F2708" s="7">
        <v>254832.6</v>
      </c>
    </row>
    <row r="2709" spans="2:6" ht="15.75" thickBot="1" x14ac:dyDescent="0.3">
      <c r="B2709" s="5" t="s">
        <v>416</v>
      </c>
      <c r="C2709" s="3">
        <v>210990</v>
      </c>
      <c r="D2709" s="3" t="s">
        <v>1173</v>
      </c>
      <c r="E2709" s="4">
        <v>44588.800000000003</v>
      </c>
      <c r="F2709" s="7">
        <v>535065.59999999998</v>
      </c>
    </row>
    <row r="2710" spans="2:6" ht="15.75" thickBot="1" x14ac:dyDescent="0.3">
      <c r="B2710" s="5" t="s">
        <v>416</v>
      </c>
      <c r="C2710" s="3">
        <v>211000</v>
      </c>
      <c r="D2710" s="3" t="s">
        <v>225</v>
      </c>
      <c r="E2710" s="4">
        <v>36247.9</v>
      </c>
      <c r="F2710" s="7">
        <v>434974.8</v>
      </c>
    </row>
    <row r="2711" spans="2:6" ht="23.25" thickBot="1" x14ac:dyDescent="0.3">
      <c r="B2711" s="5" t="s">
        <v>416</v>
      </c>
      <c r="C2711" s="3">
        <v>211003</v>
      </c>
      <c r="D2711" s="3" t="s">
        <v>2733</v>
      </c>
      <c r="E2711" s="4">
        <v>12637.3</v>
      </c>
      <c r="F2711" s="7">
        <v>151647.6</v>
      </c>
    </row>
    <row r="2712" spans="2:6" ht="34.5" thickBot="1" x14ac:dyDescent="0.3">
      <c r="B2712" s="5" t="s">
        <v>416</v>
      </c>
      <c r="C2712" s="3">
        <v>211010</v>
      </c>
      <c r="D2712" s="3" t="s">
        <v>2734</v>
      </c>
      <c r="E2712" s="4">
        <v>12834.15</v>
      </c>
      <c r="F2712" s="7">
        <v>154009.79999999999</v>
      </c>
    </row>
    <row r="2713" spans="2:6" ht="15.75" thickBot="1" x14ac:dyDescent="0.3">
      <c r="B2713" s="5" t="s">
        <v>416</v>
      </c>
      <c r="C2713" s="3">
        <v>211020</v>
      </c>
      <c r="D2713" s="3" t="s">
        <v>893</v>
      </c>
      <c r="E2713" s="4">
        <v>19204.62</v>
      </c>
      <c r="F2713" s="7">
        <v>230455.44</v>
      </c>
    </row>
    <row r="2714" spans="2:6" ht="23.25" thickBot="1" x14ac:dyDescent="0.3">
      <c r="B2714" s="5" t="s">
        <v>416</v>
      </c>
      <c r="C2714" s="3">
        <v>211023</v>
      </c>
      <c r="D2714" s="3" t="s">
        <v>2735</v>
      </c>
      <c r="E2714" s="4">
        <v>6794.9</v>
      </c>
      <c r="F2714" s="7">
        <v>81538.8</v>
      </c>
    </row>
    <row r="2715" spans="2:6" ht="34.5" thickBot="1" x14ac:dyDescent="0.3">
      <c r="B2715" s="5" t="s">
        <v>416</v>
      </c>
      <c r="C2715" s="3">
        <v>211027</v>
      </c>
      <c r="D2715" s="3" t="s">
        <v>2736</v>
      </c>
      <c r="E2715" s="4">
        <v>8041.92</v>
      </c>
      <c r="F2715" s="7">
        <v>96503.039999999994</v>
      </c>
    </row>
    <row r="2716" spans="2:6" ht="34.5" thickBot="1" x14ac:dyDescent="0.3">
      <c r="B2716" s="5" t="s">
        <v>416</v>
      </c>
      <c r="C2716" s="3">
        <v>211030</v>
      </c>
      <c r="D2716" s="3" t="s">
        <v>2737</v>
      </c>
      <c r="E2716" s="4">
        <v>7197.52</v>
      </c>
      <c r="F2716" s="7">
        <v>86370.240000000005</v>
      </c>
    </row>
    <row r="2717" spans="2:6" ht="34.5" thickBot="1" x14ac:dyDescent="0.3">
      <c r="B2717" s="5" t="s">
        <v>416</v>
      </c>
      <c r="C2717" s="3">
        <v>211040</v>
      </c>
      <c r="D2717" s="3" t="s">
        <v>2738</v>
      </c>
      <c r="E2717" s="4">
        <v>9306.2999999999993</v>
      </c>
      <c r="F2717" s="7">
        <v>111675.6</v>
      </c>
    </row>
    <row r="2718" spans="2:6" ht="23.25" thickBot="1" x14ac:dyDescent="0.3">
      <c r="B2718" s="5" t="s">
        <v>416</v>
      </c>
      <c r="C2718" s="3">
        <v>211060</v>
      </c>
      <c r="D2718" s="3" t="s">
        <v>2739</v>
      </c>
      <c r="E2718" s="4">
        <v>14292.4</v>
      </c>
      <c r="F2718" s="7">
        <v>171508.8</v>
      </c>
    </row>
    <row r="2719" spans="2:6" ht="45.75" thickBot="1" x14ac:dyDescent="0.3">
      <c r="B2719" s="5" t="s">
        <v>416</v>
      </c>
      <c r="C2719" s="3">
        <v>211070</v>
      </c>
      <c r="D2719" s="3" t="s">
        <v>2740</v>
      </c>
      <c r="E2719" s="4">
        <v>17052.2</v>
      </c>
      <c r="F2719" s="7">
        <v>204626.4</v>
      </c>
    </row>
    <row r="2720" spans="2:6" ht="23.25" thickBot="1" x14ac:dyDescent="0.3">
      <c r="B2720" s="5" t="s">
        <v>416</v>
      </c>
      <c r="C2720" s="3">
        <v>211080</v>
      </c>
      <c r="D2720" s="3" t="s">
        <v>2741</v>
      </c>
      <c r="E2720" s="4">
        <v>2251.08</v>
      </c>
      <c r="F2720" s="7">
        <v>27012.959999999999</v>
      </c>
    </row>
    <row r="2721" spans="2:6" ht="34.5" thickBot="1" x14ac:dyDescent="0.3">
      <c r="B2721" s="5" t="s">
        <v>416</v>
      </c>
      <c r="C2721" s="3">
        <v>211085</v>
      </c>
      <c r="D2721" s="3" t="s">
        <v>2742</v>
      </c>
      <c r="E2721" s="4">
        <v>5990.66</v>
      </c>
      <c r="F2721" s="7">
        <v>71887.92</v>
      </c>
    </row>
    <row r="2722" spans="2:6" ht="45.75" thickBot="1" x14ac:dyDescent="0.3">
      <c r="B2722" s="5" t="s">
        <v>416</v>
      </c>
      <c r="C2722" s="3">
        <v>211090</v>
      </c>
      <c r="D2722" s="3" t="s">
        <v>2743</v>
      </c>
      <c r="E2722" s="4">
        <v>6062.06</v>
      </c>
      <c r="F2722" s="7">
        <v>72744.72</v>
      </c>
    </row>
    <row r="2723" spans="2:6" ht="23.25" thickBot="1" x14ac:dyDescent="0.3">
      <c r="B2723" s="5" t="s">
        <v>416</v>
      </c>
      <c r="C2723" s="3">
        <v>211100</v>
      </c>
      <c r="D2723" s="3" t="s">
        <v>2744</v>
      </c>
      <c r="E2723" s="4">
        <v>10281.6</v>
      </c>
      <c r="F2723" s="7">
        <v>123379.2</v>
      </c>
    </row>
    <row r="2724" spans="2:6" ht="23.25" thickBot="1" x14ac:dyDescent="0.3">
      <c r="B2724" s="5" t="s">
        <v>416</v>
      </c>
      <c r="C2724" s="3">
        <v>211102</v>
      </c>
      <c r="D2724" s="3" t="s">
        <v>2745</v>
      </c>
      <c r="E2724" s="4">
        <v>7818.3</v>
      </c>
      <c r="F2724" s="7">
        <v>93819.6</v>
      </c>
    </row>
    <row r="2725" spans="2:6" ht="23.25" thickBot="1" x14ac:dyDescent="0.3">
      <c r="B2725" s="5" t="s">
        <v>416</v>
      </c>
      <c r="C2725" s="3">
        <v>211105</v>
      </c>
      <c r="D2725" s="3" t="s">
        <v>671</v>
      </c>
      <c r="E2725" s="4">
        <v>5556.8</v>
      </c>
      <c r="F2725" s="7">
        <v>66681.600000000006</v>
      </c>
    </row>
    <row r="2726" spans="2:6" ht="23.25" thickBot="1" x14ac:dyDescent="0.3">
      <c r="B2726" s="5" t="s">
        <v>416</v>
      </c>
      <c r="C2726" s="3">
        <v>211107</v>
      </c>
      <c r="D2726" s="3" t="s">
        <v>2746</v>
      </c>
      <c r="E2726" s="4">
        <v>9294.89</v>
      </c>
      <c r="F2726" s="7">
        <v>111538.68</v>
      </c>
    </row>
    <row r="2727" spans="2:6" ht="23.25" thickBot="1" x14ac:dyDescent="0.3">
      <c r="B2727" s="5" t="s">
        <v>416</v>
      </c>
      <c r="C2727" s="3">
        <v>211110</v>
      </c>
      <c r="D2727" s="3" t="s">
        <v>2747</v>
      </c>
      <c r="E2727" s="4">
        <v>12922.9</v>
      </c>
      <c r="F2727" s="7">
        <v>155074.79999999999</v>
      </c>
    </row>
    <row r="2728" spans="2:6" ht="34.5" thickBot="1" x14ac:dyDescent="0.3">
      <c r="B2728" s="5" t="s">
        <v>416</v>
      </c>
      <c r="C2728" s="3">
        <v>211125</v>
      </c>
      <c r="D2728" s="3" t="s">
        <v>2748</v>
      </c>
      <c r="E2728" s="4">
        <v>3787.67</v>
      </c>
      <c r="F2728" s="7">
        <v>45452.04</v>
      </c>
    </row>
    <row r="2729" spans="2:6" ht="15.75" thickBot="1" x14ac:dyDescent="0.3">
      <c r="B2729" s="5" t="s">
        <v>416</v>
      </c>
      <c r="C2729" s="3">
        <v>211130</v>
      </c>
      <c r="D2729" s="3" t="s">
        <v>2749</v>
      </c>
      <c r="E2729" s="4">
        <v>553316.28</v>
      </c>
      <c r="F2729" s="7">
        <v>6639795.3600000003</v>
      </c>
    </row>
    <row r="2730" spans="2:6" ht="45.75" thickBot="1" x14ac:dyDescent="0.3">
      <c r="B2730" s="5" t="s">
        <v>416</v>
      </c>
      <c r="C2730" s="3">
        <v>211140</v>
      </c>
      <c r="D2730" s="3" t="s">
        <v>2750</v>
      </c>
      <c r="E2730" s="4">
        <v>9222.5</v>
      </c>
      <c r="F2730" s="7">
        <v>110670</v>
      </c>
    </row>
    <row r="2731" spans="2:6" ht="34.5" thickBot="1" x14ac:dyDescent="0.3">
      <c r="B2731" s="5" t="s">
        <v>416</v>
      </c>
      <c r="C2731" s="3">
        <v>211150</v>
      </c>
      <c r="D2731" s="3" t="s">
        <v>2751</v>
      </c>
      <c r="E2731" s="4">
        <v>20701.04</v>
      </c>
      <c r="F2731" s="7">
        <v>248412.48</v>
      </c>
    </row>
    <row r="2732" spans="2:6" ht="57" thickBot="1" x14ac:dyDescent="0.3">
      <c r="B2732" s="5" t="s">
        <v>416</v>
      </c>
      <c r="C2732" s="3">
        <v>211160</v>
      </c>
      <c r="D2732" s="3" t="s">
        <v>2752</v>
      </c>
      <c r="E2732" s="4">
        <v>9465.4599999999991</v>
      </c>
      <c r="F2732" s="7">
        <v>113585.52</v>
      </c>
    </row>
    <row r="2733" spans="2:6" ht="23.25" thickBot="1" x14ac:dyDescent="0.3">
      <c r="B2733" s="5" t="s">
        <v>416</v>
      </c>
      <c r="C2733" s="3">
        <v>211167</v>
      </c>
      <c r="D2733" s="3" t="s">
        <v>2753</v>
      </c>
      <c r="E2733" s="4">
        <v>3399.43</v>
      </c>
      <c r="F2733" s="7">
        <v>40793.160000000003</v>
      </c>
    </row>
    <row r="2734" spans="2:6" ht="34.5" thickBot="1" x14ac:dyDescent="0.3">
      <c r="B2734" s="5" t="s">
        <v>416</v>
      </c>
      <c r="C2734" s="3">
        <v>211170</v>
      </c>
      <c r="D2734" s="3" t="s">
        <v>2754</v>
      </c>
      <c r="E2734" s="4">
        <v>11132.45</v>
      </c>
      <c r="F2734" s="7">
        <v>133589.4</v>
      </c>
    </row>
    <row r="2735" spans="2:6" ht="15.75" thickBot="1" x14ac:dyDescent="0.3">
      <c r="B2735" s="5" t="s">
        <v>416</v>
      </c>
      <c r="C2735" s="3">
        <v>211172</v>
      </c>
      <c r="D2735" s="3" t="s">
        <v>2755</v>
      </c>
      <c r="E2735" s="4">
        <v>7077.53</v>
      </c>
      <c r="F2735" s="7">
        <v>84930.36</v>
      </c>
    </row>
    <row r="2736" spans="2:6" ht="34.5" thickBot="1" x14ac:dyDescent="0.3">
      <c r="B2736" s="5" t="s">
        <v>416</v>
      </c>
      <c r="C2736" s="3">
        <v>211174</v>
      </c>
      <c r="D2736" s="3" t="s">
        <v>2756</v>
      </c>
      <c r="E2736" s="4">
        <v>5595.48</v>
      </c>
      <c r="F2736" s="7">
        <v>67145.759999999995</v>
      </c>
    </row>
    <row r="2737" spans="2:6" ht="23.25" thickBot="1" x14ac:dyDescent="0.3">
      <c r="B2737" s="5" t="s">
        <v>416</v>
      </c>
      <c r="C2737" s="3">
        <v>211178</v>
      </c>
      <c r="D2737" s="3" t="s">
        <v>2757</v>
      </c>
      <c r="E2737" s="4">
        <v>5128.3999999999996</v>
      </c>
      <c r="F2737" s="7">
        <v>61540.800000000003</v>
      </c>
    </row>
    <row r="2738" spans="2:6" ht="15.75" thickBot="1" x14ac:dyDescent="0.3">
      <c r="B2738" s="5" t="s">
        <v>416</v>
      </c>
      <c r="C2738" s="3">
        <v>211180</v>
      </c>
      <c r="D2738" s="3" t="s">
        <v>2758</v>
      </c>
      <c r="E2738" s="4">
        <v>9042.51</v>
      </c>
      <c r="F2738" s="7">
        <v>108510.12</v>
      </c>
    </row>
    <row r="2739" spans="2:6" ht="23.25" thickBot="1" x14ac:dyDescent="0.3">
      <c r="B2739" s="5" t="s">
        <v>416</v>
      </c>
      <c r="C2739" s="3">
        <v>211190</v>
      </c>
      <c r="D2739" s="3" t="s">
        <v>2759</v>
      </c>
      <c r="E2739" s="4">
        <v>5271.2</v>
      </c>
      <c r="F2739" s="7">
        <v>63254.400000000001</v>
      </c>
    </row>
    <row r="2740" spans="2:6" ht="23.25" thickBot="1" x14ac:dyDescent="0.3">
      <c r="B2740" s="5" t="s">
        <v>416</v>
      </c>
      <c r="C2740" s="3">
        <v>211195</v>
      </c>
      <c r="D2740" s="3" t="s">
        <v>2760</v>
      </c>
      <c r="E2740" s="4">
        <v>2822.28</v>
      </c>
      <c r="F2740" s="7">
        <v>33867.360000000001</v>
      </c>
    </row>
    <row r="2741" spans="2:6" ht="15.75" thickBot="1" x14ac:dyDescent="0.3">
      <c r="B2741" s="5" t="s">
        <v>416</v>
      </c>
      <c r="C2741" s="3">
        <v>211210</v>
      </c>
      <c r="D2741" s="3" t="s">
        <v>2761</v>
      </c>
      <c r="E2741" s="4">
        <v>14498.66</v>
      </c>
      <c r="F2741" s="7">
        <v>173983.92</v>
      </c>
    </row>
    <row r="2742" spans="2:6" ht="15.75" thickBot="1" x14ac:dyDescent="0.3">
      <c r="B2742" s="5" t="s">
        <v>416</v>
      </c>
      <c r="C2742" s="3">
        <v>211227</v>
      </c>
      <c r="D2742" s="3" t="s">
        <v>2762</v>
      </c>
      <c r="E2742" s="4">
        <v>2909.55</v>
      </c>
      <c r="F2742" s="7">
        <v>34914.6</v>
      </c>
    </row>
    <row r="2743" spans="2:6" ht="15.75" thickBot="1" x14ac:dyDescent="0.3">
      <c r="B2743" s="5" t="s">
        <v>416</v>
      </c>
      <c r="C2743" s="3">
        <v>211230</v>
      </c>
      <c r="D2743" s="3" t="s">
        <v>2763</v>
      </c>
      <c r="E2743" s="4">
        <v>20944.990000000002</v>
      </c>
      <c r="F2743" s="7">
        <v>251339.88</v>
      </c>
    </row>
    <row r="2744" spans="2:6" ht="15.75" thickBot="1" x14ac:dyDescent="0.3">
      <c r="B2744" s="5" t="s">
        <v>416</v>
      </c>
      <c r="C2744" s="3">
        <v>211250</v>
      </c>
      <c r="D2744" s="3" t="s">
        <v>2764</v>
      </c>
      <c r="E2744" s="4">
        <v>29713.8</v>
      </c>
      <c r="F2744" s="7">
        <v>356565.6</v>
      </c>
    </row>
    <row r="2745" spans="2:6" ht="23.25" thickBot="1" x14ac:dyDescent="0.3">
      <c r="B2745" s="5" t="s">
        <v>416</v>
      </c>
      <c r="C2745" s="3">
        <v>211260</v>
      </c>
      <c r="D2745" s="3" t="s">
        <v>2765</v>
      </c>
      <c r="E2745" s="4">
        <v>16754.7</v>
      </c>
      <c r="F2745" s="7">
        <v>201056.4</v>
      </c>
    </row>
    <row r="2746" spans="2:6" ht="23.25" thickBot="1" x14ac:dyDescent="0.3">
      <c r="B2746" s="5" t="s">
        <v>416</v>
      </c>
      <c r="C2746" s="3">
        <v>211270</v>
      </c>
      <c r="D2746" s="3" t="s">
        <v>2766</v>
      </c>
      <c r="E2746" s="4">
        <v>28665.61</v>
      </c>
      <c r="F2746" s="7">
        <v>343987.32</v>
      </c>
    </row>
    <row r="2747" spans="2:6" ht="15.75" thickBot="1" x14ac:dyDescent="0.3">
      <c r="B2747" s="5" t="s">
        <v>416</v>
      </c>
      <c r="C2747" s="3">
        <v>211280</v>
      </c>
      <c r="D2747" s="3" t="s">
        <v>2476</v>
      </c>
      <c r="E2747" s="4">
        <v>26205.78</v>
      </c>
      <c r="F2747" s="7">
        <v>314469.36</v>
      </c>
    </row>
    <row r="2748" spans="2:6" ht="34.5" thickBot="1" x14ac:dyDescent="0.3">
      <c r="B2748" s="5" t="s">
        <v>416</v>
      </c>
      <c r="C2748" s="3">
        <v>211285</v>
      </c>
      <c r="D2748" s="3" t="s">
        <v>2767</v>
      </c>
      <c r="E2748" s="4">
        <v>6842.5</v>
      </c>
      <c r="F2748" s="7">
        <v>82110</v>
      </c>
    </row>
    <row r="2749" spans="2:6" ht="23.25" thickBot="1" x14ac:dyDescent="0.3">
      <c r="B2749" s="5" t="s">
        <v>416</v>
      </c>
      <c r="C2749" s="3">
        <v>211290</v>
      </c>
      <c r="D2749" s="3" t="s">
        <v>2768</v>
      </c>
      <c r="E2749" s="4">
        <v>16340.68</v>
      </c>
      <c r="F2749" s="7">
        <v>196088.16</v>
      </c>
    </row>
    <row r="2750" spans="2:6" ht="23.25" thickBot="1" x14ac:dyDescent="0.3">
      <c r="B2750" s="5" t="s">
        <v>416</v>
      </c>
      <c r="C2750" s="3">
        <v>211300</v>
      </c>
      <c r="D2750" s="3" t="s">
        <v>2769</v>
      </c>
      <c r="E2750" s="4">
        <v>15628.67</v>
      </c>
      <c r="F2750" s="7">
        <v>187544.04</v>
      </c>
    </row>
    <row r="2751" spans="2:6" ht="15.75" thickBot="1" x14ac:dyDescent="0.3">
      <c r="B2751" s="5" t="s">
        <v>416</v>
      </c>
      <c r="C2751" s="3">
        <v>211400</v>
      </c>
      <c r="D2751" s="3" t="s">
        <v>2770</v>
      </c>
      <c r="E2751" s="4">
        <v>25877.54</v>
      </c>
      <c r="F2751" s="7">
        <v>310530.48</v>
      </c>
    </row>
    <row r="2752" spans="2:6" ht="23.25" thickBot="1" x14ac:dyDescent="0.3">
      <c r="B2752" s="5" t="s">
        <v>460</v>
      </c>
      <c r="C2752" s="3">
        <v>310010</v>
      </c>
      <c r="D2752" s="3" t="s">
        <v>2771</v>
      </c>
      <c r="E2752" s="4">
        <v>3481.74</v>
      </c>
      <c r="F2752" s="7">
        <v>41780.879999999997</v>
      </c>
    </row>
    <row r="2753" spans="2:6" ht="15.75" thickBot="1" x14ac:dyDescent="0.3">
      <c r="B2753" s="5" t="s">
        <v>460</v>
      </c>
      <c r="C2753" s="3">
        <v>310020</v>
      </c>
      <c r="D2753" s="3" t="s">
        <v>2772</v>
      </c>
      <c r="E2753" s="4">
        <v>11534.57</v>
      </c>
      <c r="F2753" s="7">
        <v>138414.84</v>
      </c>
    </row>
    <row r="2754" spans="2:6" ht="15.75" thickBot="1" x14ac:dyDescent="0.3">
      <c r="B2754" s="5" t="s">
        <v>460</v>
      </c>
      <c r="C2754" s="3">
        <v>310040</v>
      </c>
      <c r="D2754" s="3" t="s">
        <v>2773</v>
      </c>
      <c r="E2754" s="4">
        <v>1980.85</v>
      </c>
      <c r="F2754" s="7">
        <v>23770.2</v>
      </c>
    </row>
    <row r="2755" spans="2:6" ht="15.75" thickBot="1" x14ac:dyDescent="0.3">
      <c r="B2755" s="5" t="s">
        <v>460</v>
      </c>
      <c r="C2755" s="3">
        <v>310050</v>
      </c>
      <c r="D2755" s="3" t="s">
        <v>2774</v>
      </c>
      <c r="E2755" s="4">
        <v>4596.38</v>
      </c>
      <c r="F2755" s="7">
        <v>55156.56</v>
      </c>
    </row>
    <row r="2756" spans="2:6" ht="15.75" thickBot="1" x14ac:dyDescent="0.3">
      <c r="B2756" s="5" t="s">
        <v>460</v>
      </c>
      <c r="C2756" s="3">
        <v>310060</v>
      </c>
      <c r="D2756" s="3" t="s">
        <v>742</v>
      </c>
      <c r="E2756" s="4">
        <v>6604</v>
      </c>
      <c r="F2756" s="7">
        <v>79248</v>
      </c>
    </row>
    <row r="2757" spans="2:6" ht="15.75" thickBot="1" x14ac:dyDescent="0.3">
      <c r="B2757" s="5" t="s">
        <v>460</v>
      </c>
      <c r="C2757" s="3">
        <v>310080</v>
      </c>
      <c r="D2757" s="3" t="s">
        <v>2775</v>
      </c>
      <c r="E2757" s="4">
        <v>2259.5100000000002</v>
      </c>
      <c r="F2757" s="7">
        <v>27114.12</v>
      </c>
    </row>
    <row r="2758" spans="2:6" ht="23.25" thickBot="1" x14ac:dyDescent="0.3">
      <c r="B2758" s="5" t="s">
        <v>460</v>
      </c>
      <c r="C2758" s="3">
        <v>310090</v>
      </c>
      <c r="D2758" s="3" t="s">
        <v>2776</v>
      </c>
      <c r="E2758" s="4">
        <v>9562.15</v>
      </c>
      <c r="F2758" s="7">
        <v>114745.8</v>
      </c>
    </row>
    <row r="2759" spans="2:6" ht="15.75" thickBot="1" x14ac:dyDescent="0.3">
      <c r="B2759" s="5" t="s">
        <v>460</v>
      </c>
      <c r="C2759" s="3">
        <v>310140</v>
      </c>
      <c r="D2759" s="3" t="s">
        <v>2777</v>
      </c>
      <c r="E2759" s="4">
        <v>1494.94</v>
      </c>
      <c r="F2759" s="7">
        <v>17939.28</v>
      </c>
    </row>
    <row r="2760" spans="2:6" ht="23.25" thickBot="1" x14ac:dyDescent="0.3">
      <c r="B2760" s="5" t="s">
        <v>460</v>
      </c>
      <c r="C2760" s="3">
        <v>310150</v>
      </c>
      <c r="D2760" s="3" t="s">
        <v>2778</v>
      </c>
      <c r="E2760" s="4">
        <v>17571.34</v>
      </c>
      <c r="F2760" s="7">
        <v>210856.08</v>
      </c>
    </row>
    <row r="2761" spans="2:6" ht="15.75" thickBot="1" x14ac:dyDescent="0.3">
      <c r="B2761" s="5" t="s">
        <v>460</v>
      </c>
      <c r="C2761" s="3">
        <v>310160</v>
      </c>
      <c r="D2761" s="3" t="s">
        <v>2779</v>
      </c>
      <c r="E2761" s="4">
        <v>40149.11</v>
      </c>
      <c r="F2761" s="7">
        <v>481789.32</v>
      </c>
    </row>
    <row r="2762" spans="2:6" ht="34.5" thickBot="1" x14ac:dyDescent="0.3">
      <c r="B2762" s="5" t="s">
        <v>460</v>
      </c>
      <c r="C2762" s="3">
        <v>310163</v>
      </c>
      <c r="D2762" s="3" t="s">
        <v>2780</v>
      </c>
      <c r="E2762" s="4">
        <v>3496.62</v>
      </c>
      <c r="F2762" s="7">
        <v>41959.44</v>
      </c>
    </row>
    <row r="2763" spans="2:6" ht="15.75" thickBot="1" x14ac:dyDescent="0.3">
      <c r="B2763" s="5" t="s">
        <v>460</v>
      </c>
      <c r="C2763" s="3">
        <v>310170</v>
      </c>
      <c r="D2763" s="3" t="s">
        <v>2781</v>
      </c>
      <c r="E2763" s="4">
        <v>21013.42</v>
      </c>
      <c r="F2763" s="7">
        <v>252161.04</v>
      </c>
    </row>
    <row r="2764" spans="2:6" ht="15.75" thickBot="1" x14ac:dyDescent="0.3">
      <c r="B2764" s="5" t="s">
        <v>460</v>
      </c>
      <c r="C2764" s="3">
        <v>310180</v>
      </c>
      <c r="D2764" s="3" t="s">
        <v>2782</v>
      </c>
      <c r="E2764" s="4">
        <v>3692.97</v>
      </c>
      <c r="F2764" s="7">
        <v>44315.64</v>
      </c>
    </row>
    <row r="2765" spans="2:6" ht="15.75" thickBot="1" x14ac:dyDescent="0.3">
      <c r="B2765" s="5" t="s">
        <v>460</v>
      </c>
      <c r="C2765" s="3">
        <v>310190</v>
      </c>
      <c r="D2765" s="3" t="s">
        <v>2783</v>
      </c>
      <c r="E2765" s="4">
        <v>9945.92</v>
      </c>
      <c r="F2765" s="7">
        <v>119351.03999999999</v>
      </c>
    </row>
    <row r="2766" spans="2:6" ht="15.75" thickBot="1" x14ac:dyDescent="0.3">
      <c r="B2766" s="5" t="s">
        <v>460</v>
      </c>
      <c r="C2766" s="3">
        <v>310200</v>
      </c>
      <c r="D2766" s="3" t="s">
        <v>2784</v>
      </c>
      <c r="E2766" s="4">
        <v>7222.31</v>
      </c>
      <c r="F2766" s="7">
        <v>86667.72</v>
      </c>
    </row>
    <row r="2767" spans="2:6" ht="23.25" thickBot="1" x14ac:dyDescent="0.3">
      <c r="B2767" s="5" t="s">
        <v>460</v>
      </c>
      <c r="C2767" s="3">
        <v>310205</v>
      </c>
      <c r="D2767" s="3" t="s">
        <v>2785</v>
      </c>
      <c r="E2767" s="4">
        <v>2944.26</v>
      </c>
      <c r="F2767" s="7">
        <v>35331.120000000003</v>
      </c>
    </row>
    <row r="2768" spans="2:6" ht="15.75" thickBot="1" x14ac:dyDescent="0.3">
      <c r="B2768" s="5" t="s">
        <v>460</v>
      </c>
      <c r="C2768" s="3">
        <v>310230</v>
      </c>
      <c r="D2768" s="3" t="s">
        <v>2786</v>
      </c>
      <c r="E2768" s="4">
        <v>7504.44</v>
      </c>
      <c r="F2768" s="7">
        <v>90053.28</v>
      </c>
    </row>
    <row r="2769" spans="2:6" ht="23.25" thickBot="1" x14ac:dyDescent="0.3">
      <c r="B2769" s="5" t="s">
        <v>460</v>
      </c>
      <c r="C2769" s="3">
        <v>310250</v>
      </c>
      <c r="D2769" s="3" t="s">
        <v>2787</v>
      </c>
      <c r="E2769" s="4">
        <v>2302.15</v>
      </c>
      <c r="F2769" s="7">
        <v>27625.8</v>
      </c>
    </row>
    <row r="2770" spans="2:6" ht="15.75" thickBot="1" x14ac:dyDescent="0.3">
      <c r="B2770" s="5" t="s">
        <v>460</v>
      </c>
      <c r="C2770" s="3">
        <v>310260</v>
      </c>
      <c r="D2770" s="3" t="s">
        <v>2788</v>
      </c>
      <c r="E2770" s="4">
        <v>20678.23</v>
      </c>
      <c r="F2770" s="7">
        <v>248138.76</v>
      </c>
    </row>
    <row r="2771" spans="2:6" ht="23.25" thickBot="1" x14ac:dyDescent="0.3">
      <c r="B2771" s="5" t="s">
        <v>460</v>
      </c>
      <c r="C2771" s="3">
        <v>310280</v>
      </c>
      <c r="D2771" s="3" t="s">
        <v>2789</v>
      </c>
      <c r="E2771" s="4">
        <v>6043.71</v>
      </c>
      <c r="F2771" s="7">
        <v>72524.52</v>
      </c>
    </row>
    <row r="2772" spans="2:6" ht="15.75" thickBot="1" x14ac:dyDescent="0.3">
      <c r="B2772" s="5" t="s">
        <v>460</v>
      </c>
      <c r="C2772" s="3">
        <v>310285</v>
      </c>
      <c r="D2772" s="3" t="s">
        <v>2790</v>
      </c>
      <c r="E2772" s="4">
        <v>4261.1899999999996</v>
      </c>
      <c r="F2772" s="7">
        <v>51134.28</v>
      </c>
    </row>
    <row r="2773" spans="2:6" ht="23.25" thickBot="1" x14ac:dyDescent="0.3">
      <c r="B2773" s="5" t="s">
        <v>460</v>
      </c>
      <c r="C2773" s="3">
        <v>310290</v>
      </c>
      <c r="D2773" s="3" t="s">
        <v>1478</v>
      </c>
      <c r="E2773" s="4">
        <v>5687.7</v>
      </c>
      <c r="F2773" s="7">
        <v>68252.399999999994</v>
      </c>
    </row>
    <row r="2774" spans="2:6" ht="23.25" thickBot="1" x14ac:dyDescent="0.3">
      <c r="B2774" s="5" t="s">
        <v>460</v>
      </c>
      <c r="C2774" s="3">
        <v>310300</v>
      </c>
      <c r="D2774" s="3" t="s">
        <v>2791</v>
      </c>
      <c r="E2774" s="4">
        <v>4578.03</v>
      </c>
      <c r="F2774" s="7">
        <v>54936.36</v>
      </c>
    </row>
    <row r="2775" spans="2:6" ht="34.5" thickBot="1" x14ac:dyDescent="0.3">
      <c r="B2775" s="5" t="s">
        <v>460</v>
      </c>
      <c r="C2775" s="3">
        <v>310310</v>
      </c>
      <c r="D2775" s="3" t="s">
        <v>2792</v>
      </c>
      <c r="E2775" s="4">
        <v>781.93</v>
      </c>
      <c r="F2775" s="7">
        <v>9383.16</v>
      </c>
    </row>
    <row r="2776" spans="2:6" ht="15.75" thickBot="1" x14ac:dyDescent="0.3">
      <c r="B2776" s="5" t="s">
        <v>460</v>
      </c>
      <c r="C2776" s="3">
        <v>310320</v>
      </c>
      <c r="D2776" s="3" t="s">
        <v>2793</v>
      </c>
      <c r="E2776" s="4">
        <v>1170.17</v>
      </c>
      <c r="F2776" s="7">
        <v>14042.04</v>
      </c>
    </row>
    <row r="2777" spans="2:6" ht="15.75" thickBot="1" x14ac:dyDescent="0.3">
      <c r="B2777" s="5" t="s">
        <v>460</v>
      </c>
      <c r="C2777" s="3">
        <v>310330</v>
      </c>
      <c r="D2777" s="3" t="s">
        <v>2794</v>
      </c>
      <c r="E2777" s="4">
        <v>1019.43</v>
      </c>
      <c r="F2777" s="7">
        <v>12233.16</v>
      </c>
    </row>
    <row r="2778" spans="2:6" ht="15.75" thickBot="1" x14ac:dyDescent="0.3">
      <c r="B2778" s="5" t="s">
        <v>460</v>
      </c>
      <c r="C2778" s="3">
        <v>310340</v>
      </c>
      <c r="D2778" s="3" t="s">
        <v>2795</v>
      </c>
      <c r="E2778" s="4">
        <v>18204.52</v>
      </c>
      <c r="F2778" s="7">
        <v>218454.24</v>
      </c>
    </row>
    <row r="2779" spans="2:6" ht="15.75" thickBot="1" x14ac:dyDescent="0.3">
      <c r="B2779" s="5" t="s">
        <v>460</v>
      </c>
      <c r="C2779" s="3">
        <v>310350</v>
      </c>
      <c r="D2779" s="3" t="s">
        <v>2796</v>
      </c>
      <c r="E2779" s="4">
        <v>58687.33</v>
      </c>
      <c r="F2779" s="7">
        <v>704247.96</v>
      </c>
    </row>
    <row r="2780" spans="2:6" ht="15.75" thickBot="1" x14ac:dyDescent="0.3">
      <c r="B2780" s="5" t="s">
        <v>460</v>
      </c>
      <c r="C2780" s="3">
        <v>310370</v>
      </c>
      <c r="D2780" s="3" t="s">
        <v>2797</v>
      </c>
      <c r="E2780" s="4">
        <v>4198.22</v>
      </c>
      <c r="F2780" s="7">
        <v>50378.64</v>
      </c>
    </row>
    <row r="2781" spans="2:6" ht="15.75" thickBot="1" x14ac:dyDescent="0.3">
      <c r="B2781" s="5" t="s">
        <v>460</v>
      </c>
      <c r="C2781" s="3">
        <v>310380</v>
      </c>
      <c r="D2781" s="3" t="s">
        <v>2798</v>
      </c>
      <c r="E2781" s="4">
        <v>1406.18</v>
      </c>
      <c r="F2781" s="7">
        <v>16874.16</v>
      </c>
    </row>
    <row r="2782" spans="2:6" ht="15.75" thickBot="1" x14ac:dyDescent="0.3">
      <c r="B2782" s="5" t="s">
        <v>460</v>
      </c>
      <c r="C2782" s="3">
        <v>310390</v>
      </c>
      <c r="D2782" s="3" t="s">
        <v>2799</v>
      </c>
      <c r="E2782" s="4">
        <v>4721.82</v>
      </c>
      <c r="F2782" s="7">
        <v>56661.84</v>
      </c>
    </row>
    <row r="2783" spans="2:6" ht="15.75" thickBot="1" x14ac:dyDescent="0.3">
      <c r="B2783" s="5" t="s">
        <v>460</v>
      </c>
      <c r="C2783" s="3">
        <v>310410</v>
      </c>
      <c r="D2783" s="3" t="s">
        <v>2800</v>
      </c>
      <c r="E2783" s="4">
        <v>5449.21</v>
      </c>
      <c r="F2783" s="7">
        <v>65390.52</v>
      </c>
    </row>
    <row r="2784" spans="2:6" ht="15.75" thickBot="1" x14ac:dyDescent="0.3">
      <c r="B2784" s="5" t="s">
        <v>460</v>
      </c>
      <c r="C2784" s="3">
        <v>310430</v>
      </c>
      <c r="D2784" s="3" t="s">
        <v>2801</v>
      </c>
      <c r="E2784" s="4">
        <v>7580.3</v>
      </c>
      <c r="F2784" s="7">
        <v>90963.6</v>
      </c>
    </row>
    <row r="2785" spans="2:6" ht="15.75" thickBot="1" x14ac:dyDescent="0.3">
      <c r="B2785" s="5" t="s">
        <v>460</v>
      </c>
      <c r="C2785" s="3">
        <v>310445</v>
      </c>
      <c r="D2785" s="3" t="s">
        <v>2802</v>
      </c>
      <c r="E2785" s="4">
        <v>2630.4</v>
      </c>
      <c r="F2785" s="7">
        <v>31564.799999999999</v>
      </c>
    </row>
    <row r="2786" spans="2:6" ht="15.75" thickBot="1" x14ac:dyDescent="0.3">
      <c r="B2786" s="5" t="s">
        <v>460</v>
      </c>
      <c r="C2786" s="3">
        <v>310450</v>
      </c>
      <c r="D2786" s="3" t="s">
        <v>2803</v>
      </c>
      <c r="E2786" s="4">
        <v>8850.6299999999992</v>
      </c>
      <c r="F2786" s="7">
        <v>106207.56</v>
      </c>
    </row>
    <row r="2787" spans="2:6" ht="23.25" thickBot="1" x14ac:dyDescent="0.3">
      <c r="B2787" s="5" t="s">
        <v>460</v>
      </c>
      <c r="C2787" s="3">
        <v>310460</v>
      </c>
      <c r="D2787" s="3" t="s">
        <v>2804</v>
      </c>
      <c r="E2787" s="4">
        <v>7119.18</v>
      </c>
      <c r="F2787" s="7">
        <v>85430.16</v>
      </c>
    </row>
    <row r="2788" spans="2:6" ht="23.25" thickBot="1" x14ac:dyDescent="0.3">
      <c r="B2788" s="8" t="s">
        <v>460</v>
      </c>
      <c r="C2788" s="9">
        <v>310480</v>
      </c>
      <c r="D2788" s="9" t="s">
        <v>2805</v>
      </c>
      <c r="E2788" s="10">
        <v>2396.36</v>
      </c>
      <c r="F2788" s="11">
        <v>28756.32</v>
      </c>
    </row>
    <row r="2789" spans="2:6" ht="15.75" thickBot="1" x14ac:dyDescent="0.3">
      <c r="B2789" s="5" t="s">
        <v>460</v>
      </c>
      <c r="C2789" s="3">
        <v>310490</v>
      </c>
      <c r="D2789" s="3" t="s">
        <v>2806</v>
      </c>
      <c r="E2789" s="4">
        <v>9544.2999999999993</v>
      </c>
      <c r="F2789" s="7">
        <v>114531.6</v>
      </c>
    </row>
    <row r="2790" spans="2:6" ht="15.75" thickBot="1" x14ac:dyDescent="0.3">
      <c r="B2790" s="5" t="s">
        <v>460</v>
      </c>
      <c r="C2790" s="3">
        <v>310500</v>
      </c>
      <c r="D2790" s="3" t="s">
        <v>2807</v>
      </c>
      <c r="E2790" s="4">
        <v>3857.58</v>
      </c>
      <c r="F2790" s="7">
        <v>46290.96</v>
      </c>
    </row>
    <row r="2791" spans="2:6" ht="15.75" thickBot="1" x14ac:dyDescent="0.3">
      <c r="B2791" s="5" t="s">
        <v>460</v>
      </c>
      <c r="C2791" s="3">
        <v>310510</v>
      </c>
      <c r="D2791" s="3" t="s">
        <v>2808</v>
      </c>
      <c r="E2791" s="4">
        <v>11882.15</v>
      </c>
      <c r="F2791" s="7">
        <v>142585.79999999999</v>
      </c>
    </row>
    <row r="2792" spans="2:6" ht="23.25" thickBot="1" x14ac:dyDescent="0.3">
      <c r="B2792" s="5" t="s">
        <v>460</v>
      </c>
      <c r="C2792" s="3">
        <v>310540</v>
      </c>
      <c r="D2792" s="3" t="s">
        <v>2809</v>
      </c>
      <c r="E2792" s="4">
        <v>16477.53</v>
      </c>
      <c r="F2792" s="7">
        <v>197730.36</v>
      </c>
    </row>
    <row r="2793" spans="2:6" ht="23.25" thickBot="1" x14ac:dyDescent="0.3">
      <c r="B2793" s="5" t="s">
        <v>460</v>
      </c>
      <c r="C2793" s="3">
        <v>310550</v>
      </c>
      <c r="D2793" s="3" t="s">
        <v>2810</v>
      </c>
      <c r="E2793" s="4">
        <v>2633.37</v>
      </c>
      <c r="F2793" s="7">
        <v>31600.44</v>
      </c>
    </row>
    <row r="2794" spans="2:6" ht="15.75" thickBot="1" x14ac:dyDescent="0.3">
      <c r="B2794" s="5" t="s">
        <v>460</v>
      </c>
      <c r="C2794" s="3">
        <v>310560</v>
      </c>
      <c r="D2794" s="3" t="s">
        <v>2811</v>
      </c>
      <c r="E2794" s="4">
        <v>68951.08</v>
      </c>
      <c r="F2794" s="7">
        <v>827412.96</v>
      </c>
    </row>
    <row r="2795" spans="2:6" ht="15.75" thickBot="1" x14ac:dyDescent="0.3">
      <c r="B2795" s="5" t="s">
        <v>460</v>
      </c>
      <c r="C2795" s="3">
        <v>310590</v>
      </c>
      <c r="D2795" s="3" t="s">
        <v>2812</v>
      </c>
      <c r="E2795" s="4">
        <v>10403.08</v>
      </c>
      <c r="F2795" s="7">
        <v>124836.96</v>
      </c>
    </row>
    <row r="2796" spans="2:6" ht="23.25" thickBot="1" x14ac:dyDescent="0.3">
      <c r="B2796" s="5" t="s">
        <v>460</v>
      </c>
      <c r="C2796" s="3">
        <v>310600</v>
      </c>
      <c r="D2796" s="3" t="s">
        <v>2813</v>
      </c>
      <c r="E2796" s="4">
        <v>5091.71</v>
      </c>
      <c r="F2796" s="7">
        <v>61100.52</v>
      </c>
    </row>
    <row r="2797" spans="2:6" ht="23.25" thickBot="1" x14ac:dyDescent="0.3">
      <c r="B2797" s="5" t="s">
        <v>460</v>
      </c>
      <c r="C2797" s="3">
        <v>310610</v>
      </c>
      <c r="D2797" s="3" t="s">
        <v>2814</v>
      </c>
      <c r="E2797" s="4">
        <v>1696.74</v>
      </c>
      <c r="F2797" s="7">
        <v>20360.88</v>
      </c>
    </row>
    <row r="2798" spans="2:6" ht="23.25" thickBot="1" x14ac:dyDescent="0.3">
      <c r="B2798" s="5" t="s">
        <v>460</v>
      </c>
      <c r="C2798" s="3">
        <v>310620</v>
      </c>
      <c r="D2798" s="3" t="s">
        <v>2815</v>
      </c>
      <c r="E2798" s="4">
        <v>1254805.9099999999</v>
      </c>
      <c r="F2798" s="7">
        <v>15057670.92</v>
      </c>
    </row>
    <row r="2799" spans="2:6" ht="23.25" thickBot="1" x14ac:dyDescent="0.3">
      <c r="B2799" s="5" t="s">
        <v>460</v>
      </c>
      <c r="C2799" s="3">
        <v>310630</v>
      </c>
      <c r="D2799" s="3" t="s">
        <v>2816</v>
      </c>
      <c r="E2799" s="4">
        <v>13524.85</v>
      </c>
      <c r="F2799" s="7">
        <v>162298.20000000001</v>
      </c>
    </row>
    <row r="2800" spans="2:6" ht="15.75" thickBot="1" x14ac:dyDescent="0.3">
      <c r="B2800" s="5" t="s">
        <v>460</v>
      </c>
      <c r="C2800" s="3">
        <v>310650</v>
      </c>
      <c r="D2800" s="3" t="s">
        <v>2817</v>
      </c>
      <c r="E2800" s="4">
        <v>5857.28</v>
      </c>
      <c r="F2800" s="7">
        <v>70287.360000000001</v>
      </c>
    </row>
    <row r="2801" spans="2:6" ht="15.75" thickBot="1" x14ac:dyDescent="0.3">
      <c r="B2801" s="5" t="s">
        <v>460</v>
      </c>
      <c r="C2801" s="3">
        <v>310665</v>
      </c>
      <c r="D2801" s="3" t="s">
        <v>2818</v>
      </c>
      <c r="E2801" s="4">
        <v>2376.0300000000002</v>
      </c>
      <c r="F2801" s="7">
        <v>28512.36</v>
      </c>
    </row>
    <row r="2802" spans="2:6" ht="15.75" thickBot="1" x14ac:dyDescent="0.3">
      <c r="B2802" s="5" t="s">
        <v>460</v>
      </c>
      <c r="C2802" s="3">
        <v>310660</v>
      </c>
      <c r="D2802" s="3" t="s">
        <v>2819</v>
      </c>
      <c r="E2802" s="4">
        <v>2285.3000000000002</v>
      </c>
      <c r="F2802" s="7">
        <v>27423.599999999999</v>
      </c>
    </row>
    <row r="2803" spans="2:6" ht="15.75" thickBot="1" x14ac:dyDescent="0.3">
      <c r="B2803" s="5" t="s">
        <v>460</v>
      </c>
      <c r="C2803" s="3">
        <v>310670</v>
      </c>
      <c r="D2803" s="3" t="s">
        <v>2820</v>
      </c>
      <c r="E2803" s="4">
        <v>223136.9</v>
      </c>
      <c r="F2803" s="7">
        <v>2677642.7999999998</v>
      </c>
    </row>
    <row r="2804" spans="2:6" ht="15.75" thickBot="1" x14ac:dyDescent="0.3">
      <c r="B2804" s="5" t="s">
        <v>460</v>
      </c>
      <c r="C2804" s="3">
        <v>310690</v>
      </c>
      <c r="D2804" s="3" t="s">
        <v>2821</v>
      </c>
      <c r="E2804" s="4">
        <v>7245.12</v>
      </c>
      <c r="F2804" s="7">
        <v>86941.440000000002</v>
      </c>
    </row>
    <row r="2805" spans="2:6" ht="15.75" thickBot="1" x14ac:dyDescent="0.3">
      <c r="B2805" s="5" t="s">
        <v>460</v>
      </c>
      <c r="C2805" s="3">
        <v>310700</v>
      </c>
      <c r="D2805" s="3" t="s">
        <v>2822</v>
      </c>
      <c r="E2805" s="4">
        <v>1230.6600000000001</v>
      </c>
      <c r="F2805" s="7">
        <v>14767.92</v>
      </c>
    </row>
    <row r="2806" spans="2:6" ht="23.25" thickBot="1" x14ac:dyDescent="0.3">
      <c r="B2806" s="5" t="s">
        <v>460</v>
      </c>
      <c r="C2806" s="3">
        <v>310710</v>
      </c>
      <c r="D2806" s="3" t="s">
        <v>1023</v>
      </c>
      <c r="E2806" s="4">
        <v>19986.05</v>
      </c>
      <c r="F2806" s="7">
        <v>239832.6</v>
      </c>
    </row>
    <row r="2807" spans="2:6" ht="15.75" thickBot="1" x14ac:dyDescent="0.3">
      <c r="B2807" s="5" t="s">
        <v>460</v>
      </c>
      <c r="C2807" s="3">
        <v>310730</v>
      </c>
      <c r="D2807" s="3" t="s">
        <v>2823</v>
      </c>
      <c r="E2807" s="4">
        <v>25050</v>
      </c>
      <c r="F2807" s="7">
        <v>300600</v>
      </c>
    </row>
    <row r="2808" spans="2:6" ht="23.25" thickBot="1" x14ac:dyDescent="0.3">
      <c r="B2808" s="5" t="s">
        <v>460</v>
      </c>
      <c r="C2808" s="3">
        <v>310770</v>
      </c>
      <c r="D2808" s="3" t="s">
        <v>2824</v>
      </c>
      <c r="E2808" s="4">
        <v>3065.24</v>
      </c>
      <c r="F2808" s="7">
        <v>36782.879999999997</v>
      </c>
    </row>
    <row r="2809" spans="2:6" ht="23.25" thickBot="1" x14ac:dyDescent="0.3">
      <c r="B2809" s="5" t="s">
        <v>460</v>
      </c>
      <c r="C2809" s="3">
        <v>310780</v>
      </c>
      <c r="D2809" s="3" t="s">
        <v>2825</v>
      </c>
      <c r="E2809" s="4">
        <v>7334.37</v>
      </c>
      <c r="F2809" s="7">
        <v>88012.44</v>
      </c>
    </row>
    <row r="2810" spans="2:6" ht="23.25" thickBot="1" x14ac:dyDescent="0.3">
      <c r="B2810" s="5" t="s">
        <v>460</v>
      </c>
      <c r="C2810" s="3">
        <v>310800</v>
      </c>
      <c r="D2810" s="3" t="s">
        <v>2826</v>
      </c>
      <c r="E2810" s="4">
        <v>8732.6200000000008</v>
      </c>
      <c r="F2810" s="7">
        <v>104791.44</v>
      </c>
    </row>
    <row r="2811" spans="2:6" ht="23.25" thickBot="1" x14ac:dyDescent="0.3">
      <c r="B2811" s="5" t="s">
        <v>460</v>
      </c>
      <c r="C2811" s="3">
        <v>310825</v>
      </c>
      <c r="D2811" s="3" t="s">
        <v>2827</v>
      </c>
      <c r="E2811" s="4">
        <v>5703.08</v>
      </c>
      <c r="F2811" s="7">
        <v>68436.960000000006</v>
      </c>
    </row>
    <row r="2812" spans="2:6" ht="23.25" thickBot="1" x14ac:dyDescent="0.3">
      <c r="B2812" s="5" t="s">
        <v>460</v>
      </c>
      <c r="C2812" s="3">
        <v>310830</v>
      </c>
      <c r="D2812" s="3" t="s">
        <v>2828</v>
      </c>
      <c r="E2812" s="4">
        <v>9821.9599999999991</v>
      </c>
      <c r="F2812" s="7">
        <v>117863.52</v>
      </c>
    </row>
    <row r="2813" spans="2:6" ht="15.75" thickBot="1" x14ac:dyDescent="0.3">
      <c r="B2813" s="5" t="s">
        <v>460</v>
      </c>
      <c r="C2813" s="3">
        <v>310840</v>
      </c>
      <c r="D2813" s="3" t="s">
        <v>2829</v>
      </c>
      <c r="E2813" s="4">
        <v>7401.3</v>
      </c>
      <c r="F2813" s="7">
        <v>88815.6</v>
      </c>
    </row>
    <row r="2814" spans="2:6" ht="15.75" thickBot="1" x14ac:dyDescent="0.3">
      <c r="B2814" s="5" t="s">
        <v>460</v>
      </c>
      <c r="C2814" s="3">
        <v>310850</v>
      </c>
      <c r="D2814" s="3" t="s">
        <v>2830</v>
      </c>
      <c r="E2814" s="4">
        <v>3103.42</v>
      </c>
      <c r="F2814" s="7">
        <v>37241.040000000001</v>
      </c>
    </row>
    <row r="2815" spans="2:6" ht="23.25" thickBot="1" x14ac:dyDescent="0.3">
      <c r="B2815" s="5" t="s">
        <v>460</v>
      </c>
      <c r="C2815" s="3">
        <v>310855</v>
      </c>
      <c r="D2815" s="3" t="s">
        <v>2831</v>
      </c>
      <c r="E2815" s="4">
        <v>8404.3799999999992</v>
      </c>
      <c r="F2815" s="7">
        <v>100852.56</v>
      </c>
    </row>
    <row r="2816" spans="2:6" ht="23.25" thickBot="1" x14ac:dyDescent="0.3">
      <c r="B2816" s="5" t="s">
        <v>460</v>
      </c>
      <c r="C2816" s="3">
        <v>310860</v>
      </c>
      <c r="D2816" s="3" t="s">
        <v>2832</v>
      </c>
      <c r="E2816" s="4">
        <v>16094.75</v>
      </c>
      <c r="F2816" s="7">
        <v>193137</v>
      </c>
    </row>
    <row r="2817" spans="2:6" ht="15.75" thickBot="1" x14ac:dyDescent="0.3">
      <c r="B2817" s="5" t="s">
        <v>460</v>
      </c>
      <c r="C2817" s="3">
        <v>310880</v>
      </c>
      <c r="D2817" s="3" t="s">
        <v>2833</v>
      </c>
      <c r="E2817" s="4">
        <v>2348.7600000000002</v>
      </c>
      <c r="F2817" s="7">
        <v>28185.119999999999</v>
      </c>
    </row>
    <row r="2818" spans="2:6" ht="15.75" thickBot="1" x14ac:dyDescent="0.3">
      <c r="B2818" s="5" t="s">
        <v>460</v>
      </c>
      <c r="C2818" s="3">
        <v>310890</v>
      </c>
      <c r="D2818" s="3" t="s">
        <v>2834</v>
      </c>
      <c r="E2818" s="4">
        <v>7122.15</v>
      </c>
      <c r="F2818" s="7">
        <v>85465.8</v>
      </c>
    </row>
    <row r="2819" spans="2:6" ht="15.75" thickBot="1" x14ac:dyDescent="0.3">
      <c r="B2819" s="5" t="s">
        <v>460</v>
      </c>
      <c r="C2819" s="3">
        <v>310900</v>
      </c>
      <c r="D2819" s="3" t="s">
        <v>2835</v>
      </c>
      <c r="E2819" s="4">
        <v>20432.3</v>
      </c>
      <c r="F2819" s="7">
        <v>245187.6</v>
      </c>
    </row>
    <row r="2820" spans="2:6" ht="23.25" thickBot="1" x14ac:dyDescent="0.3">
      <c r="B2820" s="5" t="s">
        <v>460</v>
      </c>
      <c r="C2820" s="3">
        <v>310910</v>
      </c>
      <c r="D2820" s="3" t="s">
        <v>2836</v>
      </c>
      <c r="E2820" s="4">
        <v>5445.24</v>
      </c>
      <c r="F2820" s="7">
        <v>65342.879999999997</v>
      </c>
    </row>
    <row r="2821" spans="2:6" ht="15.75" thickBot="1" x14ac:dyDescent="0.3">
      <c r="B2821" s="5" t="s">
        <v>460</v>
      </c>
      <c r="C2821" s="3">
        <v>310920</v>
      </c>
      <c r="D2821" s="3" t="s">
        <v>2837</v>
      </c>
      <c r="E2821" s="4">
        <v>5127.91</v>
      </c>
      <c r="F2821" s="7">
        <v>61534.92</v>
      </c>
    </row>
    <row r="2822" spans="2:6" ht="15.75" thickBot="1" x14ac:dyDescent="0.3">
      <c r="B2822" s="5" t="s">
        <v>460</v>
      </c>
      <c r="C2822" s="3">
        <v>310930</v>
      </c>
      <c r="D2822" s="3" t="s">
        <v>2838</v>
      </c>
      <c r="E2822" s="4">
        <v>12484.59</v>
      </c>
      <c r="F2822" s="7">
        <v>149815.07999999999</v>
      </c>
    </row>
    <row r="2823" spans="2:6" ht="15.75" thickBot="1" x14ac:dyDescent="0.3">
      <c r="B2823" s="5" t="s">
        <v>460</v>
      </c>
      <c r="C2823" s="3">
        <v>310940</v>
      </c>
      <c r="D2823" s="3" t="s">
        <v>2839</v>
      </c>
      <c r="E2823" s="4">
        <v>13974.57</v>
      </c>
      <c r="F2823" s="7">
        <v>167694.84</v>
      </c>
    </row>
    <row r="2824" spans="2:6" ht="23.25" thickBot="1" x14ac:dyDescent="0.3">
      <c r="B2824" s="5" t="s">
        <v>460</v>
      </c>
      <c r="C2824" s="3">
        <v>310945</v>
      </c>
      <c r="D2824" s="3" t="s">
        <v>2840</v>
      </c>
      <c r="E2824" s="4">
        <v>3483.23</v>
      </c>
      <c r="F2824" s="7">
        <v>41798.76</v>
      </c>
    </row>
    <row r="2825" spans="2:6" ht="23.25" thickBot="1" x14ac:dyDescent="0.3">
      <c r="B2825" s="5" t="s">
        <v>460</v>
      </c>
      <c r="C2825" s="3">
        <v>310950</v>
      </c>
      <c r="D2825" s="3" t="s">
        <v>2841</v>
      </c>
      <c r="E2825" s="4">
        <v>6978.36</v>
      </c>
      <c r="F2825" s="7">
        <v>83740.320000000007</v>
      </c>
    </row>
    <row r="2826" spans="2:6" ht="23.25" thickBot="1" x14ac:dyDescent="0.3">
      <c r="B2826" s="5" t="s">
        <v>460</v>
      </c>
      <c r="C2826" s="3">
        <v>310270</v>
      </c>
      <c r="D2826" s="3" t="s">
        <v>2842</v>
      </c>
      <c r="E2826" s="4">
        <v>4695.54</v>
      </c>
      <c r="F2826" s="7">
        <v>56346.48</v>
      </c>
    </row>
    <row r="2827" spans="2:6" ht="23.25" thickBot="1" x14ac:dyDescent="0.3">
      <c r="B2827" s="5" t="s">
        <v>460</v>
      </c>
      <c r="C2827" s="3">
        <v>310980</v>
      </c>
      <c r="D2827" s="3" t="s">
        <v>2506</v>
      </c>
      <c r="E2827" s="4">
        <v>1348.67</v>
      </c>
      <c r="F2827" s="7">
        <v>16184.04</v>
      </c>
    </row>
    <row r="2828" spans="2:6" ht="23.25" thickBot="1" x14ac:dyDescent="0.3">
      <c r="B2828" s="5" t="s">
        <v>460</v>
      </c>
      <c r="C2828" s="3">
        <v>310990</v>
      </c>
      <c r="D2828" s="3" t="s">
        <v>2843</v>
      </c>
      <c r="E2828" s="4">
        <v>5885.05</v>
      </c>
      <c r="F2828" s="7">
        <v>70620.600000000006</v>
      </c>
    </row>
    <row r="2829" spans="2:6" ht="15.75" thickBot="1" x14ac:dyDescent="0.3">
      <c r="B2829" s="5" t="s">
        <v>460</v>
      </c>
      <c r="C2829" s="3">
        <v>311000</v>
      </c>
      <c r="D2829" s="3" t="s">
        <v>2844</v>
      </c>
      <c r="E2829" s="4">
        <v>22492.98</v>
      </c>
      <c r="F2829" s="7">
        <v>269915.76</v>
      </c>
    </row>
    <row r="2830" spans="2:6" ht="15.75" thickBot="1" x14ac:dyDescent="0.3">
      <c r="B2830" s="5" t="s">
        <v>460</v>
      </c>
      <c r="C2830" s="3">
        <v>311010</v>
      </c>
      <c r="D2830" s="3" t="s">
        <v>2845</v>
      </c>
      <c r="E2830" s="4">
        <v>2768.73</v>
      </c>
      <c r="F2830" s="7">
        <v>33224.76</v>
      </c>
    </row>
    <row r="2831" spans="2:6" ht="15.75" thickBot="1" x14ac:dyDescent="0.3">
      <c r="B2831" s="5" t="s">
        <v>460</v>
      </c>
      <c r="C2831" s="3">
        <v>311030</v>
      </c>
      <c r="D2831" s="3" t="s">
        <v>2846</v>
      </c>
      <c r="E2831" s="4">
        <v>7239.17</v>
      </c>
      <c r="F2831" s="7">
        <v>86870.04</v>
      </c>
    </row>
    <row r="2832" spans="2:6" ht="15.75" thickBot="1" x14ac:dyDescent="0.3">
      <c r="B2832" s="5" t="s">
        <v>460</v>
      </c>
      <c r="C2832" s="3">
        <v>311040</v>
      </c>
      <c r="D2832" s="3" t="s">
        <v>2847</v>
      </c>
      <c r="E2832" s="4">
        <v>1407.67</v>
      </c>
      <c r="F2832" s="7">
        <v>16892.04</v>
      </c>
    </row>
    <row r="2833" spans="2:6" ht="15.75" thickBot="1" x14ac:dyDescent="0.3">
      <c r="B2833" s="5" t="s">
        <v>460</v>
      </c>
      <c r="C2833" s="3">
        <v>311060</v>
      </c>
      <c r="D2833" s="3" t="s">
        <v>2848</v>
      </c>
      <c r="E2833" s="4">
        <v>14908.72</v>
      </c>
      <c r="F2833" s="7">
        <v>178904.64</v>
      </c>
    </row>
    <row r="2834" spans="2:6" ht="15.75" thickBot="1" x14ac:dyDescent="0.3">
      <c r="B2834" s="5" t="s">
        <v>460</v>
      </c>
      <c r="C2834" s="3">
        <v>311070</v>
      </c>
      <c r="D2834" s="3" t="s">
        <v>2849</v>
      </c>
      <c r="E2834" s="4">
        <v>6351.63</v>
      </c>
      <c r="F2834" s="7">
        <v>76219.56</v>
      </c>
    </row>
    <row r="2835" spans="2:6" ht="15.75" thickBot="1" x14ac:dyDescent="0.3">
      <c r="B2835" s="5" t="s">
        <v>460</v>
      </c>
      <c r="C2835" s="3">
        <v>311080</v>
      </c>
      <c r="D2835" s="3" t="s">
        <v>2850</v>
      </c>
      <c r="E2835" s="4">
        <v>1853.92</v>
      </c>
      <c r="F2835" s="7">
        <v>22247.040000000001</v>
      </c>
    </row>
    <row r="2836" spans="2:6" ht="15.75" thickBot="1" x14ac:dyDescent="0.3">
      <c r="B2836" s="5" t="s">
        <v>460</v>
      </c>
      <c r="C2836" s="3">
        <v>311090</v>
      </c>
      <c r="D2836" s="3" t="s">
        <v>2851</v>
      </c>
      <c r="E2836" s="4">
        <v>8357.27</v>
      </c>
      <c r="F2836" s="7">
        <v>100287.24</v>
      </c>
    </row>
    <row r="2837" spans="2:6" ht="15.75" thickBot="1" x14ac:dyDescent="0.3">
      <c r="B2837" s="5" t="s">
        <v>460</v>
      </c>
      <c r="C2837" s="3">
        <v>311100</v>
      </c>
      <c r="D2837" s="3" t="s">
        <v>1876</v>
      </c>
      <c r="E2837" s="4">
        <v>10438.280000000001</v>
      </c>
      <c r="F2837" s="7">
        <v>125259.36</v>
      </c>
    </row>
    <row r="2838" spans="2:6" ht="23.25" thickBot="1" x14ac:dyDescent="0.3">
      <c r="B2838" s="5" t="s">
        <v>460</v>
      </c>
      <c r="C2838" s="3">
        <v>311110</v>
      </c>
      <c r="D2838" s="3" t="s">
        <v>2852</v>
      </c>
      <c r="E2838" s="4">
        <v>9797.17</v>
      </c>
      <c r="F2838" s="7">
        <v>117566.04</v>
      </c>
    </row>
    <row r="2839" spans="2:6" ht="23.25" thickBot="1" x14ac:dyDescent="0.3">
      <c r="B2839" s="5" t="s">
        <v>460</v>
      </c>
      <c r="C2839" s="3">
        <v>311115</v>
      </c>
      <c r="D2839" s="3" t="s">
        <v>2853</v>
      </c>
      <c r="E2839" s="4">
        <v>1899.04</v>
      </c>
      <c r="F2839" s="7">
        <v>22788.48</v>
      </c>
    </row>
    <row r="2840" spans="2:6" ht="15.75" thickBot="1" x14ac:dyDescent="0.3">
      <c r="B2840" s="5" t="s">
        <v>460</v>
      </c>
      <c r="C2840" s="3">
        <v>311120</v>
      </c>
      <c r="D2840" s="3" t="s">
        <v>2854</v>
      </c>
      <c r="E2840" s="4">
        <v>26942.59</v>
      </c>
      <c r="F2840" s="7">
        <v>323311.08</v>
      </c>
    </row>
    <row r="2841" spans="2:6" ht="23.25" thickBot="1" x14ac:dyDescent="0.3">
      <c r="B2841" s="5" t="s">
        <v>460</v>
      </c>
      <c r="C2841" s="3">
        <v>311130</v>
      </c>
      <c r="D2841" s="3" t="s">
        <v>2855</v>
      </c>
      <c r="E2841" s="4">
        <v>5775.47</v>
      </c>
      <c r="F2841" s="7">
        <v>69305.64</v>
      </c>
    </row>
    <row r="2842" spans="2:6" ht="23.25" thickBot="1" x14ac:dyDescent="0.3">
      <c r="B2842" s="5" t="s">
        <v>460</v>
      </c>
      <c r="C2842" s="3">
        <v>311150</v>
      </c>
      <c r="D2842" s="3" t="s">
        <v>2856</v>
      </c>
      <c r="E2842" s="4">
        <v>7765.25</v>
      </c>
      <c r="F2842" s="7">
        <v>93183</v>
      </c>
    </row>
    <row r="2843" spans="2:6" ht="23.25" thickBot="1" x14ac:dyDescent="0.3">
      <c r="B2843" s="5" t="s">
        <v>460</v>
      </c>
      <c r="C2843" s="3">
        <v>311160</v>
      </c>
      <c r="D2843" s="3" t="s">
        <v>2857</v>
      </c>
      <c r="E2843" s="4">
        <v>14333.55</v>
      </c>
      <c r="F2843" s="7">
        <v>172002.6</v>
      </c>
    </row>
    <row r="2844" spans="2:6" ht="23.25" thickBot="1" x14ac:dyDescent="0.3">
      <c r="B2844" s="5" t="s">
        <v>460</v>
      </c>
      <c r="C2844" s="3">
        <v>311190</v>
      </c>
      <c r="D2844" s="3" t="s">
        <v>2858</v>
      </c>
      <c r="E2844" s="4">
        <v>2769.23</v>
      </c>
      <c r="F2844" s="7">
        <v>33230.76</v>
      </c>
    </row>
    <row r="2845" spans="2:6" ht="15.75" thickBot="1" x14ac:dyDescent="0.3">
      <c r="B2845" s="5" t="s">
        <v>460</v>
      </c>
      <c r="C2845" s="3">
        <v>311180</v>
      </c>
      <c r="D2845" s="3" t="s">
        <v>138</v>
      </c>
      <c r="E2845" s="4">
        <v>6074.45</v>
      </c>
      <c r="F2845" s="7">
        <v>72893.399999999994</v>
      </c>
    </row>
    <row r="2846" spans="2:6" ht="15.75" thickBot="1" x14ac:dyDescent="0.3">
      <c r="B2846" s="5" t="s">
        <v>460</v>
      </c>
      <c r="C2846" s="3">
        <v>311200</v>
      </c>
      <c r="D2846" s="3" t="s">
        <v>2053</v>
      </c>
      <c r="E2846" s="4">
        <v>7382.96</v>
      </c>
      <c r="F2846" s="7">
        <v>88595.520000000004</v>
      </c>
    </row>
    <row r="2847" spans="2:6" ht="15.75" thickBot="1" x14ac:dyDescent="0.3">
      <c r="B2847" s="5" t="s">
        <v>460</v>
      </c>
      <c r="C2847" s="3">
        <v>311205</v>
      </c>
      <c r="D2847" s="3" t="s">
        <v>2859</v>
      </c>
      <c r="E2847" s="4">
        <v>2268.44</v>
      </c>
      <c r="F2847" s="7">
        <v>27221.279999999999</v>
      </c>
    </row>
    <row r="2848" spans="2:6" ht="15.75" thickBot="1" x14ac:dyDescent="0.3">
      <c r="B2848" s="5" t="s">
        <v>460</v>
      </c>
      <c r="C2848" s="3">
        <v>311210</v>
      </c>
      <c r="D2848" s="3" t="s">
        <v>2860</v>
      </c>
      <c r="E2848" s="4">
        <v>2709.23</v>
      </c>
      <c r="F2848" s="7">
        <v>32510.76</v>
      </c>
    </row>
    <row r="2849" spans="2:6" ht="23.25" thickBot="1" x14ac:dyDescent="0.3">
      <c r="B2849" s="5" t="s">
        <v>460</v>
      </c>
      <c r="C2849" s="3">
        <v>311220</v>
      </c>
      <c r="D2849" s="3" t="s">
        <v>2861</v>
      </c>
      <c r="E2849" s="4">
        <v>2288.77</v>
      </c>
      <c r="F2849" s="7">
        <v>27465.24</v>
      </c>
    </row>
    <row r="2850" spans="2:6" ht="15.75" thickBot="1" x14ac:dyDescent="0.3">
      <c r="B2850" s="5" t="s">
        <v>460</v>
      </c>
      <c r="C2850" s="3">
        <v>311240</v>
      </c>
      <c r="D2850" s="3" t="s">
        <v>2862</v>
      </c>
      <c r="E2850" s="4">
        <v>3401.42</v>
      </c>
      <c r="F2850" s="7">
        <v>40817.040000000001</v>
      </c>
    </row>
    <row r="2851" spans="2:6" ht="15.75" thickBot="1" x14ac:dyDescent="0.3">
      <c r="B2851" s="5" t="s">
        <v>460</v>
      </c>
      <c r="C2851" s="3">
        <v>311260</v>
      </c>
      <c r="D2851" s="3" t="s">
        <v>2863</v>
      </c>
      <c r="E2851" s="4">
        <v>8079.11</v>
      </c>
      <c r="F2851" s="7">
        <v>96949.32</v>
      </c>
    </row>
    <row r="2852" spans="2:6" ht="23.25" thickBot="1" x14ac:dyDescent="0.3">
      <c r="B2852" s="5" t="s">
        <v>460</v>
      </c>
      <c r="C2852" s="3">
        <v>311265</v>
      </c>
      <c r="D2852" s="3" t="s">
        <v>2864</v>
      </c>
      <c r="E2852" s="4">
        <v>2756.34</v>
      </c>
      <c r="F2852" s="7">
        <v>33076.080000000002</v>
      </c>
    </row>
    <row r="2853" spans="2:6" ht="23.25" thickBot="1" x14ac:dyDescent="0.3">
      <c r="B2853" s="5" t="s">
        <v>460</v>
      </c>
      <c r="C2853" s="3">
        <v>311270</v>
      </c>
      <c r="D2853" s="3" t="s">
        <v>2865</v>
      </c>
      <c r="E2853" s="4">
        <v>7629.88</v>
      </c>
      <c r="F2853" s="7">
        <v>91558.56</v>
      </c>
    </row>
    <row r="2854" spans="2:6" ht="15.75" thickBot="1" x14ac:dyDescent="0.3">
      <c r="B2854" s="5" t="s">
        <v>460</v>
      </c>
      <c r="C2854" s="3">
        <v>311290</v>
      </c>
      <c r="D2854" s="3" t="s">
        <v>2866</v>
      </c>
      <c r="E2854" s="4">
        <v>4620.18</v>
      </c>
      <c r="F2854" s="7">
        <v>55442.16</v>
      </c>
    </row>
    <row r="2855" spans="2:6" ht="15.75" thickBot="1" x14ac:dyDescent="0.3">
      <c r="B2855" s="5" t="s">
        <v>460</v>
      </c>
      <c r="C2855" s="3">
        <v>311300</v>
      </c>
      <c r="D2855" s="3" t="s">
        <v>2867</v>
      </c>
      <c r="E2855" s="4">
        <v>11836.53</v>
      </c>
      <c r="F2855" s="7">
        <v>142038.35999999999</v>
      </c>
    </row>
    <row r="2856" spans="2:6" ht="15.75" thickBot="1" x14ac:dyDescent="0.3">
      <c r="B2856" s="5" t="s">
        <v>460</v>
      </c>
      <c r="C2856" s="3">
        <v>311310</v>
      </c>
      <c r="D2856" s="3" t="s">
        <v>2868</v>
      </c>
      <c r="E2856" s="4">
        <v>1561.88</v>
      </c>
      <c r="F2856" s="7">
        <v>18742.560000000001</v>
      </c>
    </row>
    <row r="2857" spans="2:6" ht="15.75" thickBot="1" x14ac:dyDescent="0.3">
      <c r="B2857" s="5" t="s">
        <v>460</v>
      </c>
      <c r="C2857" s="3">
        <v>311320</v>
      </c>
      <c r="D2857" s="3" t="s">
        <v>2869</v>
      </c>
      <c r="E2857" s="4">
        <v>12807.87</v>
      </c>
      <c r="F2857" s="7">
        <v>153694.44</v>
      </c>
    </row>
    <row r="2858" spans="2:6" ht="15.75" thickBot="1" x14ac:dyDescent="0.3">
      <c r="B2858" s="5" t="s">
        <v>460</v>
      </c>
      <c r="C2858" s="3">
        <v>311330</v>
      </c>
      <c r="D2858" s="3" t="s">
        <v>59</v>
      </c>
      <c r="E2858" s="4">
        <v>16373.41</v>
      </c>
      <c r="F2858" s="7">
        <v>196480.92</v>
      </c>
    </row>
    <row r="2859" spans="2:6" ht="15.75" thickBot="1" x14ac:dyDescent="0.3">
      <c r="B2859" s="5" t="s">
        <v>460</v>
      </c>
      <c r="C2859" s="3">
        <v>311340</v>
      </c>
      <c r="D2859" s="3" t="s">
        <v>2870</v>
      </c>
      <c r="E2859" s="4">
        <v>46173.98</v>
      </c>
      <c r="F2859" s="7">
        <v>554087.76</v>
      </c>
    </row>
    <row r="2860" spans="2:6" ht="15.75" thickBot="1" x14ac:dyDescent="0.3">
      <c r="B2860" s="5" t="s">
        <v>460</v>
      </c>
      <c r="C2860" s="3">
        <v>311350</v>
      </c>
      <c r="D2860" s="3" t="s">
        <v>2871</v>
      </c>
      <c r="E2860" s="4">
        <v>4672.24</v>
      </c>
      <c r="F2860" s="7">
        <v>56066.879999999997</v>
      </c>
    </row>
    <row r="2861" spans="2:6" ht="15.75" thickBot="1" x14ac:dyDescent="0.3">
      <c r="B2861" s="5" t="s">
        <v>460</v>
      </c>
      <c r="C2861" s="3">
        <v>311360</v>
      </c>
      <c r="D2861" s="3" t="s">
        <v>2872</v>
      </c>
      <c r="E2861" s="4">
        <v>3384.56</v>
      </c>
      <c r="F2861" s="7">
        <v>40614.720000000001</v>
      </c>
    </row>
    <row r="2862" spans="2:6" ht="15.75" thickBot="1" x14ac:dyDescent="0.3">
      <c r="B2862" s="5" t="s">
        <v>460</v>
      </c>
      <c r="C2862" s="3">
        <v>311380</v>
      </c>
      <c r="D2862" s="3" t="s">
        <v>2873</v>
      </c>
      <c r="E2862" s="4">
        <v>1318.92</v>
      </c>
      <c r="F2862" s="7">
        <v>15827.04</v>
      </c>
    </row>
    <row r="2863" spans="2:6" ht="23.25" thickBot="1" x14ac:dyDescent="0.3">
      <c r="B2863" s="5" t="s">
        <v>460</v>
      </c>
      <c r="C2863" s="3">
        <v>311390</v>
      </c>
      <c r="D2863" s="3" t="s">
        <v>2874</v>
      </c>
      <c r="E2863" s="4">
        <v>6045.7</v>
      </c>
      <c r="F2863" s="7">
        <v>72548.399999999994</v>
      </c>
    </row>
    <row r="2864" spans="2:6" ht="23.25" thickBot="1" x14ac:dyDescent="0.3">
      <c r="B2864" s="5" t="s">
        <v>460</v>
      </c>
      <c r="C2864" s="3">
        <v>311400</v>
      </c>
      <c r="D2864" s="3" t="s">
        <v>2875</v>
      </c>
      <c r="E2864" s="4">
        <v>5724.89</v>
      </c>
      <c r="F2864" s="7">
        <v>68698.679999999993</v>
      </c>
    </row>
    <row r="2865" spans="2:6" ht="23.25" thickBot="1" x14ac:dyDescent="0.3">
      <c r="B2865" s="5" t="s">
        <v>460</v>
      </c>
      <c r="C2865" s="3">
        <v>311410</v>
      </c>
      <c r="D2865" s="3" t="s">
        <v>2876</v>
      </c>
      <c r="E2865" s="4">
        <v>7452.87</v>
      </c>
      <c r="F2865" s="7">
        <v>89434.44</v>
      </c>
    </row>
    <row r="2866" spans="2:6" ht="23.25" thickBot="1" x14ac:dyDescent="0.3">
      <c r="B2866" s="5" t="s">
        <v>460</v>
      </c>
      <c r="C2866" s="3">
        <v>311430</v>
      </c>
      <c r="D2866" s="3" t="s">
        <v>2877</v>
      </c>
      <c r="E2866" s="4">
        <v>15043.09</v>
      </c>
      <c r="F2866" s="7">
        <v>180517.08</v>
      </c>
    </row>
    <row r="2867" spans="2:6" ht="23.25" thickBot="1" x14ac:dyDescent="0.3">
      <c r="B2867" s="5" t="s">
        <v>460</v>
      </c>
      <c r="C2867" s="3">
        <v>311440</v>
      </c>
      <c r="D2867" s="3" t="s">
        <v>2878</v>
      </c>
      <c r="E2867" s="4">
        <v>10566.21</v>
      </c>
      <c r="F2867" s="7">
        <v>126794.52</v>
      </c>
    </row>
    <row r="2868" spans="2:6" ht="23.25" thickBot="1" x14ac:dyDescent="0.3">
      <c r="B2868" s="5" t="s">
        <v>460</v>
      </c>
      <c r="C2868" s="3">
        <v>311450</v>
      </c>
      <c r="D2868" s="3" t="s">
        <v>2879</v>
      </c>
      <c r="E2868" s="4">
        <v>9795.68</v>
      </c>
      <c r="F2868" s="7">
        <v>117548.16</v>
      </c>
    </row>
    <row r="2869" spans="2:6" ht="15.75" thickBot="1" x14ac:dyDescent="0.3">
      <c r="B2869" s="5" t="s">
        <v>460</v>
      </c>
      <c r="C2869" s="3">
        <v>311455</v>
      </c>
      <c r="D2869" s="3" t="s">
        <v>2880</v>
      </c>
      <c r="E2869" s="4">
        <v>5009.3999999999996</v>
      </c>
      <c r="F2869" s="7">
        <v>60112.800000000003</v>
      </c>
    </row>
    <row r="2870" spans="2:6" ht="15.75" thickBot="1" x14ac:dyDescent="0.3">
      <c r="B2870" s="5" t="s">
        <v>460</v>
      </c>
      <c r="C2870" s="3">
        <v>311460</v>
      </c>
      <c r="D2870" s="3" t="s">
        <v>2881</v>
      </c>
      <c r="E2870" s="4">
        <v>2009.12</v>
      </c>
      <c r="F2870" s="7">
        <v>24109.439999999999</v>
      </c>
    </row>
    <row r="2871" spans="2:6" ht="23.25" thickBot="1" x14ac:dyDescent="0.3">
      <c r="B2871" s="5" t="s">
        <v>460</v>
      </c>
      <c r="C2871" s="3">
        <v>311470</v>
      </c>
      <c r="D2871" s="3" t="s">
        <v>2882</v>
      </c>
      <c r="E2871" s="4">
        <v>1791.94</v>
      </c>
      <c r="F2871" s="7">
        <v>21503.279999999999</v>
      </c>
    </row>
    <row r="2872" spans="2:6" ht="15.75" thickBot="1" x14ac:dyDescent="0.3">
      <c r="B2872" s="5" t="s">
        <v>460</v>
      </c>
      <c r="C2872" s="3">
        <v>311480</v>
      </c>
      <c r="D2872" s="3" t="s">
        <v>2883</v>
      </c>
      <c r="E2872" s="4">
        <v>2203.98</v>
      </c>
      <c r="F2872" s="7">
        <v>26447.759999999998</v>
      </c>
    </row>
    <row r="2873" spans="2:6" ht="23.25" thickBot="1" x14ac:dyDescent="0.3">
      <c r="B2873" s="5" t="s">
        <v>460</v>
      </c>
      <c r="C2873" s="3">
        <v>311490</v>
      </c>
      <c r="D2873" s="3" t="s">
        <v>2884</v>
      </c>
      <c r="E2873" s="4">
        <v>1116.1199999999999</v>
      </c>
      <c r="F2873" s="7">
        <v>13393.44</v>
      </c>
    </row>
    <row r="2874" spans="2:6" ht="23.25" thickBot="1" x14ac:dyDescent="0.3">
      <c r="B2874" s="5" t="s">
        <v>460</v>
      </c>
      <c r="C2874" s="3">
        <v>311500</v>
      </c>
      <c r="D2874" s="3" t="s">
        <v>2885</v>
      </c>
      <c r="E2874" s="4">
        <v>1541.05</v>
      </c>
      <c r="F2874" s="7">
        <v>18492.599999999999</v>
      </c>
    </row>
    <row r="2875" spans="2:6" ht="15.75" thickBot="1" x14ac:dyDescent="0.3">
      <c r="B2875" s="5" t="s">
        <v>460</v>
      </c>
      <c r="C2875" s="3">
        <v>311510</v>
      </c>
      <c r="D2875" s="3" t="s">
        <v>2886</v>
      </c>
      <c r="E2875" s="4">
        <v>8796.58</v>
      </c>
      <c r="F2875" s="7">
        <v>105558.96</v>
      </c>
    </row>
    <row r="2876" spans="2:6" ht="23.25" thickBot="1" x14ac:dyDescent="0.3">
      <c r="B2876" s="5" t="s">
        <v>460</v>
      </c>
      <c r="C2876" s="3">
        <v>311530</v>
      </c>
      <c r="D2876" s="3" t="s">
        <v>2887</v>
      </c>
      <c r="E2876" s="4">
        <v>37654.58</v>
      </c>
      <c r="F2876" s="7">
        <v>451854.96</v>
      </c>
    </row>
    <row r="2877" spans="2:6" ht="23.25" thickBot="1" x14ac:dyDescent="0.3">
      <c r="B2877" s="5" t="s">
        <v>460</v>
      </c>
      <c r="C2877" s="3">
        <v>311540</v>
      </c>
      <c r="D2877" s="3" t="s">
        <v>2888</v>
      </c>
      <c r="E2877" s="4">
        <v>1817.23</v>
      </c>
      <c r="F2877" s="7">
        <v>21806.76</v>
      </c>
    </row>
    <row r="2878" spans="2:6" ht="15.75" thickBot="1" x14ac:dyDescent="0.3">
      <c r="B2878" s="5" t="s">
        <v>460</v>
      </c>
      <c r="C2878" s="3">
        <v>311547</v>
      </c>
      <c r="D2878" s="3" t="s">
        <v>2889</v>
      </c>
      <c r="E2878" s="4">
        <v>2451.4</v>
      </c>
      <c r="F2878" s="7">
        <v>29416.799999999999</v>
      </c>
    </row>
    <row r="2879" spans="2:6" ht="15.75" thickBot="1" x14ac:dyDescent="0.3">
      <c r="B2879" s="5" t="s">
        <v>460</v>
      </c>
      <c r="C2879" s="3">
        <v>311550</v>
      </c>
      <c r="D2879" s="3" t="s">
        <v>2890</v>
      </c>
      <c r="E2879" s="4">
        <v>10693.14</v>
      </c>
      <c r="F2879" s="7">
        <v>128317.68</v>
      </c>
    </row>
    <row r="2880" spans="2:6" ht="23.25" thickBot="1" x14ac:dyDescent="0.3">
      <c r="B2880" s="5" t="s">
        <v>460</v>
      </c>
      <c r="C2880" s="3">
        <v>311560</v>
      </c>
      <c r="D2880" s="3" t="s">
        <v>2891</v>
      </c>
      <c r="E2880" s="4">
        <v>570.21</v>
      </c>
      <c r="F2880" s="7">
        <v>6842.52</v>
      </c>
    </row>
    <row r="2881" spans="2:6" ht="23.25" thickBot="1" x14ac:dyDescent="0.3">
      <c r="B2881" s="5" t="s">
        <v>460</v>
      </c>
      <c r="C2881" s="3">
        <v>311570</v>
      </c>
      <c r="D2881" s="3" t="s">
        <v>2892</v>
      </c>
      <c r="E2881" s="4">
        <v>3500.09</v>
      </c>
      <c r="F2881" s="7">
        <v>42001.08</v>
      </c>
    </row>
    <row r="2882" spans="2:6" ht="15.75" thickBot="1" x14ac:dyDescent="0.3">
      <c r="B2882" s="5" t="s">
        <v>460</v>
      </c>
      <c r="C2882" s="3">
        <v>311580</v>
      </c>
      <c r="D2882" s="3" t="s">
        <v>2893</v>
      </c>
      <c r="E2882" s="4">
        <v>5128.3999999999996</v>
      </c>
      <c r="F2882" s="7">
        <v>61540.800000000003</v>
      </c>
    </row>
    <row r="2883" spans="2:6" ht="15.75" thickBot="1" x14ac:dyDescent="0.3">
      <c r="B2883" s="5" t="s">
        <v>460</v>
      </c>
      <c r="C2883" s="3">
        <v>311590</v>
      </c>
      <c r="D2883" s="3" t="s">
        <v>2894</v>
      </c>
      <c r="E2883" s="4">
        <v>1594.6</v>
      </c>
      <c r="F2883" s="7">
        <v>19135.2</v>
      </c>
    </row>
    <row r="2884" spans="2:6" ht="23.25" thickBot="1" x14ac:dyDescent="0.3">
      <c r="B2884" s="5" t="s">
        <v>460</v>
      </c>
      <c r="C2884" s="3">
        <v>311610</v>
      </c>
      <c r="D2884" s="3" t="s">
        <v>2895</v>
      </c>
      <c r="E2884" s="4">
        <v>7603.11</v>
      </c>
      <c r="F2884" s="7">
        <v>91237.32</v>
      </c>
    </row>
    <row r="2885" spans="2:6" ht="23.25" thickBot="1" x14ac:dyDescent="0.3">
      <c r="B2885" s="5" t="s">
        <v>460</v>
      </c>
      <c r="C2885" s="3">
        <v>311615</v>
      </c>
      <c r="D2885" s="3" t="s">
        <v>2896</v>
      </c>
      <c r="E2885" s="4">
        <v>7049.26</v>
      </c>
      <c r="F2885" s="7">
        <v>84591.12</v>
      </c>
    </row>
    <row r="2886" spans="2:6" ht="15.75" thickBot="1" x14ac:dyDescent="0.3">
      <c r="B2886" s="5" t="s">
        <v>460</v>
      </c>
      <c r="C2886" s="3">
        <v>311630</v>
      </c>
      <c r="D2886" s="3" t="s">
        <v>2897</v>
      </c>
      <c r="E2886" s="4">
        <v>3377.12</v>
      </c>
      <c r="F2886" s="7">
        <v>40525.440000000002</v>
      </c>
    </row>
    <row r="2887" spans="2:6" ht="15.75" thickBot="1" x14ac:dyDescent="0.3">
      <c r="B2887" s="5" t="s">
        <v>460</v>
      </c>
      <c r="C2887" s="3">
        <v>311640</v>
      </c>
      <c r="D2887" s="3" t="s">
        <v>2898</v>
      </c>
      <c r="E2887" s="4">
        <v>2416.1999999999998</v>
      </c>
      <c r="F2887" s="7">
        <v>28994.400000000001</v>
      </c>
    </row>
    <row r="2888" spans="2:6" ht="23.25" thickBot="1" x14ac:dyDescent="0.3">
      <c r="B2888" s="5" t="s">
        <v>460</v>
      </c>
      <c r="C2888" s="3">
        <v>311650</v>
      </c>
      <c r="D2888" s="3" t="s">
        <v>2899</v>
      </c>
      <c r="E2888" s="4">
        <v>3707.84</v>
      </c>
      <c r="F2888" s="7">
        <v>44494.080000000002</v>
      </c>
    </row>
    <row r="2889" spans="2:6" ht="15.75" thickBot="1" x14ac:dyDescent="0.3">
      <c r="B2889" s="5" t="s">
        <v>460</v>
      </c>
      <c r="C2889" s="3">
        <v>311670</v>
      </c>
      <c r="D2889" s="3" t="s">
        <v>2900</v>
      </c>
      <c r="E2889" s="4">
        <v>3783.7</v>
      </c>
      <c r="F2889" s="7">
        <v>45404.4</v>
      </c>
    </row>
    <row r="2890" spans="2:6" ht="15.75" thickBot="1" x14ac:dyDescent="0.3">
      <c r="B2890" s="5" t="s">
        <v>460</v>
      </c>
      <c r="C2890" s="3">
        <v>311680</v>
      </c>
      <c r="D2890" s="3" t="s">
        <v>2901</v>
      </c>
      <c r="E2890" s="4">
        <v>4368.29</v>
      </c>
      <c r="F2890" s="7">
        <v>52419.48</v>
      </c>
    </row>
    <row r="2891" spans="2:6" ht="23.25" thickBot="1" x14ac:dyDescent="0.3">
      <c r="B2891" s="5" t="s">
        <v>460</v>
      </c>
      <c r="C2891" s="3">
        <v>311690</v>
      </c>
      <c r="D2891" s="3" t="s">
        <v>2902</v>
      </c>
      <c r="E2891" s="4">
        <v>1550.97</v>
      </c>
      <c r="F2891" s="7">
        <v>18611.64</v>
      </c>
    </row>
    <row r="2892" spans="2:6" ht="34.5" thickBot="1" x14ac:dyDescent="0.3">
      <c r="B2892" s="5" t="s">
        <v>460</v>
      </c>
      <c r="C2892" s="3">
        <v>311520</v>
      </c>
      <c r="D2892" s="3" t="s">
        <v>2903</v>
      </c>
      <c r="E2892" s="4">
        <v>1953.09</v>
      </c>
      <c r="F2892" s="7">
        <v>23437.08</v>
      </c>
    </row>
    <row r="2893" spans="2:6" ht="34.5" thickBot="1" x14ac:dyDescent="0.3">
      <c r="B2893" s="5" t="s">
        <v>460</v>
      </c>
      <c r="C2893" s="3">
        <v>311730</v>
      </c>
      <c r="D2893" s="3" t="s">
        <v>2904</v>
      </c>
      <c r="E2893" s="4">
        <v>14271.08</v>
      </c>
      <c r="F2893" s="7">
        <v>171252.96</v>
      </c>
    </row>
    <row r="2894" spans="2:6" ht="23.25" thickBot="1" x14ac:dyDescent="0.3">
      <c r="B2894" s="5" t="s">
        <v>460</v>
      </c>
      <c r="C2894" s="3">
        <v>311720</v>
      </c>
      <c r="D2894" s="3" t="s">
        <v>2905</v>
      </c>
      <c r="E2894" s="4">
        <v>1395.28</v>
      </c>
      <c r="F2894" s="7">
        <v>16743.36</v>
      </c>
    </row>
    <row r="2895" spans="2:6" ht="23.25" thickBot="1" x14ac:dyDescent="0.3">
      <c r="B2895" s="5" t="s">
        <v>460</v>
      </c>
      <c r="C2895" s="3">
        <v>311740</v>
      </c>
      <c r="D2895" s="3" t="s">
        <v>2906</v>
      </c>
      <c r="E2895" s="4">
        <v>2271.41</v>
      </c>
      <c r="F2895" s="7">
        <v>27256.92</v>
      </c>
    </row>
    <row r="2896" spans="2:6" ht="23.25" thickBot="1" x14ac:dyDescent="0.3">
      <c r="B2896" s="5" t="s">
        <v>460</v>
      </c>
      <c r="C2896" s="3">
        <v>311760</v>
      </c>
      <c r="D2896" s="3" t="s">
        <v>2907</v>
      </c>
      <c r="E2896" s="4">
        <v>2755.84</v>
      </c>
      <c r="F2896" s="7">
        <v>33070.080000000002</v>
      </c>
    </row>
    <row r="2897" spans="2:6" ht="34.5" thickBot="1" x14ac:dyDescent="0.3">
      <c r="B2897" s="5" t="s">
        <v>460</v>
      </c>
      <c r="C2897" s="3">
        <v>311770</v>
      </c>
      <c r="D2897" s="3" t="s">
        <v>2908</v>
      </c>
      <c r="E2897" s="4">
        <v>6807.3</v>
      </c>
      <c r="F2897" s="7">
        <v>81687.600000000006</v>
      </c>
    </row>
    <row r="2898" spans="2:6" ht="23.25" thickBot="1" x14ac:dyDescent="0.3">
      <c r="B2898" s="5" t="s">
        <v>460</v>
      </c>
      <c r="C2898" s="3">
        <v>311780</v>
      </c>
      <c r="D2898" s="3" t="s">
        <v>2909</v>
      </c>
      <c r="E2898" s="4">
        <v>5876.62</v>
      </c>
      <c r="F2898" s="7">
        <v>70519.44</v>
      </c>
    </row>
    <row r="2899" spans="2:6" ht="23.25" thickBot="1" x14ac:dyDescent="0.3">
      <c r="B2899" s="5" t="s">
        <v>460</v>
      </c>
      <c r="C2899" s="3">
        <v>311783</v>
      </c>
      <c r="D2899" s="3" t="s">
        <v>2910</v>
      </c>
      <c r="E2899" s="4">
        <v>3832.79</v>
      </c>
      <c r="F2899" s="7">
        <v>45993.48</v>
      </c>
    </row>
    <row r="2900" spans="2:6" ht="15.75" thickBot="1" x14ac:dyDescent="0.3">
      <c r="B2900" s="5" t="s">
        <v>460</v>
      </c>
      <c r="C2900" s="3">
        <v>311790</v>
      </c>
      <c r="D2900" s="3" t="s">
        <v>2911</v>
      </c>
      <c r="E2900" s="4">
        <v>6053.63</v>
      </c>
      <c r="F2900" s="7">
        <v>72643.56</v>
      </c>
    </row>
    <row r="2901" spans="2:6" ht="15.75" thickBot="1" x14ac:dyDescent="0.3">
      <c r="B2901" s="5" t="s">
        <v>460</v>
      </c>
      <c r="C2901" s="3">
        <v>311800</v>
      </c>
      <c r="D2901" s="3" t="s">
        <v>2912</v>
      </c>
      <c r="E2901" s="4">
        <v>27685.35</v>
      </c>
      <c r="F2901" s="7">
        <v>332224.2</v>
      </c>
    </row>
    <row r="2902" spans="2:6" ht="23.25" thickBot="1" x14ac:dyDescent="0.3">
      <c r="B2902" s="5" t="s">
        <v>460</v>
      </c>
      <c r="C2902" s="3">
        <v>311810</v>
      </c>
      <c r="D2902" s="3" t="s">
        <v>2913</v>
      </c>
      <c r="E2902" s="4">
        <v>2502.4699999999998</v>
      </c>
      <c r="F2902" s="7">
        <v>30029.64</v>
      </c>
    </row>
    <row r="2903" spans="2:6" ht="15.75" thickBot="1" x14ac:dyDescent="0.3">
      <c r="B2903" s="5" t="s">
        <v>460</v>
      </c>
      <c r="C2903" s="3">
        <v>311820</v>
      </c>
      <c r="D2903" s="3" t="s">
        <v>2914</v>
      </c>
      <c r="E2903" s="4">
        <v>3469.35</v>
      </c>
      <c r="F2903" s="7">
        <v>41632.199999999997</v>
      </c>
    </row>
    <row r="2904" spans="2:6" ht="23.25" thickBot="1" x14ac:dyDescent="0.3">
      <c r="B2904" s="5" t="s">
        <v>460</v>
      </c>
      <c r="C2904" s="3">
        <v>311840</v>
      </c>
      <c r="D2904" s="3" t="s">
        <v>2915</v>
      </c>
      <c r="E2904" s="4">
        <v>11391.77</v>
      </c>
      <c r="F2904" s="7">
        <v>136701.24</v>
      </c>
    </row>
    <row r="2905" spans="2:6" ht="15.75" thickBot="1" x14ac:dyDescent="0.3">
      <c r="B2905" s="5" t="s">
        <v>460</v>
      </c>
      <c r="C2905" s="3">
        <v>311850</v>
      </c>
      <c r="D2905" s="3" t="s">
        <v>2916</v>
      </c>
      <c r="E2905" s="4">
        <v>885.56</v>
      </c>
      <c r="F2905" s="7">
        <v>10626.72</v>
      </c>
    </row>
    <row r="2906" spans="2:6" ht="15.75" thickBot="1" x14ac:dyDescent="0.3">
      <c r="B2906" s="5" t="s">
        <v>460</v>
      </c>
      <c r="C2906" s="3">
        <v>311860</v>
      </c>
      <c r="D2906" s="3" t="s">
        <v>2917</v>
      </c>
      <c r="E2906" s="4">
        <v>334116.8</v>
      </c>
      <c r="F2906" s="7">
        <v>4009401.6</v>
      </c>
    </row>
    <row r="2907" spans="2:6" ht="15.75" thickBot="1" x14ac:dyDescent="0.3">
      <c r="B2907" s="5" t="s">
        <v>460</v>
      </c>
      <c r="C2907" s="3">
        <v>311870</v>
      </c>
      <c r="D2907" s="3" t="s">
        <v>2918</v>
      </c>
      <c r="E2907" s="4">
        <v>4511.59</v>
      </c>
      <c r="F2907" s="7">
        <v>54139.08</v>
      </c>
    </row>
    <row r="2908" spans="2:6" ht="23.25" thickBot="1" x14ac:dyDescent="0.3">
      <c r="B2908" s="5" t="s">
        <v>460</v>
      </c>
      <c r="C2908" s="3">
        <v>311880</v>
      </c>
      <c r="D2908" s="3" t="s">
        <v>2919</v>
      </c>
      <c r="E2908" s="4">
        <v>13199.08</v>
      </c>
      <c r="F2908" s="7">
        <v>158388.96</v>
      </c>
    </row>
    <row r="2909" spans="2:6" ht="23.25" thickBot="1" x14ac:dyDescent="0.3">
      <c r="B2909" s="5" t="s">
        <v>460</v>
      </c>
      <c r="C2909" s="3">
        <v>311890</v>
      </c>
      <c r="D2909" s="3" t="s">
        <v>2920</v>
      </c>
      <c r="E2909" s="4">
        <v>4414.3999999999996</v>
      </c>
      <c r="F2909" s="7">
        <v>52972.800000000003</v>
      </c>
    </row>
    <row r="2910" spans="2:6" ht="23.25" thickBot="1" x14ac:dyDescent="0.3">
      <c r="B2910" s="5" t="s">
        <v>460</v>
      </c>
      <c r="C2910" s="3">
        <v>311900</v>
      </c>
      <c r="D2910" s="3" t="s">
        <v>2921</v>
      </c>
      <c r="E2910" s="4">
        <v>1758.23</v>
      </c>
      <c r="F2910" s="7">
        <v>21098.76</v>
      </c>
    </row>
    <row r="2911" spans="2:6" ht="15.75" thickBot="1" x14ac:dyDescent="0.3">
      <c r="B2911" s="5" t="s">
        <v>460</v>
      </c>
      <c r="C2911" s="3">
        <v>311910</v>
      </c>
      <c r="D2911" s="3" t="s">
        <v>2922</v>
      </c>
      <c r="E2911" s="4">
        <v>11705.14</v>
      </c>
      <c r="F2911" s="7">
        <v>140461.68</v>
      </c>
    </row>
    <row r="2912" spans="2:6" ht="23.25" thickBot="1" x14ac:dyDescent="0.3">
      <c r="B2912" s="5" t="s">
        <v>460</v>
      </c>
      <c r="C2912" s="3">
        <v>311940</v>
      </c>
      <c r="D2912" s="3" t="s">
        <v>2923</v>
      </c>
      <c r="E2912" s="4">
        <v>54893.21</v>
      </c>
      <c r="F2912" s="7">
        <v>658718.52</v>
      </c>
    </row>
    <row r="2913" spans="2:6" ht="23.25" thickBot="1" x14ac:dyDescent="0.3">
      <c r="B2913" s="5" t="s">
        <v>460</v>
      </c>
      <c r="C2913" s="3">
        <v>311950</v>
      </c>
      <c r="D2913" s="3" t="s">
        <v>2924</v>
      </c>
      <c r="E2913" s="4">
        <v>4566.13</v>
      </c>
      <c r="F2913" s="7">
        <v>54793.56</v>
      </c>
    </row>
    <row r="2914" spans="2:6" ht="23.25" thickBot="1" x14ac:dyDescent="0.3">
      <c r="B2914" s="5" t="s">
        <v>460</v>
      </c>
      <c r="C2914" s="3">
        <v>311960</v>
      </c>
      <c r="D2914" s="3" t="s">
        <v>2925</v>
      </c>
      <c r="E2914" s="4">
        <v>1534.6</v>
      </c>
      <c r="F2914" s="7">
        <v>18415.2</v>
      </c>
    </row>
    <row r="2915" spans="2:6" ht="23.25" thickBot="1" x14ac:dyDescent="0.3">
      <c r="B2915" s="5" t="s">
        <v>460</v>
      </c>
      <c r="C2915" s="3">
        <v>311980</v>
      </c>
      <c r="D2915" s="3" t="s">
        <v>2926</v>
      </c>
      <c r="E2915" s="4">
        <v>1570.8</v>
      </c>
      <c r="F2915" s="7">
        <v>18849.599999999999</v>
      </c>
    </row>
    <row r="2916" spans="2:6" ht="23.25" thickBot="1" x14ac:dyDescent="0.3">
      <c r="B2916" s="5" t="s">
        <v>460</v>
      </c>
      <c r="C2916" s="3">
        <v>311995</v>
      </c>
      <c r="D2916" s="3" t="s">
        <v>2927</v>
      </c>
      <c r="E2916" s="4">
        <v>3185.73</v>
      </c>
      <c r="F2916" s="7">
        <v>38228.76</v>
      </c>
    </row>
    <row r="2917" spans="2:6" ht="34.5" thickBot="1" x14ac:dyDescent="0.3">
      <c r="B2917" s="5" t="s">
        <v>460</v>
      </c>
      <c r="C2917" s="3">
        <v>312010</v>
      </c>
      <c r="D2917" s="3" t="s">
        <v>2928</v>
      </c>
      <c r="E2917" s="4">
        <v>2199.52</v>
      </c>
      <c r="F2917" s="7">
        <v>26394.240000000002</v>
      </c>
    </row>
    <row r="2918" spans="2:6" ht="15.75" thickBot="1" x14ac:dyDescent="0.3">
      <c r="B2918" s="5" t="s">
        <v>460</v>
      </c>
      <c r="C2918" s="3">
        <v>312015</v>
      </c>
      <c r="D2918" s="3" t="s">
        <v>2929</v>
      </c>
      <c r="E2918" s="4">
        <v>3378.61</v>
      </c>
      <c r="F2918" s="7">
        <v>40543.32</v>
      </c>
    </row>
    <row r="2919" spans="2:6" ht="15.75" thickBot="1" x14ac:dyDescent="0.3">
      <c r="B2919" s="5" t="s">
        <v>460</v>
      </c>
      <c r="C2919" s="3">
        <v>312020</v>
      </c>
      <c r="D2919" s="3" t="s">
        <v>2930</v>
      </c>
      <c r="E2919" s="4">
        <v>6475.58</v>
      </c>
      <c r="F2919" s="7">
        <v>77706.960000000006</v>
      </c>
    </row>
    <row r="2920" spans="2:6" ht="15.75" thickBot="1" x14ac:dyDescent="0.3">
      <c r="B2920" s="5" t="s">
        <v>460</v>
      </c>
      <c r="C2920" s="3">
        <v>312030</v>
      </c>
      <c r="D2920" s="3" t="s">
        <v>2931</v>
      </c>
      <c r="E2920" s="4">
        <v>2971.03</v>
      </c>
      <c r="F2920" s="7">
        <v>35652.36</v>
      </c>
    </row>
    <row r="2921" spans="2:6" ht="23.25" thickBot="1" x14ac:dyDescent="0.3">
      <c r="B2921" s="5" t="s">
        <v>460</v>
      </c>
      <c r="C2921" s="3">
        <v>312040</v>
      </c>
      <c r="D2921" s="3" t="s">
        <v>2932</v>
      </c>
      <c r="E2921" s="4">
        <v>2559</v>
      </c>
      <c r="F2921" s="7">
        <v>30708</v>
      </c>
    </row>
    <row r="2922" spans="2:6" ht="23.25" thickBot="1" x14ac:dyDescent="0.3">
      <c r="B2922" s="5" t="s">
        <v>460</v>
      </c>
      <c r="C2922" s="3">
        <v>312070</v>
      </c>
      <c r="D2922" s="3" t="s">
        <v>2933</v>
      </c>
      <c r="E2922" s="4">
        <v>1810.29</v>
      </c>
      <c r="F2922" s="7">
        <v>21723.48</v>
      </c>
    </row>
    <row r="2923" spans="2:6" ht="15.75" thickBot="1" x14ac:dyDescent="0.3">
      <c r="B2923" s="5" t="s">
        <v>460</v>
      </c>
      <c r="C2923" s="3">
        <v>312080</v>
      </c>
      <c r="D2923" s="3" t="s">
        <v>2934</v>
      </c>
      <c r="E2923" s="4">
        <v>7699.8</v>
      </c>
      <c r="F2923" s="7">
        <v>92397.6</v>
      </c>
    </row>
    <row r="2924" spans="2:6" ht="15.75" thickBot="1" x14ac:dyDescent="0.3">
      <c r="B2924" s="5" t="s">
        <v>460</v>
      </c>
      <c r="C2924" s="3">
        <v>312083</v>
      </c>
      <c r="D2924" s="3" t="s">
        <v>2935</v>
      </c>
      <c r="E2924" s="4">
        <v>2492.06</v>
      </c>
      <c r="F2924" s="7">
        <v>29904.720000000001</v>
      </c>
    </row>
    <row r="2925" spans="2:6" ht="23.25" thickBot="1" x14ac:dyDescent="0.3">
      <c r="B2925" s="5" t="s">
        <v>460</v>
      </c>
      <c r="C2925" s="3">
        <v>312087</v>
      </c>
      <c r="D2925" s="3" t="s">
        <v>2936</v>
      </c>
      <c r="E2925" s="4">
        <v>3900.72</v>
      </c>
      <c r="F2925" s="7">
        <v>46808.639999999999</v>
      </c>
    </row>
    <row r="2926" spans="2:6" ht="15.75" thickBot="1" x14ac:dyDescent="0.3">
      <c r="B2926" s="5" t="s">
        <v>460</v>
      </c>
      <c r="C2926" s="3">
        <v>312090</v>
      </c>
      <c r="D2926" s="3" t="s">
        <v>2937</v>
      </c>
      <c r="E2926" s="4">
        <v>40204.65</v>
      </c>
      <c r="F2926" s="7">
        <v>482455.8</v>
      </c>
    </row>
    <row r="2927" spans="2:6" ht="23.25" thickBot="1" x14ac:dyDescent="0.3">
      <c r="B2927" s="5" t="s">
        <v>460</v>
      </c>
      <c r="C2927" s="3">
        <v>312110</v>
      </c>
      <c r="D2927" s="3" t="s">
        <v>2938</v>
      </c>
      <c r="E2927" s="4">
        <v>3970.14</v>
      </c>
      <c r="F2927" s="7">
        <v>47641.68</v>
      </c>
    </row>
    <row r="2928" spans="2:6" ht="15.75" thickBot="1" x14ac:dyDescent="0.3">
      <c r="B2928" s="5" t="s">
        <v>460</v>
      </c>
      <c r="C2928" s="3">
        <v>312125</v>
      </c>
      <c r="D2928" s="3" t="s">
        <v>2939</v>
      </c>
      <c r="E2928" s="4">
        <v>5451.19</v>
      </c>
      <c r="F2928" s="7">
        <v>65414.28</v>
      </c>
    </row>
    <row r="2929" spans="2:6" ht="15.75" thickBot="1" x14ac:dyDescent="0.3">
      <c r="B2929" s="5" t="s">
        <v>460</v>
      </c>
      <c r="C2929" s="3">
        <v>312130</v>
      </c>
      <c r="D2929" s="3" t="s">
        <v>2940</v>
      </c>
      <c r="E2929" s="4">
        <v>2500.98</v>
      </c>
      <c r="F2929" s="7">
        <v>30011.759999999998</v>
      </c>
    </row>
    <row r="2930" spans="2:6" ht="15.75" thickBot="1" x14ac:dyDescent="0.3">
      <c r="B2930" s="5" t="s">
        <v>460</v>
      </c>
      <c r="C2930" s="3">
        <v>312160</v>
      </c>
      <c r="D2930" s="3" t="s">
        <v>2941</v>
      </c>
      <c r="E2930" s="4">
        <v>23762.32</v>
      </c>
      <c r="F2930" s="7">
        <v>285147.84000000003</v>
      </c>
    </row>
    <row r="2931" spans="2:6" ht="34.5" thickBot="1" x14ac:dyDescent="0.3">
      <c r="B2931" s="5" t="s">
        <v>460</v>
      </c>
      <c r="C2931" s="3">
        <v>312170</v>
      </c>
      <c r="D2931" s="3" t="s">
        <v>2942</v>
      </c>
      <c r="E2931" s="4">
        <v>1873.75</v>
      </c>
      <c r="F2931" s="7">
        <v>22485</v>
      </c>
    </row>
    <row r="2932" spans="2:6" ht="15.75" thickBot="1" x14ac:dyDescent="0.3">
      <c r="B2932" s="5" t="s">
        <v>460</v>
      </c>
      <c r="C2932" s="3">
        <v>312180</v>
      </c>
      <c r="D2932" s="3" t="s">
        <v>2943</v>
      </c>
      <c r="E2932" s="4">
        <v>3715.28</v>
      </c>
      <c r="F2932" s="7">
        <v>44583.360000000001</v>
      </c>
    </row>
    <row r="2933" spans="2:6" ht="23.25" thickBot="1" x14ac:dyDescent="0.3">
      <c r="B2933" s="5" t="s">
        <v>460</v>
      </c>
      <c r="C2933" s="3">
        <v>312210</v>
      </c>
      <c r="D2933" s="3" t="s">
        <v>2944</v>
      </c>
      <c r="E2933" s="4">
        <v>2463.8000000000002</v>
      </c>
      <c r="F2933" s="7">
        <v>29565.599999999999</v>
      </c>
    </row>
    <row r="2934" spans="2:6" ht="23.25" thickBot="1" x14ac:dyDescent="0.3">
      <c r="B2934" s="5" t="s">
        <v>460</v>
      </c>
      <c r="C2934" s="3">
        <v>312220</v>
      </c>
      <c r="D2934" s="3" t="s">
        <v>2945</v>
      </c>
      <c r="E2934" s="4">
        <v>3795.6</v>
      </c>
      <c r="F2934" s="7">
        <v>45547.199999999997</v>
      </c>
    </row>
    <row r="2935" spans="2:6" ht="15.75" thickBot="1" x14ac:dyDescent="0.3">
      <c r="B2935" s="5" t="s">
        <v>460</v>
      </c>
      <c r="C2935" s="3">
        <v>312230</v>
      </c>
      <c r="D2935" s="3" t="s">
        <v>2946</v>
      </c>
      <c r="E2935" s="4">
        <v>120242.06</v>
      </c>
      <c r="F2935" s="7">
        <v>1442904.72</v>
      </c>
    </row>
    <row r="2936" spans="2:6" ht="23.25" thickBot="1" x14ac:dyDescent="0.3">
      <c r="B2936" s="5" t="s">
        <v>460</v>
      </c>
      <c r="C2936" s="3">
        <v>312235</v>
      </c>
      <c r="D2936" s="3" t="s">
        <v>2947</v>
      </c>
      <c r="E2936" s="4">
        <v>3444.06</v>
      </c>
      <c r="F2936" s="7">
        <v>41328.720000000001</v>
      </c>
    </row>
    <row r="2937" spans="2:6" ht="15.75" thickBot="1" x14ac:dyDescent="0.3">
      <c r="B2937" s="5" t="s">
        <v>460</v>
      </c>
      <c r="C2937" s="3">
        <v>312240</v>
      </c>
      <c r="D2937" s="3" t="s">
        <v>2948</v>
      </c>
      <c r="E2937" s="4">
        <v>2994.34</v>
      </c>
      <c r="F2937" s="7">
        <v>35932.080000000002</v>
      </c>
    </row>
    <row r="2938" spans="2:6" ht="15.75" thickBot="1" x14ac:dyDescent="0.3">
      <c r="B2938" s="5" t="s">
        <v>460</v>
      </c>
      <c r="C2938" s="3">
        <v>312245</v>
      </c>
      <c r="D2938" s="3" t="s">
        <v>2949</v>
      </c>
      <c r="E2938" s="4">
        <v>5650.52</v>
      </c>
      <c r="F2938" s="7">
        <v>67806.240000000005</v>
      </c>
    </row>
    <row r="2939" spans="2:6" ht="15.75" thickBot="1" x14ac:dyDescent="0.3">
      <c r="B2939" s="5" t="s">
        <v>460</v>
      </c>
      <c r="C2939" s="3">
        <v>312250</v>
      </c>
      <c r="D2939" s="3" t="s">
        <v>2950</v>
      </c>
      <c r="E2939" s="4">
        <v>2491.56</v>
      </c>
      <c r="F2939" s="7">
        <v>29898.720000000001</v>
      </c>
    </row>
    <row r="2940" spans="2:6" ht="23.25" thickBot="1" x14ac:dyDescent="0.3">
      <c r="B2940" s="5" t="s">
        <v>460</v>
      </c>
      <c r="C2940" s="3">
        <v>312290</v>
      </c>
      <c r="D2940" s="3" t="s">
        <v>2951</v>
      </c>
      <c r="E2940" s="4">
        <v>3304.23</v>
      </c>
      <c r="F2940" s="7">
        <v>39650.76</v>
      </c>
    </row>
    <row r="2941" spans="2:6" ht="23.25" thickBot="1" x14ac:dyDescent="0.3">
      <c r="B2941" s="5" t="s">
        <v>460</v>
      </c>
      <c r="C2941" s="3">
        <v>312300</v>
      </c>
      <c r="D2941" s="3" t="s">
        <v>2952</v>
      </c>
      <c r="E2941" s="4">
        <v>5102.62</v>
      </c>
      <c r="F2941" s="7">
        <v>61231.44</v>
      </c>
    </row>
    <row r="2942" spans="2:6" ht="23.25" thickBot="1" x14ac:dyDescent="0.3">
      <c r="B2942" s="5" t="s">
        <v>460</v>
      </c>
      <c r="C2942" s="3">
        <v>312310</v>
      </c>
      <c r="D2942" s="3" t="s">
        <v>2953</v>
      </c>
      <c r="E2942" s="4">
        <v>2548.09</v>
      </c>
      <c r="F2942" s="7">
        <v>30577.08</v>
      </c>
    </row>
    <row r="2943" spans="2:6" ht="23.25" thickBot="1" x14ac:dyDescent="0.3">
      <c r="B2943" s="5" t="s">
        <v>460</v>
      </c>
      <c r="C2943" s="3">
        <v>312320</v>
      </c>
      <c r="D2943" s="3" t="s">
        <v>2954</v>
      </c>
      <c r="E2943" s="4">
        <v>6630.78</v>
      </c>
      <c r="F2943" s="7">
        <v>79569.36</v>
      </c>
    </row>
    <row r="2944" spans="2:6" ht="15.75" thickBot="1" x14ac:dyDescent="0.3">
      <c r="B2944" s="5" t="s">
        <v>460</v>
      </c>
      <c r="C2944" s="3">
        <v>312340</v>
      </c>
      <c r="D2944" s="3" t="s">
        <v>2955</v>
      </c>
      <c r="E2944" s="4">
        <v>763.09</v>
      </c>
      <c r="F2944" s="7">
        <v>9157.08</v>
      </c>
    </row>
    <row r="2945" spans="2:6" ht="23.25" thickBot="1" x14ac:dyDescent="0.3">
      <c r="B2945" s="5" t="s">
        <v>460</v>
      </c>
      <c r="C2945" s="3">
        <v>312350</v>
      </c>
      <c r="D2945" s="3" t="s">
        <v>2956</v>
      </c>
      <c r="E2945" s="4">
        <v>949.52</v>
      </c>
      <c r="F2945" s="7">
        <v>11394.24</v>
      </c>
    </row>
    <row r="2946" spans="2:6" ht="15.75" thickBot="1" x14ac:dyDescent="0.3">
      <c r="B2946" s="5" t="s">
        <v>460</v>
      </c>
      <c r="C2946" s="3">
        <v>312352</v>
      </c>
      <c r="D2946" s="3" t="s">
        <v>2957</v>
      </c>
      <c r="E2946" s="4">
        <v>3916.09</v>
      </c>
      <c r="F2946" s="7">
        <v>46993.08</v>
      </c>
    </row>
    <row r="2947" spans="2:6" ht="15.75" thickBot="1" x14ac:dyDescent="0.3">
      <c r="B2947" s="5" t="s">
        <v>460</v>
      </c>
      <c r="C2947" s="3">
        <v>312360</v>
      </c>
      <c r="D2947" s="3" t="s">
        <v>2958</v>
      </c>
      <c r="E2947" s="4">
        <v>14159.02</v>
      </c>
      <c r="F2947" s="7">
        <v>169908.24</v>
      </c>
    </row>
    <row r="2948" spans="2:6" ht="23.25" thickBot="1" x14ac:dyDescent="0.3">
      <c r="B2948" s="5" t="s">
        <v>460</v>
      </c>
      <c r="C2948" s="3">
        <v>312380</v>
      </c>
      <c r="D2948" s="3" t="s">
        <v>2959</v>
      </c>
      <c r="E2948" s="4">
        <v>3589.83</v>
      </c>
      <c r="F2948" s="7">
        <v>43077.96</v>
      </c>
    </row>
    <row r="2949" spans="2:6" ht="23.25" thickBot="1" x14ac:dyDescent="0.3">
      <c r="B2949" s="5" t="s">
        <v>460</v>
      </c>
      <c r="C2949" s="3">
        <v>312385</v>
      </c>
      <c r="D2949" s="3" t="s">
        <v>2960</v>
      </c>
      <c r="E2949" s="4">
        <v>2669.07</v>
      </c>
      <c r="F2949" s="7">
        <v>32028.84</v>
      </c>
    </row>
    <row r="2950" spans="2:6" ht="23.25" thickBot="1" x14ac:dyDescent="0.3">
      <c r="B2950" s="5" t="s">
        <v>460</v>
      </c>
      <c r="C2950" s="3">
        <v>312390</v>
      </c>
      <c r="D2950" s="3" t="s">
        <v>2961</v>
      </c>
      <c r="E2950" s="4">
        <v>7664.59</v>
      </c>
      <c r="F2950" s="7">
        <v>91975.08</v>
      </c>
    </row>
    <row r="2951" spans="2:6" ht="23.25" thickBot="1" x14ac:dyDescent="0.3">
      <c r="B2951" s="5" t="s">
        <v>460</v>
      </c>
      <c r="C2951" s="3">
        <v>312420</v>
      </c>
      <c r="D2951" s="3" t="s">
        <v>2962</v>
      </c>
      <c r="E2951" s="4">
        <v>12538.14</v>
      </c>
      <c r="F2951" s="7">
        <v>150457.68</v>
      </c>
    </row>
    <row r="2952" spans="2:6" ht="15.75" thickBot="1" x14ac:dyDescent="0.3">
      <c r="B2952" s="5" t="s">
        <v>460</v>
      </c>
      <c r="C2952" s="3">
        <v>312430</v>
      </c>
      <c r="D2952" s="3" t="s">
        <v>2963</v>
      </c>
      <c r="E2952" s="4">
        <v>15669.82</v>
      </c>
      <c r="F2952" s="7">
        <v>188037.84</v>
      </c>
    </row>
    <row r="2953" spans="2:6" ht="23.25" thickBot="1" x14ac:dyDescent="0.3">
      <c r="B2953" s="5" t="s">
        <v>460</v>
      </c>
      <c r="C2953" s="3">
        <v>312460</v>
      </c>
      <c r="D2953" s="3" t="s">
        <v>2964</v>
      </c>
      <c r="E2953" s="4">
        <v>1144.3800000000001</v>
      </c>
      <c r="F2953" s="7">
        <v>13732.56</v>
      </c>
    </row>
    <row r="2954" spans="2:6" ht="23.25" thickBot="1" x14ac:dyDescent="0.3">
      <c r="B2954" s="5" t="s">
        <v>460</v>
      </c>
      <c r="C2954" s="3">
        <v>312470</v>
      </c>
      <c r="D2954" s="3" t="s">
        <v>2965</v>
      </c>
      <c r="E2954" s="4">
        <v>1726.99</v>
      </c>
      <c r="F2954" s="7">
        <v>20723.88</v>
      </c>
    </row>
    <row r="2955" spans="2:6" ht="23.25" thickBot="1" x14ac:dyDescent="0.3">
      <c r="B2955" s="5" t="s">
        <v>460</v>
      </c>
      <c r="C2955" s="3">
        <v>312480</v>
      </c>
      <c r="D2955" s="3" t="s">
        <v>2966</v>
      </c>
      <c r="E2955" s="4">
        <v>3994.93</v>
      </c>
      <c r="F2955" s="7">
        <v>47939.16</v>
      </c>
    </row>
    <row r="2956" spans="2:6" ht="23.25" thickBot="1" x14ac:dyDescent="0.3">
      <c r="B2956" s="5" t="s">
        <v>460</v>
      </c>
      <c r="C2956" s="3">
        <v>312490</v>
      </c>
      <c r="D2956" s="3" t="s">
        <v>2967</v>
      </c>
      <c r="E2956" s="4">
        <v>5644.07</v>
      </c>
      <c r="F2956" s="7">
        <v>67728.84</v>
      </c>
    </row>
    <row r="2957" spans="2:6" ht="23.25" thickBot="1" x14ac:dyDescent="0.3">
      <c r="B2957" s="5" t="s">
        <v>460</v>
      </c>
      <c r="C2957" s="3">
        <v>312500</v>
      </c>
      <c r="D2957" s="3" t="s">
        <v>2968</v>
      </c>
      <c r="E2957" s="4">
        <v>1949.62</v>
      </c>
      <c r="F2957" s="7">
        <v>23395.439999999999</v>
      </c>
    </row>
    <row r="2958" spans="2:6" ht="23.25" thickBot="1" x14ac:dyDescent="0.3">
      <c r="B2958" s="5" t="s">
        <v>460</v>
      </c>
      <c r="C2958" s="3">
        <v>312530</v>
      </c>
      <c r="D2958" s="3" t="s">
        <v>2969</v>
      </c>
      <c r="E2958" s="4">
        <v>1587.66</v>
      </c>
      <c r="F2958" s="7">
        <v>19051.919999999998</v>
      </c>
    </row>
    <row r="2959" spans="2:6" ht="15.75" thickBot="1" x14ac:dyDescent="0.3">
      <c r="B2959" s="5" t="s">
        <v>460</v>
      </c>
      <c r="C2959" s="3">
        <v>312560</v>
      </c>
      <c r="D2959" s="3" t="s">
        <v>2970</v>
      </c>
      <c r="E2959" s="4">
        <v>3742.55</v>
      </c>
      <c r="F2959" s="7">
        <v>44910.6</v>
      </c>
    </row>
    <row r="2960" spans="2:6" ht="15.75" thickBot="1" x14ac:dyDescent="0.3">
      <c r="B2960" s="5" t="s">
        <v>460</v>
      </c>
      <c r="C2960" s="3">
        <v>312570</v>
      </c>
      <c r="D2960" s="3" t="s">
        <v>2971</v>
      </c>
      <c r="E2960" s="4">
        <v>7699.3</v>
      </c>
      <c r="F2960" s="7">
        <v>92391.6</v>
      </c>
    </row>
    <row r="2961" spans="2:6" ht="23.25" thickBot="1" x14ac:dyDescent="0.3">
      <c r="B2961" s="5" t="s">
        <v>460</v>
      </c>
      <c r="C2961" s="3">
        <v>312580</v>
      </c>
      <c r="D2961" s="3" t="s">
        <v>2972</v>
      </c>
      <c r="E2961" s="4">
        <v>1735.42</v>
      </c>
      <c r="F2961" s="7">
        <v>20825.04</v>
      </c>
    </row>
    <row r="2962" spans="2:6" ht="15.75" thickBot="1" x14ac:dyDescent="0.3">
      <c r="B2962" s="5" t="s">
        <v>460</v>
      </c>
      <c r="C2962" s="3">
        <v>312595</v>
      </c>
      <c r="D2962" s="3" t="s">
        <v>2973</v>
      </c>
      <c r="E2962" s="4">
        <v>5503.75</v>
      </c>
      <c r="F2962" s="7">
        <v>66045</v>
      </c>
    </row>
    <row r="2963" spans="2:6" ht="15.75" thickBot="1" x14ac:dyDescent="0.3">
      <c r="B2963" s="5" t="s">
        <v>460</v>
      </c>
      <c r="C2963" s="3">
        <v>312620</v>
      </c>
      <c r="D2963" s="3" t="s">
        <v>341</v>
      </c>
      <c r="E2963" s="4">
        <v>4864.13</v>
      </c>
      <c r="F2963" s="7">
        <v>58369.56</v>
      </c>
    </row>
    <row r="2964" spans="2:6" ht="23.25" thickBot="1" x14ac:dyDescent="0.3">
      <c r="B2964" s="5" t="s">
        <v>460</v>
      </c>
      <c r="C2964" s="3">
        <v>312630</v>
      </c>
      <c r="D2964" s="3" t="s">
        <v>2974</v>
      </c>
      <c r="E2964" s="4">
        <v>2211.42</v>
      </c>
      <c r="F2964" s="7">
        <v>26537.040000000001</v>
      </c>
    </row>
    <row r="2965" spans="2:6" ht="23.25" thickBot="1" x14ac:dyDescent="0.3">
      <c r="B2965" s="5" t="s">
        <v>460</v>
      </c>
      <c r="C2965" s="3">
        <v>312650</v>
      </c>
      <c r="D2965" s="3" t="s">
        <v>2975</v>
      </c>
      <c r="E2965" s="4">
        <v>5112.54</v>
      </c>
      <c r="F2965" s="7">
        <v>61350.48</v>
      </c>
    </row>
    <row r="2966" spans="2:6" ht="23.25" thickBot="1" x14ac:dyDescent="0.3">
      <c r="B2966" s="5" t="s">
        <v>460</v>
      </c>
      <c r="C2966" s="3">
        <v>312660</v>
      </c>
      <c r="D2966" s="3" t="s">
        <v>2976</v>
      </c>
      <c r="E2966" s="4">
        <v>2612.0500000000002</v>
      </c>
      <c r="F2966" s="7">
        <v>31344.6</v>
      </c>
    </row>
    <row r="2967" spans="2:6" ht="23.25" thickBot="1" x14ac:dyDescent="0.3">
      <c r="B2967" s="5" t="s">
        <v>460</v>
      </c>
      <c r="C2967" s="3">
        <v>312670</v>
      </c>
      <c r="D2967" s="3" t="s">
        <v>2977</v>
      </c>
      <c r="E2967" s="4">
        <v>13119.25</v>
      </c>
      <c r="F2967" s="7">
        <v>157431</v>
      </c>
    </row>
    <row r="2968" spans="2:6" ht="23.25" thickBot="1" x14ac:dyDescent="0.3">
      <c r="B2968" s="5" t="s">
        <v>460</v>
      </c>
      <c r="C2968" s="3">
        <v>312675</v>
      </c>
      <c r="D2968" s="3" t="s">
        <v>2978</v>
      </c>
      <c r="E2968" s="4">
        <v>2621.47</v>
      </c>
      <c r="F2968" s="7">
        <v>31457.64</v>
      </c>
    </row>
    <row r="2969" spans="2:6" ht="15.75" thickBot="1" x14ac:dyDescent="0.3">
      <c r="B2969" s="5" t="s">
        <v>460</v>
      </c>
      <c r="C2969" s="3">
        <v>312680</v>
      </c>
      <c r="D2969" s="3" t="s">
        <v>2979</v>
      </c>
      <c r="E2969" s="4">
        <v>2904.59</v>
      </c>
      <c r="F2969" s="7">
        <v>34855.08</v>
      </c>
    </row>
    <row r="2970" spans="2:6" ht="23.25" thickBot="1" x14ac:dyDescent="0.3">
      <c r="B2970" s="5" t="s">
        <v>460</v>
      </c>
      <c r="C2970" s="3">
        <v>312690</v>
      </c>
      <c r="D2970" s="3" t="s">
        <v>2980</v>
      </c>
      <c r="E2970" s="4">
        <v>4817.5200000000004</v>
      </c>
      <c r="F2970" s="7">
        <v>57810.239999999998</v>
      </c>
    </row>
    <row r="2971" spans="2:6" ht="23.25" thickBot="1" x14ac:dyDescent="0.3">
      <c r="B2971" s="5" t="s">
        <v>460</v>
      </c>
      <c r="C2971" s="3">
        <v>312695</v>
      </c>
      <c r="D2971" s="3" t="s">
        <v>2981</v>
      </c>
      <c r="E2971" s="4">
        <v>1733.43</v>
      </c>
      <c r="F2971" s="7">
        <v>20801.16</v>
      </c>
    </row>
    <row r="2972" spans="2:6" ht="15.75" thickBot="1" x14ac:dyDescent="0.3">
      <c r="B2972" s="5" t="s">
        <v>460</v>
      </c>
      <c r="C2972" s="3">
        <v>312700</v>
      </c>
      <c r="D2972" s="3" t="s">
        <v>2982</v>
      </c>
      <c r="E2972" s="4">
        <v>9354.39</v>
      </c>
      <c r="F2972" s="7">
        <v>112252.68</v>
      </c>
    </row>
    <row r="2973" spans="2:6" ht="23.25" thickBot="1" x14ac:dyDescent="0.3">
      <c r="B2973" s="5" t="s">
        <v>460</v>
      </c>
      <c r="C2973" s="3">
        <v>312705</v>
      </c>
      <c r="D2973" s="3" t="s">
        <v>2983</v>
      </c>
      <c r="E2973" s="4">
        <v>2252.08</v>
      </c>
      <c r="F2973" s="7">
        <v>27024.959999999999</v>
      </c>
    </row>
    <row r="2974" spans="2:6" ht="23.25" thickBot="1" x14ac:dyDescent="0.3">
      <c r="B2974" s="5" t="s">
        <v>460</v>
      </c>
      <c r="C2974" s="3">
        <v>312707</v>
      </c>
      <c r="D2974" s="3" t="s">
        <v>2984</v>
      </c>
      <c r="E2974" s="4">
        <v>2594.1999999999998</v>
      </c>
      <c r="F2974" s="7">
        <v>31130.400000000001</v>
      </c>
    </row>
    <row r="2975" spans="2:6" ht="15.75" thickBot="1" x14ac:dyDescent="0.3">
      <c r="B2975" s="5" t="s">
        <v>460</v>
      </c>
      <c r="C2975" s="3">
        <v>312710</v>
      </c>
      <c r="D2975" s="3" t="s">
        <v>2985</v>
      </c>
      <c r="E2975" s="4">
        <v>30001.88</v>
      </c>
      <c r="F2975" s="7">
        <v>360022.56</v>
      </c>
    </row>
    <row r="2976" spans="2:6" ht="15.75" thickBot="1" x14ac:dyDescent="0.3">
      <c r="B2976" s="5" t="s">
        <v>460</v>
      </c>
      <c r="C2976" s="3">
        <v>312730</v>
      </c>
      <c r="D2976" s="3" t="s">
        <v>2986</v>
      </c>
      <c r="E2976" s="4">
        <v>3353.82</v>
      </c>
      <c r="F2976" s="7">
        <v>40245.839999999997</v>
      </c>
    </row>
    <row r="2977" spans="2:6" ht="15.75" thickBot="1" x14ac:dyDescent="0.3">
      <c r="B2977" s="5" t="s">
        <v>460</v>
      </c>
      <c r="C2977" s="3">
        <v>312733</v>
      </c>
      <c r="D2977" s="3" t="s">
        <v>2987</v>
      </c>
      <c r="E2977" s="4">
        <v>2520.8200000000002</v>
      </c>
      <c r="F2977" s="7">
        <v>30249.84</v>
      </c>
    </row>
    <row r="2978" spans="2:6" ht="23.25" thickBot="1" x14ac:dyDescent="0.3">
      <c r="B2978" s="5" t="s">
        <v>460</v>
      </c>
      <c r="C2978" s="3">
        <v>312735</v>
      </c>
      <c r="D2978" s="3" t="s">
        <v>2988</v>
      </c>
      <c r="E2978" s="4">
        <v>1575.26</v>
      </c>
      <c r="F2978" s="7">
        <v>18903.12</v>
      </c>
    </row>
    <row r="2979" spans="2:6" ht="15.75" thickBot="1" x14ac:dyDescent="0.3">
      <c r="B2979" s="5" t="s">
        <v>460</v>
      </c>
      <c r="C2979" s="3">
        <v>312737</v>
      </c>
      <c r="D2979" s="3" t="s">
        <v>2989</v>
      </c>
      <c r="E2979" s="4">
        <v>1686.83</v>
      </c>
      <c r="F2979" s="7">
        <v>20241.96</v>
      </c>
    </row>
    <row r="2980" spans="2:6" ht="15.75" thickBot="1" x14ac:dyDescent="0.3">
      <c r="B2980" s="5" t="s">
        <v>460</v>
      </c>
      <c r="C2980" s="3">
        <v>312750</v>
      </c>
      <c r="D2980" s="3" t="s">
        <v>2990</v>
      </c>
      <c r="E2980" s="4">
        <v>3066.23</v>
      </c>
      <c r="F2980" s="7">
        <v>36794.76</v>
      </c>
    </row>
    <row r="2981" spans="2:6" ht="15.75" thickBot="1" x14ac:dyDescent="0.3">
      <c r="B2981" s="5" t="s">
        <v>460</v>
      </c>
      <c r="C2981" s="3">
        <v>312760</v>
      </c>
      <c r="D2981" s="3" t="s">
        <v>2991</v>
      </c>
      <c r="E2981" s="4">
        <v>5856.29</v>
      </c>
      <c r="F2981" s="7">
        <v>70275.48</v>
      </c>
    </row>
    <row r="2982" spans="2:6" ht="23.25" thickBot="1" x14ac:dyDescent="0.3">
      <c r="B2982" s="5" t="s">
        <v>460</v>
      </c>
      <c r="C2982" s="3">
        <v>312770</v>
      </c>
      <c r="D2982" s="3" t="s">
        <v>2992</v>
      </c>
      <c r="E2982" s="4">
        <v>139906.32</v>
      </c>
      <c r="F2982" s="7">
        <v>1678875.84</v>
      </c>
    </row>
    <row r="2983" spans="2:6" ht="15.75" thickBot="1" x14ac:dyDescent="0.3">
      <c r="B2983" s="5" t="s">
        <v>460</v>
      </c>
      <c r="C2983" s="3">
        <v>312780</v>
      </c>
      <c r="D2983" s="3" t="s">
        <v>2993</v>
      </c>
      <c r="E2983" s="4">
        <v>7905.07</v>
      </c>
      <c r="F2983" s="7">
        <v>94860.84</v>
      </c>
    </row>
    <row r="2984" spans="2:6" ht="15.75" thickBot="1" x14ac:dyDescent="0.3">
      <c r="B2984" s="5" t="s">
        <v>460</v>
      </c>
      <c r="C2984" s="3">
        <v>312800</v>
      </c>
      <c r="D2984" s="3" t="s">
        <v>2994</v>
      </c>
      <c r="E2984" s="4">
        <v>17263.93</v>
      </c>
      <c r="F2984" s="7">
        <v>207167.16</v>
      </c>
    </row>
    <row r="2985" spans="2:6" ht="15.75" thickBot="1" x14ac:dyDescent="0.3">
      <c r="B2985" s="5" t="s">
        <v>460</v>
      </c>
      <c r="C2985" s="3">
        <v>312810</v>
      </c>
      <c r="D2985" s="3" t="s">
        <v>2995</v>
      </c>
      <c r="E2985" s="4">
        <v>7075.05</v>
      </c>
      <c r="F2985" s="7">
        <v>84900.6</v>
      </c>
    </row>
    <row r="2986" spans="2:6" ht="15.75" thickBot="1" x14ac:dyDescent="0.3">
      <c r="B2986" s="5" t="s">
        <v>460</v>
      </c>
      <c r="C2986" s="3">
        <v>312820</v>
      </c>
      <c r="D2986" s="3" t="s">
        <v>1538</v>
      </c>
      <c r="E2986" s="4">
        <v>5110.55</v>
      </c>
      <c r="F2986" s="7">
        <v>61326.6</v>
      </c>
    </row>
    <row r="2987" spans="2:6" ht="15.75" thickBot="1" x14ac:dyDescent="0.3">
      <c r="B2987" s="5" t="s">
        <v>460</v>
      </c>
      <c r="C2987" s="3">
        <v>312840</v>
      </c>
      <c r="D2987" s="3" t="s">
        <v>2996</v>
      </c>
      <c r="E2987" s="4">
        <v>4425.8100000000004</v>
      </c>
      <c r="F2987" s="7">
        <v>53109.72</v>
      </c>
    </row>
    <row r="2988" spans="2:6" ht="15.75" thickBot="1" x14ac:dyDescent="0.3">
      <c r="B2988" s="5" t="s">
        <v>460</v>
      </c>
      <c r="C2988" s="3">
        <v>312850</v>
      </c>
      <c r="D2988" s="3" t="s">
        <v>2997</v>
      </c>
      <c r="E2988" s="4">
        <v>1861.85</v>
      </c>
      <c r="F2988" s="7">
        <v>22342.2</v>
      </c>
    </row>
    <row r="2989" spans="2:6" ht="23.25" thickBot="1" x14ac:dyDescent="0.3">
      <c r="B2989" s="5" t="s">
        <v>460</v>
      </c>
      <c r="C2989" s="3">
        <v>312860</v>
      </c>
      <c r="D2989" s="3" t="s">
        <v>2998</v>
      </c>
      <c r="E2989" s="4">
        <v>3251.68</v>
      </c>
      <c r="F2989" s="7">
        <v>39020.160000000003</v>
      </c>
    </row>
    <row r="2990" spans="2:6" ht="15.75" thickBot="1" x14ac:dyDescent="0.3">
      <c r="B2990" s="5" t="s">
        <v>460</v>
      </c>
      <c r="C2990" s="3">
        <v>312870</v>
      </c>
      <c r="D2990" s="3" t="s">
        <v>2999</v>
      </c>
      <c r="E2990" s="4">
        <v>25899.360000000001</v>
      </c>
      <c r="F2990" s="7">
        <v>310792.32000000001</v>
      </c>
    </row>
    <row r="2991" spans="2:6" ht="15.75" thickBot="1" x14ac:dyDescent="0.3">
      <c r="B2991" s="5" t="s">
        <v>460</v>
      </c>
      <c r="C2991" s="3">
        <v>312900</v>
      </c>
      <c r="D2991" s="3" t="s">
        <v>3000</v>
      </c>
      <c r="E2991" s="4">
        <v>4113.43</v>
      </c>
      <c r="F2991" s="7">
        <v>49361.16</v>
      </c>
    </row>
    <row r="2992" spans="2:6" ht="15.75" thickBot="1" x14ac:dyDescent="0.3">
      <c r="B2992" s="5" t="s">
        <v>460</v>
      </c>
      <c r="C2992" s="3">
        <v>312910</v>
      </c>
      <c r="D2992" s="3" t="s">
        <v>3001</v>
      </c>
      <c r="E2992" s="4">
        <v>2735.02</v>
      </c>
      <c r="F2992" s="7">
        <v>32820.239999999998</v>
      </c>
    </row>
    <row r="2993" spans="2:6" ht="15.75" thickBot="1" x14ac:dyDescent="0.3">
      <c r="B2993" s="5" t="s">
        <v>460</v>
      </c>
      <c r="C2993" s="3">
        <v>312920</v>
      </c>
      <c r="D2993" s="3" t="s">
        <v>3002</v>
      </c>
      <c r="E2993" s="4">
        <v>3283.9</v>
      </c>
      <c r="F2993" s="7">
        <v>39406.800000000003</v>
      </c>
    </row>
    <row r="2994" spans="2:6" ht="15.75" thickBot="1" x14ac:dyDescent="0.3">
      <c r="B2994" s="5" t="s">
        <v>460</v>
      </c>
      <c r="C2994" s="3">
        <v>312950</v>
      </c>
      <c r="D2994" s="3" t="s">
        <v>3003</v>
      </c>
      <c r="E2994" s="4">
        <v>12649.2</v>
      </c>
      <c r="F2994" s="7">
        <v>151790.39999999999</v>
      </c>
    </row>
    <row r="2995" spans="2:6" ht="15.75" thickBot="1" x14ac:dyDescent="0.3">
      <c r="B2995" s="5" t="s">
        <v>460</v>
      </c>
      <c r="C2995" s="3">
        <v>312960</v>
      </c>
      <c r="D2995" s="3" t="s">
        <v>3004</v>
      </c>
      <c r="E2995" s="4">
        <v>4203.68</v>
      </c>
      <c r="F2995" s="7">
        <v>50444.160000000003</v>
      </c>
    </row>
    <row r="2996" spans="2:6" ht="15.75" thickBot="1" x14ac:dyDescent="0.3">
      <c r="B2996" s="5" t="s">
        <v>460</v>
      </c>
      <c r="C2996" s="3">
        <v>312965</v>
      </c>
      <c r="D2996" s="3" t="s">
        <v>3005</v>
      </c>
      <c r="E2996" s="4">
        <v>2647.75</v>
      </c>
      <c r="F2996" s="7">
        <v>31773</v>
      </c>
    </row>
    <row r="2997" spans="2:6" ht="15.75" thickBot="1" x14ac:dyDescent="0.3">
      <c r="B2997" s="5" t="s">
        <v>460</v>
      </c>
      <c r="C2997" s="3">
        <v>312970</v>
      </c>
      <c r="D2997" s="3" t="s">
        <v>3006</v>
      </c>
      <c r="E2997" s="4">
        <v>7005.13</v>
      </c>
      <c r="F2997" s="7">
        <v>84061.56</v>
      </c>
    </row>
    <row r="2998" spans="2:6" ht="15.75" thickBot="1" x14ac:dyDescent="0.3">
      <c r="B2998" s="5" t="s">
        <v>460</v>
      </c>
      <c r="C2998" s="3">
        <v>312980</v>
      </c>
      <c r="D2998" s="3" t="s">
        <v>3007</v>
      </c>
      <c r="E2998" s="4">
        <v>91248.21</v>
      </c>
      <c r="F2998" s="7">
        <v>1094978.52</v>
      </c>
    </row>
    <row r="2999" spans="2:6" ht="23.25" thickBot="1" x14ac:dyDescent="0.3">
      <c r="B2999" s="5" t="s">
        <v>460</v>
      </c>
      <c r="C2999" s="3">
        <v>312990</v>
      </c>
      <c r="D2999" s="3" t="s">
        <v>3008</v>
      </c>
      <c r="E2999" s="4">
        <v>1733.93</v>
      </c>
      <c r="F2999" s="7">
        <v>20807.16</v>
      </c>
    </row>
    <row r="3000" spans="2:6" ht="15.75" thickBot="1" x14ac:dyDescent="0.3">
      <c r="B3000" s="5" t="s">
        <v>460</v>
      </c>
      <c r="C3000" s="3">
        <v>313000</v>
      </c>
      <c r="D3000" s="3" t="s">
        <v>3009</v>
      </c>
      <c r="E3000" s="4">
        <v>1488.99</v>
      </c>
      <c r="F3000" s="7">
        <v>17867.88</v>
      </c>
    </row>
    <row r="3001" spans="2:6" ht="23.25" thickBot="1" x14ac:dyDescent="0.3">
      <c r="B3001" s="5" t="s">
        <v>460</v>
      </c>
      <c r="C3001" s="3">
        <v>313005</v>
      </c>
      <c r="D3001" s="3" t="s">
        <v>3010</v>
      </c>
      <c r="E3001" s="4">
        <v>6049.17</v>
      </c>
      <c r="F3001" s="7">
        <v>72590.039999999994</v>
      </c>
    </row>
    <row r="3002" spans="2:6" ht="15.75" thickBot="1" x14ac:dyDescent="0.3">
      <c r="B3002" s="5" t="s">
        <v>460</v>
      </c>
      <c r="C3002" s="3">
        <v>313020</v>
      </c>
      <c r="D3002" s="3" t="s">
        <v>3011</v>
      </c>
      <c r="E3002" s="4">
        <v>5526.56</v>
      </c>
      <c r="F3002" s="7">
        <v>66318.720000000001</v>
      </c>
    </row>
    <row r="3003" spans="2:6" ht="15.75" thickBot="1" x14ac:dyDescent="0.3">
      <c r="B3003" s="5" t="s">
        <v>460</v>
      </c>
      <c r="C3003" s="3">
        <v>313030</v>
      </c>
      <c r="D3003" s="3" t="s">
        <v>3012</v>
      </c>
      <c r="E3003" s="4">
        <v>3917.58</v>
      </c>
      <c r="F3003" s="7">
        <v>47010.96</v>
      </c>
    </row>
    <row r="3004" spans="2:6" ht="23.25" thickBot="1" x14ac:dyDescent="0.3">
      <c r="B3004" s="5" t="s">
        <v>460</v>
      </c>
      <c r="C3004" s="3">
        <v>313060</v>
      </c>
      <c r="D3004" s="3" t="s">
        <v>3013</v>
      </c>
      <c r="E3004" s="4">
        <v>3662.72</v>
      </c>
      <c r="F3004" s="7">
        <v>43952.639999999999</v>
      </c>
    </row>
    <row r="3005" spans="2:6" ht="15.75" thickBot="1" x14ac:dyDescent="0.3">
      <c r="B3005" s="5" t="s">
        <v>460</v>
      </c>
      <c r="C3005" s="3">
        <v>313065</v>
      </c>
      <c r="D3005" s="3" t="s">
        <v>3014</v>
      </c>
      <c r="E3005" s="4">
        <v>3633.47</v>
      </c>
      <c r="F3005" s="7">
        <v>43601.64</v>
      </c>
    </row>
    <row r="3006" spans="2:6" ht="15.75" thickBot="1" x14ac:dyDescent="0.3">
      <c r="B3006" s="5" t="s">
        <v>460</v>
      </c>
      <c r="C3006" s="3">
        <v>313070</v>
      </c>
      <c r="D3006" s="3" t="s">
        <v>3015</v>
      </c>
      <c r="E3006" s="4">
        <v>3475.3</v>
      </c>
      <c r="F3006" s="7">
        <v>41703.599999999999</v>
      </c>
    </row>
    <row r="3007" spans="2:6" ht="15.75" thickBot="1" x14ac:dyDescent="0.3">
      <c r="B3007" s="5" t="s">
        <v>460</v>
      </c>
      <c r="C3007" s="3">
        <v>313080</v>
      </c>
      <c r="D3007" s="3" t="s">
        <v>3016</v>
      </c>
      <c r="E3007" s="4">
        <v>1380.9</v>
      </c>
      <c r="F3007" s="7">
        <v>16570.8</v>
      </c>
    </row>
    <row r="3008" spans="2:6" ht="15.75" thickBot="1" x14ac:dyDescent="0.3">
      <c r="B3008" s="5" t="s">
        <v>460</v>
      </c>
      <c r="C3008" s="3">
        <v>313090</v>
      </c>
      <c r="D3008" s="3" t="s">
        <v>3017</v>
      </c>
      <c r="E3008" s="4">
        <v>11909.92</v>
      </c>
      <c r="F3008" s="7">
        <v>142919.04000000001</v>
      </c>
    </row>
    <row r="3009" spans="2:6" ht="15.75" thickBot="1" x14ac:dyDescent="0.3">
      <c r="B3009" s="5" t="s">
        <v>460</v>
      </c>
      <c r="C3009" s="3">
        <v>313100</v>
      </c>
      <c r="D3009" s="3" t="s">
        <v>3018</v>
      </c>
      <c r="E3009" s="4">
        <v>3149.53</v>
      </c>
      <c r="F3009" s="7">
        <v>37794.36</v>
      </c>
    </row>
    <row r="3010" spans="2:6" ht="15.75" thickBot="1" x14ac:dyDescent="0.3">
      <c r="B3010" s="5" t="s">
        <v>460</v>
      </c>
      <c r="C3010" s="3">
        <v>313110</v>
      </c>
      <c r="D3010" s="3" t="s">
        <v>3019</v>
      </c>
      <c r="E3010" s="4">
        <v>3770.81</v>
      </c>
      <c r="F3010" s="7">
        <v>45249.72</v>
      </c>
    </row>
    <row r="3011" spans="2:6" ht="15.75" thickBot="1" x14ac:dyDescent="0.3">
      <c r="B3011" s="8" t="s">
        <v>460</v>
      </c>
      <c r="C3011" s="9">
        <v>313115</v>
      </c>
      <c r="D3011" s="9" t="s">
        <v>3020</v>
      </c>
      <c r="E3011" s="10">
        <v>9384.14</v>
      </c>
      <c r="F3011" s="11">
        <v>112609.68</v>
      </c>
    </row>
    <row r="3012" spans="2:6" ht="15.75" thickBot="1" x14ac:dyDescent="0.3">
      <c r="B3012" s="5" t="s">
        <v>460</v>
      </c>
      <c r="C3012" s="3">
        <v>313120</v>
      </c>
      <c r="D3012" s="3" t="s">
        <v>3021</v>
      </c>
      <c r="E3012" s="4">
        <v>9982.61</v>
      </c>
      <c r="F3012" s="7">
        <v>119791.32</v>
      </c>
    </row>
    <row r="3013" spans="2:6" ht="15.75" thickBot="1" x14ac:dyDescent="0.3">
      <c r="B3013" s="5" t="s">
        <v>460</v>
      </c>
      <c r="C3013" s="3">
        <v>313130</v>
      </c>
      <c r="D3013" s="3" t="s">
        <v>3022</v>
      </c>
      <c r="E3013" s="4">
        <v>132552.60999999999</v>
      </c>
      <c r="F3013" s="7">
        <v>1590631.32</v>
      </c>
    </row>
    <row r="3014" spans="2:6" ht="15.75" thickBot="1" x14ac:dyDescent="0.3">
      <c r="B3014" s="5" t="s">
        <v>460</v>
      </c>
      <c r="C3014" s="3">
        <v>313140</v>
      </c>
      <c r="D3014" s="3" t="s">
        <v>3023</v>
      </c>
      <c r="E3014" s="4">
        <v>2096.88</v>
      </c>
      <c r="F3014" s="7">
        <v>25162.560000000001</v>
      </c>
    </row>
    <row r="3015" spans="2:6" ht="15.75" thickBot="1" x14ac:dyDescent="0.3">
      <c r="B3015" s="5" t="s">
        <v>460</v>
      </c>
      <c r="C3015" s="3">
        <v>313150</v>
      </c>
      <c r="D3015" s="3" t="s">
        <v>3024</v>
      </c>
      <c r="E3015" s="4">
        <v>5035.68</v>
      </c>
      <c r="F3015" s="7">
        <v>60428.160000000003</v>
      </c>
    </row>
    <row r="3016" spans="2:6" ht="15.75" thickBot="1" x14ac:dyDescent="0.3">
      <c r="B3016" s="5" t="s">
        <v>460</v>
      </c>
      <c r="C3016" s="3">
        <v>313170</v>
      </c>
      <c r="D3016" s="3" t="s">
        <v>3025</v>
      </c>
      <c r="E3016" s="4">
        <v>60351.35</v>
      </c>
      <c r="F3016" s="7">
        <v>724216.2</v>
      </c>
    </row>
    <row r="3017" spans="2:6" ht="15.75" thickBot="1" x14ac:dyDescent="0.3">
      <c r="B3017" s="5" t="s">
        <v>460</v>
      </c>
      <c r="C3017" s="3">
        <v>313180</v>
      </c>
      <c r="D3017" s="3" t="s">
        <v>3026</v>
      </c>
      <c r="E3017" s="4">
        <v>5770.01</v>
      </c>
      <c r="F3017" s="7">
        <v>69240.12</v>
      </c>
    </row>
    <row r="3018" spans="2:6" ht="15.75" thickBot="1" x14ac:dyDescent="0.3">
      <c r="B3018" s="5" t="s">
        <v>460</v>
      </c>
      <c r="C3018" s="3">
        <v>313200</v>
      </c>
      <c r="D3018" s="3" t="s">
        <v>3027</v>
      </c>
      <c r="E3018" s="4">
        <v>2700.8</v>
      </c>
      <c r="F3018" s="7">
        <v>32409.599999999999</v>
      </c>
    </row>
    <row r="3019" spans="2:6" ht="15.75" thickBot="1" x14ac:dyDescent="0.3">
      <c r="B3019" s="5" t="s">
        <v>460</v>
      </c>
      <c r="C3019" s="3">
        <v>313210</v>
      </c>
      <c r="D3019" s="3" t="s">
        <v>3028</v>
      </c>
      <c r="E3019" s="4">
        <v>9011.77</v>
      </c>
      <c r="F3019" s="7">
        <v>108141.24</v>
      </c>
    </row>
    <row r="3020" spans="2:6" ht="15.75" thickBot="1" x14ac:dyDescent="0.3">
      <c r="B3020" s="5" t="s">
        <v>460</v>
      </c>
      <c r="C3020" s="3">
        <v>313230</v>
      </c>
      <c r="D3020" s="3" t="s">
        <v>3029</v>
      </c>
      <c r="E3020" s="4">
        <v>6401.21</v>
      </c>
      <c r="F3020" s="7">
        <v>76814.52</v>
      </c>
    </row>
    <row r="3021" spans="2:6" ht="15.75" thickBot="1" x14ac:dyDescent="0.3">
      <c r="B3021" s="5" t="s">
        <v>460</v>
      </c>
      <c r="C3021" s="3">
        <v>313240</v>
      </c>
      <c r="D3021" s="3" t="s">
        <v>3030</v>
      </c>
      <c r="E3021" s="4">
        <v>48483.58</v>
      </c>
      <c r="F3021" s="7">
        <v>581802.96</v>
      </c>
    </row>
    <row r="3022" spans="2:6" ht="23.25" thickBot="1" x14ac:dyDescent="0.3">
      <c r="B3022" s="5" t="s">
        <v>460</v>
      </c>
      <c r="C3022" s="3">
        <v>313250</v>
      </c>
      <c r="D3022" s="3" t="s">
        <v>3031</v>
      </c>
      <c r="E3022" s="4">
        <v>17418.63</v>
      </c>
      <c r="F3022" s="7">
        <v>209023.56</v>
      </c>
    </row>
    <row r="3023" spans="2:6" ht="23.25" thickBot="1" x14ac:dyDescent="0.3">
      <c r="B3023" s="5" t="s">
        <v>460</v>
      </c>
      <c r="C3023" s="3">
        <v>313260</v>
      </c>
      <c r="D3023" s="3" t="s">
        <v>3032</v>
      </c>
      <c r="E3023" s="4">
        <v>2179.19</v>
      </c>
      <c r="F3023" s="7">
        <v>26150.28</v>
      </c>
    </row>
    <row r="3024" spans="2:6" ht="15.75" thickBot="1" x14ac:dyDescent="0.3">
      <c r="B3024" s="5" t="s">
        <v>460</v>
      </c>
      <c r="C3024" s="3">
        <v>313270</v>
      </c>
      <c r="D3024" s="3" t="s">
        <v>3033</v>
      </c>
      <c r="E3024" s="4">
        <v>11506.8</v>
      </c>
      <c r="F3024" s="7">
        <v>138081.60000000001</v>
      </c>
    </row>
    <row r="3025" spans="2:6" ht="15.75" thickBot="1" x14ac:dyDescent="0.3">
      <c r="B3025" s="5" t="s">
        <v>460</v>
      </c>
      <c r="C3025" s="3">
        <v>313300</v>
      </c>
      <c r="D3025" s="3" t="s">
        <v>3034</v>
      </c>
      <c r="E3025" s="4">
        <v>7855.98</v>
      </c>
      <c r="F3025" s="7">
        <v>94271.76</v>
      </c>
    </row>
    <row r="3026" spans="2:6" ht="15.75" thickBot="1" x14ac:dyDescent="0.3">
      <c r="B3026" s="5" t="s">
        <v>460</v>
      </c>
      <c r="C3026" s="3">
        <v>313310</v>
      </c>
      <c r="D3026" s="3" t="s">
        <v>3035</v>
      </c>
      <c r="E3026" s="4">
        <v>7690.87</v>
      </c>
      <c r="F3026" s="7">
        <v>92290.44</v>
      </c>
    </row>
    <row r="3027" spans="2:6" ht="15.75" thickBot="1" x14ac:dyDescent="0.3">
      <c r="B3027" s="5" t="s">
        <v>460</v>
      </c>
      <c r="C3027" s="3">
        <v>313320</v>
      </c>
      <c r="D3027" s="3" t="s">
        <v>3036</v>
      </c>
      <c r="E3027" s="4">
        <v>6078.42</v>
      </c>
      <c r="F3027" s="7">
        <v>72941.039999999994</v>
      </c>
    </row>
    <row r="3028" spans="2:6" ht="15.75" thickBot="1" x14ac:dyDescent="0.3">
      <c r="B3028" s="5" t="s">
        <v>460</v>
      </c>
      <c r="C3028" s="3">
        <v>313330</v>
      </c>
      <c r="D3028" s="3" t="s">
        <v>3037</v>
      </c>
      <c r="E3028" s="4">
        <v>10411.01</v>
      </c>
      <c r="F3028" s="7">
        <v>124932.12</v>
      </c>
    </row>
    <row r="3029" spans="2:6" ht="15.75" thickBot="1" x14ac:dyDescent="0.3">
      <c r="B3029" s="5" t="s">
        <v>460</v>
      </c>
      <c r="C3029" s="3">
        <v>313340</v>
      </c>
      <c r="D3029" s="3" t="s">
        <v>3038</v>
      </c>
      <c r="E3029" s="4">
        <v>7690.87</v>
      </c>
      <c r="F3029" s="7">
        <v>92290.44</v>
      </c>
    </row>
    <row r="3030" spans="2:6" ht="15.75" thickBot="1" x14ac:dyDescent="0.3">
      <c r="B3030" s="5" t="s">
        <v>460</v>
      </c>
      <c r="C3030" s="3">
        <v>313350</v>
      </c>
      <c r="D3030" s="3" t="s">
        <v>3039</v>
      </c>
      <c r="E3030" s="4">
        <v>10789.33</v>
      </c>
      <c r="F3030" s="7">
        <v>129471.96</v>
      </c>
    </row>
    <row r="3031" spans="2:6" ht="23.25" thickBot="1" x14ac:dyDescent="0.3">
      <c r="B3031" s="5" t="s">
        <v>460</v>
      </c>
      <c r="C3031" s="3">
        <v>313375</v>
      </c>
      <c r="D3031" s="3" t="s">
        <v>3040</v>
      </c>
      <c r="E3031" s="4">
        <v>8075.14</v>
      </c>
      <c r="F3031" s="7">
        <v>96901.68</v>
      </c>
    </row>
    <row r="3032" spans="2:6" ht="15.75" thickBot="1" x14ac:dyDescent="0.3">
      <c r="B3032" s="5" t="s">
        <v>460</v>
      </c>
      <c r="C3032" s="3">
        <v>313400</v>
      </c>
      <c r="D3032" s="3" t="s">
        <v>3041</v>
      </c>
      <c r="E3032" s="4">
        <v>7463.78</v>
      </c>
      <c r="F3032" s="7">
        <v>89565.36</v>
      </c>
    </row>
    <row r="3033" spans="2:6" ht="15.75" thickBot="1" x14ac:dyDescent="0.3">
      <c r="B3033" s="5" t="s">
        <v>460</v>
      </c>
      <c r="C3033" s="3">
        <v>313410</v>
      </c>
      <c r="D3033" s="3" t="s">
        <v>3042</v>
      </c>
      <c r="E3033" s="4">
        <v>3011.69</v>
      </c>
      <c r="F3033" s="7">
        <v>36140.28</v>
      </c>
    </row>
    <row r="3034" spans="2:6" ht="15.75" thickBot="1" x14ac:dyDescent="0.3">
      <c r="B3034" s="5" t="s">
        <v>460</v>
      </c>
      <c r="C3034" s="3">
        <v>313420</v>
      </c>
      <c r="D3034" s="3" t="s">
        <v>3043</v>
      </c>
      <c r="E3034" s="4">
        <v>52468.09</v>
      </c>
      <c r="F3034" s="7">
        <v>629617.07999999996</v>
      </c>
    </row>
    <row r="3035" spans="2:6" ht="15.75" thickBot="1" x14ac:dyDescent="0.3">
      <c r="B3035" s="5" t="s">
        <v>460</v>
      </c>
      <c r="C3035" s="3">
        <v>313440</v>
      </c>
      <c r="D3035" s="3" t="s">
        <v>3044</v>
      </c>
      <c r="E3035" s="4">
        <v>19883.41</v>
      </c>
      <c r="F3035" s="7">
        <v>238600.92</v>
      </c>
    </row>
    <row r="3036" spans="2:6" ht="23.25" thickBot="1" x14ac:dyDescent="0.3">
      <c r="B3036" s="5" t="s">
        <v>460</v>
      </c>
      <c r="C3036" s="3">
        <v>313460</v>
      </c>
      <c r="D3036" s="3" t="s">
        <v>3045</v>
      </c>
      <c r="E3036" s="4">
        <v>10255.32</v>
      </c>
      <c r="F3036" s="7">
        <v>123063.84</v>
      </c>
    </row>
    <row r="3037" spans="2:6" ht="15.75" thickBot="1" x14ac:dyDescent="0.3">
      <c r="B3037" s="5" t="s">
        <v>460</v>
      </c>
      <c r="C3037" s="3">
        <v>313470</v>
      </c>
      <c r="D3037" s="3" t="s">
        <v>3046</v>
      </c>
      <c r="E3037" s="4">
        <v>6108.67</v>
      </c>
      <c r="F3037" s="7">
        <v>73304.039999999994</v>
      </c>
    </row>
    <row r="3038" spans="2:6" ht="15.75" thickBot="1" x14ac:dyDescent="0.3">
      <c r="B3038" s="5" t="s">
        <v>460</v>
      </c>
      <c r="C3038" s="3">
        <v>313480</v>
      </c>
      <c r="D3038" s="3" t="s">
        <v>3047</v>
      </c>
      <c r="E3038" s="4">
        <v>3815.44</v>
      </c>
      <c r="F3038" s="7">
        <v>45785.279999999999</v>
      </c>
    </row>
    <row r="3039" spans="2:6" ht="15.75" thickBot="1" x14ac:dyDescent="0.3">
      <c r="B3039" s="5" t="s">
        <v>460</v>
      </c>
      <c r="C3039" s="3">
        <v>313490</v>
      </c>
      <c r="D3039" s="3" t="s">
        <v>3048</v>
      </c>
      <c r="E3039" s="4">
        <v>13158.43</v>
      </c>
      <c r="F3039" s="7">
        <v>157901.16</v>
      </c>
    </row>
    <row r="3040" spans="2:6" ht="15.75" thickBot="1" x14ac:dyDescent="0.3">
      <c r="B3040" s="5" t="s">
        <v>460</v>
      </c>
      <c r="C3040" s="3">
        <v>313500</v>
      </c>
      <c r="D3040" s="3" t="s">
        <v>3049</v>
      </c>
      <c r="E3040" s="4">
        <v>1562.37</v>
      </c>
      <c r="F3040" s="7">
        <v>18748.439999999999</v>
      </c>
    </row>
    <row r="3041" spans="2:6" ht="15.75" thickBot="1" x14ac:dyDescent="0.3">
      <c r="B3041" s="5" t="s">
        <v>460</v>
      </c>
      <c r="C3041" s="3">
        <v>313505</v>
      </c>
      <c r="D3041" s="3" t="s">
        <v>3050</v>
      </c>
      <c r="E3041" s="4">
        <v>19758.96</v>
      </c>
      <c r="F3041" s="7">
        <v>237107.52</v>
      </c>
    </row>
    <row r="3042" spans="2:6" ht="15.75" thickBot="1" x14ac:dyDescent="0.3">
      <c r="B3042" s="5" t="s">
        <v>460</v>
      </c>
      <c r="C3042" s="3">
        <v>313507</v>
      </c>
      <c r="D3042" s="3" t="s">
        <v>3051</v>
      </c>
      <c r="E3042" s="4">
        <v>2703.78</v>
      </c>
      <c r="F3042" s="7">
        <v>32445.360000000001</v>
      </c>
    </row>
    <row r="3043" spans="2:6" ht="15.75" thickBot="1" x14ac:dyDescent="0.3">
      <c r="B3043" s="5" t="s">
        <v>460</v>
      </c>
      <c r="C3043" s="3">
        <v>313510</v>
      </c>
      <c r="D3043" s="3" t="s">
        <v>3052</v>
      </c>
      <c r="E3043" s="4">
        <v>35885.440000000002</v>
      </c>
      <c r="F3043" s="7">
        <v>430625.28000000003</v>
      </c>
    </row>
    <row r="3044" spans="2:6" ht="15.75" thickBot="1" x14ac:dyDescent="0.3">
      <c r="B3044" s="5" t="s">
        <v>460</v>
      </c>
      <c r="C3044" s="3">
        <v>313520</v>
      </c>
      <c r="D3044" s="3" t="s">
        <v>3053</v>
      </c>
      <c r="E3044" s="4">
        <v>33695.839999999997</v>
      </c>
      <c r="F3044" s="7">
        <v>404350.08</v>
      </c>
    </row>
    <row r="3045" spans="2:6" ht="23.25" thickBot="1" x14ac:dyDescent="0.3">
      <c r="B3045" s="5" t="s">
        <v>460</v>
      </c>
      <c r="C3045" s="3">
        <v>313545</v>
      </c>
      <c r="D3045" s="3" t="s">
        <v>3054</v>
      </c>
      <c r="E3045" s="4">
        <v>3858.08</v>
      </c>
      <c r="F3045" s="7">
        <v>46296.959999999999</v>
      </c>
    </row>
    <row r="3046" spans="2:6" ht="15.75" thickBot="1" x14ac:dyDescent="0.3">
      <c r="B3046" s="5" t="s">
        <v>460</v>
      </c>
      <c r="C3046" s="3">
        <v>313560</v>
      </c>
      <c r="D3046" s="3" t="s">
        <v>3055</v>
      </c>
      <c r="E3046" s="4">
        <v>3672.64</v>
      </c>
      <c r="F3046" s="7">
        <v>44071.68</v>
      </c>
    </row>
    <row r="3047" spans="2:6" ht="23.25" thickBot="1" x14ac:dyDescent="0.3">
      <c r="B3047" s="5" t="s">
        <v>460</v>
      </c>
      <c r="C3047" s="3">
        <v>313580</v>
      </c>
      <c r="D3047" s="3" t="s">
        <v>3056</v>
      </c>
      <c r="E3047" s="4">
        <v>12671.02</v>
      </c>
      <c r="F3047" s="7">
        <v>152052.24</v>
      </c>
    </row>
    <row r="3048" spans="2:6" ht="15.75" thickBot="1" x14ac:dyDescent="0.3">
      <c r="B3048" s="5" t="s">
        <v>460</v>
      </c>
      <c r="C3048" s="3">
        <v>313600</v>
      </c>
      <c r="D3048" s="3" t="s">
        <v>3057</v>
      </c>
      <c r="E3048" s="4">
        <v>7673.52</v>
      </c>
      <c r="F3048" s="7">
        <v>92082.240000000005</v>
      </c>
    </row>
    <row r="3049" spans="2:6" ht="15.75" thickBot="1" x14ac:dyDescent="0.3">
      <c r="B3049" s="5" t="s">
        <v>460</v>
      </c>
      <c r="C3049" s="3">
        <v>313610</v>
      </c>
      <c r="D3049" s="3" t="s">
        <v>3058</v>
      </c>
      <c r="E3049" s="4">
        <v>2172.7399999999998</v>
      </c>
      <c r="F3049" s="7">
        <v>26072.880000000001</v>
      </c>
    </row>
    <row r="3050" spans="2:6" ht="23.25" thickBot="1" x14ac:dyDescent="0.3">
      <c r="B3050" s="5" t="s">
        <v>460</v>
      </c>
      <c r="C3050" s="3">
        <v>313620</v>
      </c>
      <c r="D3050" s="3" t="s">
        <v>3059</v>
      </c>
      <c r="E3050" s="4">
        <v>40114.400000000001</v>
      </c>
      <c r="F3050" s="7">
        <v>481372.8</v>
      </c>
    </row>
    <row r="3051" spans="2:6" ht="23.25" thickBot="1" x14ac:dyDescent="0.3">
      <c r="B3051" s="5" t="s">
        <v>460</v>
      </c>
      <c r="C3051" s="3">
        <v>313630</v>
      </c>
      <c r="D3051" s="3" t="s">
        <v>3060</v>
      </c>
      <c r="E3051" s="4">
        <v>23795.040000000001</v>
      </c>
      <c r="F3051" s="7">
        <v>285540.47999999998</v>
      </c>
    </row>
    <row r="3052" spans="2:6" ht="23.25" thickBot="1" x14ac:dyDescent="0.3">
      <c r="B3052" s="5" t="s">
        <v>460</v>
      </c>
      <c r="C3052" s="3">
        <v>313640</v>
      </c>
      <c r="D3052" s="3" t="s">
        <v>3061</v>
      </c>
      <c r="E3052" s="4">
        <v>2358.6799999999998</v>
      </c>
      <c r="F3052" s="7">
        <v>28304.16</v>
      </c>
    </row>
    <row r="3053" spans="2:6" ht="15.75" thickBot="1" x14ac:dyDescent="0.3">
      <c r="B3053" s="5" t="s">
        <v>460</v>
      </c>
      <c r="C3053" s="3">
        <v>313650</v>
      </c>
      <c r="D3053" s="3" t="s">
        <v>3062</v>
      </c>
      <c r="E3053" s="4">
        <v>5390.7</v>
      </c>
      <c r="F3053" s="7">
        <v>64688.4</v>
      </c>
    </row>
    <row r="3054" spans="2:6" ht="34.5" thickBot="1" x14ac:dyDescent="0.3">
      <c r="B3054" s="5" t="s">
        <v>460</v>
      </c>
      <c r="C3054" s="3">
        <v>313652</v>
      </c>
      <c r="D3054" s="3" t="s">
        <v>3063</v>
      </c>
      <c r="E3054" s="4">
        <v>2218.36</v>
      </c>
      <c r="F3054" s="7">
        <v>26620.32</v>
      </c>
    </row>
    <row r="3055" spans="2:6" ht="23.25" thickBot="1" x14ac:dyDescent="0.3">
      <c r="B3055" s="5" t="s">
        <v>460</v>
      </c>
      <c r="C3055" s="3">
        <v>313655</v>
      </c>
      <c r="D3055" s="3" t="s">
        <v>3064</v>
      </c>
      <c r="E3055" s="4">
        <v>2530.73</v>
      </c>
      <c r="F3055" s="7">
        <v>30368.76</v>
      </c>
    </row>
    <row r="3056" spans="2:6" ht="15.75" thickBot="1" x14ac:dyDescent="0.3">
      <c r="B3056" s="5" t="s">
        <v>460</v>
      </c>
      <c r="C3056" s="3">
        <v>313657</v>
      </c>
      <c r="D3056" s="3" t="s">
        <v>3065</v>
      </c>
      <c r="E3056" s="4">
        <v>2435.04</v>
      </c>
      <c r="F3056" s="7">
        <v>29220.48</v>
      </c>
    </row>
    <row r="3057" spans="2:6" ht="23.25" thickBot="1" x14ac:dyDescent="0.3">
      <c r="B3057" s="5" t="s">
        <v>460</v>
      </c>
      <c r="C3057" s="3">
        <v>313670</v>
      </c>
      <c r="D3057" s="3" t="s">
        <v>3066</v>
      </c>
      <c r="E3057" s="4">
        <v>286359.62</v>
      </c>
      <c r="F3057" s="7">
        <v>3436315.44</v>
      </c>
    </row>
    <row r="3058" spans="2:6" ht="15.75" thickBot="1" x14ac:dyDescent="0.3">
      <c r="B3058" s="5" t="s">
        <v>460</v>
      </c>
      <c r="C3058" s="3">
        <v>313680</v>
      </c>
      <c r="D3058" s="3" t="s">
        <v>3067</v>
      </c>
      <c r="E3058" s="4">
        <v>2161.34</v>
      </c>
      <c r="F3058" s="7">
        <v>25936.080000000002</v>
      </c>
    </row>
    <row r="3059" spans="2:6" ht="15.75" thickBot="1" x14ac:dyDescent="0.3">
      <c r="B3059" s="5" t="s">
        <v>460</v>
      </c>
      <c r="C3059" s="3">
        <v>313700</v>
      </c>
      <c r="D3059" s="3" t="s">
        <v>3068</v>
      </c>
      <c r="E3059" s="4">
        <v>9059.8700000000008</v>
      </c>
      <c r="F3059" s="7">
        <v>108718.44</v>
      </c>
    </row>
    <row r="3060" spans="2:6" ht="15.75" thickBot="1" x14ac:dyDescent="0.3">
      <c r="B3060" s="5" t="s">
        <v>460</v>
      </c>
      <c r="C3060" s="3">
        <v>313710</v>
      </c>
      <c r="D3060" s="3" t="s">
        <v>3069</v>
      </c>
      <c r="E3060" s="4">
        <v>3762.38</v>
      </c>
      <c r="F3060" s="7">
        <v>45148.56</v>
      </c>
    </row>
    <row r="3061" spans="2:6" ht="23.25" thickBot="1" x14ac:dyDescent="0.3">
      <c r="B3061" s="5" t="s">
        <v>460</v>
      </c>
      <c r="C3061" s="3">
        <v>313720</v>
      </c>
      <c r="D3061" s="3" t="s">
        <v>3070</v>
      </c>
      <c r="E3061" s="4">
        <v>26396.18</v>
      </c>
      <c r="F3061" s="7">
        <v>316754.15999999997</v>
      </c>
    </row>
    <row r="3062" spans="2:6" ht="23.25" thickBot="1" x14ac:dyDescent="0.3">
      <c r="B3062" s="5" t="s">
        <v>460</v>
      </c>
      <c r="C3062" s="3">
        <v>313730</v>
      </c>
      <c r="D3062" s="3" t="s">
        <v>3071</v>
      </c>
      <c r="E3062" s="4">
        <v>2014.08</v>
      </c>
      <c r="F3062" s="7">
        <v>24168.959999999999</v>
      </c>
    </row>
    <row r="3063" spans="2:6" ht="23.25" thickBot="1" x14ac:dyDescent="0.3">
      <c r="B3063" s="5" t="s">
        <v>460</v>
      </c>
      <c r="C3063" s="3">
        <v>313740</v>
      </c>
      <c r="D3063" s="3" t="s">
        <v>3072</v>
      </c>
      <c r="E3063" s="4">
        <v>6502.85</v>
      </c>
      <c r="F3063" s="7">
        <v>78034.2</v>
      </c>
    </row>
    <row r="3064" spans="2:6" ht="23.25" thickBot="1" x14ac:dyDescent="0.3">
      <c r="B3064" s="5" t="s">
        <v>460</v>
      </c>
      <c r="C3064" s="3">
        <v>313753</v>
      </c>
      <c r="D3064" s="3" t="s">
        <v>3073</v>
      </c>
      <c r="E3064" s="4">
        <v>4800.16</v>
      </c>
      <c r="F3064" s="7">
        <v>57601.919999999998</v>
      </c>
    </row>
    <row r="3065" spans="2:6" ht="15.75" thickBot="1" x14ac:dyDescent="0.3">
      <c r="B3065" s="5" t="s">
        <v>460</v>
      </c>
      <c r="C3065" s="3">
        <v>313780</v>
      </c>
      <c r="D3065" s="3" t="s">
        <v>3074</v>
      </c>
      <c r="E3065" s="4">
        <v>10410.02</v>
      </c>
      <c r="F3065" s="7">
        <v>124920.24</v>
      </c>
    </row>
    <row r="3066" spans="2:6" ht="15.75" thickBot="1" x14ac:dyDescent="0.3">
      <c r="B3066" s="5" t="s">
        <v>460</v>
      </c>
      <c r="C3066" s="3">
        <v>313790</v>
      </c>
      <c r="D3066" s="3" t="s">
        <v>3075</v>
      </c>
      <c r="E3066" s="4">
        <v>1668.98</v>
      </c>
      <c r="F3066" s="7">
        <v>20027.759999999998</v>
      </c>
    </row>
    <row r="3067" spans="2:6" ht="15.75" thickBot="1" x14ac:dyDescent="0.3">
      <c r="B3067" s="5" t="s">
        <v>460</v>
      </c>
      <c r="C3067" s="3">
        <v>313800</v>
      </c>
      <c r="D3067" s="3" t="s">
        <v>3076</v>
      </c>
      <c r="E3067" s="4">
        <v>3399.43</v>
      </c>
      <c r="F3067" s="7">
        <v>40793.160000000003</v>
      </c>
    </row>
    <row r="3068" spans="2:6" ht="15.75" thickBot="1" x14ac:dyDescent="0.3">
      <c r="B3068" s="5" t="s">
        <v>460</v>
      </c>
      <c r="C3068" s="3">
        <v>313820</v>
      </c>
      <c r="D3068" s="3" t="s">
        <v>3077</v>
      </c>
      <c r="E3068" s="4">
        <v>52437.35</v>
      </c>
      <c r="F3068" s="7">
        <v>629248.19999999995</v>
      </c>
    </row>
    <row r="3069" spans="2:6" ht="23.25" thickBot="1" x14ac:dyDescent="0.3">
      <c r="B3069" s="5" t="s">
        <v>460</v>
      </c>
      <c r="C3069" s="3">
        <v>313830</v>
      </c>
      <c r="D3069" s="3" t="s">
        <v>3078</v>
      </c>
      <c r="E3069" s="4">
        <v>1597.58</v>
      </c>
      <c r="F3069" s="7">
        <v>19170.96</v>
      </c>
    </row>
    <row r="3070" spans="2:6" ht="23.25" thickBot="1" x14ac:dyDescent="0.3">
      <c r="B3070" s="5" t="s">
        <v>460</v>
      </c>
      <c r="C3070" s="3">
        <v>313835</v>
      </c>
      <c r="D3070" s="3" t="s">
        <v>3079</v>
      </c>
      <c r="E3070" s="4">
        <v>2440.9899999999998</v>
      </c>
      <c r="F3070" s="7">
        <v>29291.88</v>
      </c>
    </row>
    <row r="3071" spans="2:6" ht="15.75" thickBot="1" x14ac:dyDescent="0.3">
      <c r="B3071" s="5" t="s">
        <v>460</v>
      </c>
      <c r="C3071" s="3">
        <v>313840</v>
      </c>
      <c r="D3071" s="3" t="s">
        <v>3080</v>
      </c>
      <c r="E3071" s="4">
        <v>26125.46</v>
      </c>
      <c r="F3071" s="7">
        <v>313505.52</v>
      </c>
    </row>
    <row r="3072" spans="2:6" ht="15.75" thickBot="1" x14ac:dyDescent="0.3">
      <c r="B3072" s="5" t="s">
        <v>460</v>
      </c>
      <c r="C3072" s="3">
        <v>313850</v>
      </c>
      <c r="D3072" s="3" t="s">
        <v>3081</v>
      </c>
      <c r="E3072" s="4">
        <v>2476.19</v>
      </c>
      <c r="F3072" s="7">
        <v>29714.28</v>
      </c>
    </row>
    <row r="3073" spans="2:6" ht="15.75" thickBot="1" x14ac:dyDescent="0.3">
      <c r="B3073" s="5" t="s">
        <v>460</v>
      </c>
      <c r="C3073" s="3">
        <v>313865</v>
      </c>
      <c r="D3073" s="3" t="s">
        <v>3082</v>
      </c>
      <c r="E3073" s="4">
        <v>4842.3100000000004</v>
      </c>
      <c r="F3073" s="7">
        <v>58107.72</v>
      </c>
    </row>
    <row r="3074" spans="2:6" ht="15.75" thickBot="1" x14ac:dyDescent="0.3">
      <c r="B3074" s="5" t="s">
        <v>460</v>
      </c>
      <c r="C3074" s="3">
        <v>313868</v>
      </c>
      <c r="D3074" s="3" t="s">
        <v>3083</v>
      </c>
      <c r="E3074" s="4">
        <v>3339.44</v>
      </c>
      <c r="F3074" s="7">
        <v>40073.279999999999</v>
      </c>
    </row>
    <row r="3075" spans="2:6" ht="15.75" thickBot="1" x14ac:dyDescent="0.3">
      <c r="B3075" s="5" t="s">
        <v>460</v>
      </c>
      <c r="C3075" s="3">
        <v>313880</v>
      </c>
      <c r="D3075" s="3" t="s">
        <v>3084</v>
      </c>
      <c r="E3075" s="4">
        <v>9072.26</v>
      </c>
      <c r="F3075" s="7">
        <v>108867.12</v>
      </c>
    </row>
    <row r="3076" spans="2:6" ht="15.75" thickBot="1" x14ac:dyDescent="0.3">
      <c r="B3076" s="5" t="s">
        <v>460</v>
      </c>
      <c r="C3076" s="3">
        <v>313890</v>
      </c>
      <c r="D3076" s="3" t="s">
        <v>3085</v>
      </c>
      <c r="E3076" s="4">
        <v>3526.37</v>
      </c>
      <c r="F3076" s="7">
        <v>42316.44</v>
      </c>
    </row>
    <row r="3077" spans="2:6" ht="15.75" thickBot="1" x14ac:dyDescent="0.3">
      <c r="B3077" s="5" t="s">
        <v>460</v>
      </c>
      <c r="C3077" s="3">
        <v>313900</v>
      </c>
      <c r="D3077" s="3" t="s">
        <v>3086</v>
      </c>
      <c r="E3077" s="4">
        <v>21163.16</v>
      </c>
      <c r="F3077" s="7">
        <v>253957.92</v>
      </c>
    </row>
    <row r="3078" spans="2:6" ht="23.25" thickBot="1" x14ac:dyDescent="0.3">
      <c r="B3078" s="5" t="s">
        <v>460</v>
      </c>
      <c r="C3078" s="3">
        <v>313920</v>
      </c>
      <c r="D3078" s="3" t="s">
        <v>3087</v>
      </c>
      <c r="E3078" s="4">
        <v>9200.68</v>
      </c>
      <c r="F3078" s="7">
        <v>110408.16</v>
      </c>
    </row>
    <row r="3079" spans="2:6" ht="15.75" thickBot="1" x14ac:dyDescent="0.3">
      <c r="B3079" s="5" t="s">
        <v>460</v>
      </c>
      <c r="C3079" s="3">
        <v>313925</v>
      </c>
      <c r="D3079" s="3" t="s">
        <v>3088</v>
      </c>
      <c r="E3079" s="4">
        <v>3255.15</v>
      </c>
      <c r="F3079" s="7">
        <v>39061.800000000003</v>
      </c>
    </row>
    <row r="3080" spans="2:6" ht="15.75" thickBot="1" x14ac:dyDescent="0.3">
      <c r="B3080" s="5" t="s">
        <v>460</v>
      </c>
      <c r="C3080" s="3">
        <v>313940</v>
      </c>
      <c r="D3080" s="3" t="s">
        <v>3089</v>
      </c>
      <c r="E3080" s="4">
        <v>45653.36</v>
      </c>
      <c r="F3080" s="7">
        <v>547840.31999999995</v>
      </c>
    </row>
    <row r="3081" spans="2:6" ht="15.75" thickBot="1" x14ac:dyDescent="0.3">
      <c r="B3081" s="5" t="s">
        <v>460</v>
      </c>
      <c r="C3081" s="3">
        <v>313950</v>
      </c>
      <c r="D3081" s="3" t="s">
        <v>3090</v>
      </c>
      <c r="E3081" s="4">
        <v>11351.61</v>
      </c>
      <c r="F3081" s="7">
        <v>136219.32</v>
      </c>
    </row>
    <row r="3082" spans="2:6" ht="15.75" thickBot="1" x14ac:dyDescent="0.3">
      <c r="B3082" s="5" t="s">
        <v>460</v>
      </c>
      <c r="C3082" s="3">
        <v>313960</v>
      </c>
      <c r="D3082" s="3" t="s">
        <v>3091</v>
      </c>
      <c r="E3082" s="4">
        <v>13710.29</v>
      </c>
      <c r="F3082" s="7">
        <v>164523.48000000001</v>
      </c>
    </row>
    <row r="3083" spans="2:6" ht="23.25" thickBot="1" x14ac:dyDescent="0.3">
      <c r="B3083" s="5" t="s">
        <v>460</v>
      </c>
      <c r="C3083" s="3">
        <v>313980</v>
      </c>
      <c r="D3083" s="3" t="s">
        <v>3092</v>
      </c>
      <c r="E3083" s="4">
        <v>6438.4</v>
      </c>
      <c r="F3083" s="7">
        <v>77260.800000000003</v>
      </c>
    </row>
    <row r="3084" spans="2:6" ht="15.75" thickBot="1" x14ac:dyDescent="0.3">
      <c r="B3084" s="5" t="s">
        <v>460</v>
      </c>
      <c r="C3084" s="3">
        <v>313970</v>
      </c>
      <c r="D3084" s="3" t="s">
        <v>3093</v>
      </c>
      <c r="E3084" s="4">
        <v>4022.7</v>
      </c>
      <c r="F3084" s="7">
        <v>48272.4</v>
      </c>
    </row>
    <row r="3085" spans="2:6" ht="15.75" thickBot="1" x14ac:dyDescent="0.3">
      <c r="B3085" s="5" t="s">
        <v>460</v>
      </c>
      <c r="C3085" s="3">
        <v>314000</v>
      </c>
      <c r="D3085" s="3" t="s">
        <v>3094</v>
      </c>
      <c r="E3085" s="4">
        <v>30657.38</v>
      </c>
      <c r="F3085" s="7">
        <v>367888.56</v>
      </c>
    </row>
    <row r="3086" spans="2:6" ht="23.25" thickBot="1" x14ac:dyDescent="0.3">
      <c r="B3086" s="5" t="s">
        <v>460</v>
      </c>
      <c r="C3086" s="3">
        <v>314053</v>
      </c>
      <c r="D3086" s="3" t="s">
        <v>3095</v>
      </c>
      <c r="E3086" s="4">
        <v>4284</v>
      </c>
      <c r="F3086" s="7">
        <v>51408</v>
      </c>
    </row>
    <row r="3087" spans="2:6" ht="15.75" thickBot="1" x14ac:dyDescent="0.3">
      <c r="B3087" s="5" t="s">
        <v>460</v>
      </c>
      <c r="C3087" s="3">
        <v>314060</v>
      </c>
      <c r="D3087" s="3" t="s">
        <v>3096</v>
      </c>
      <c r="E3087" s="4">
        <v>2189.1</v>
      </c>
      <c r="F3087" s="7">
        <v>26269.200000000001</v>
      </c>
    </row>
    <row r="3088" spans="2:6" ht="23.25" thickBot="1" x14ac:dyDescent="0.3">
      <c r="B3088" s="5" t="s">
        <v>460</v>
      </c>
      <c r="C3088" s="3">
        <v>317150</v>
      </c>
      <c r="D3088" s="3" t="s">
        <v>3097</v>
      </c>
      <c r="E3088" s="4">
        <v>1565.35</v>
      </c>
      <c r="F3088" s="7">
        <v>18784.2</v>
      </c>
    </row>
    <row r="3089" spans="2:6" ht="23.25" thickBot="1" x14ac:dyDescent="0.3">
      <c r="B3089" s="5" t="s">
        <v>460</v>
      </c>
      <c r="C3089" s="3">
        <v>314080</v>
      </c>
      <c r="D3089" s="3" t="s">
        <v>3098</v>
      </c>
      <c r="E3089" s="4">
        <v>7252.06</v>
      </c>
      <c r="F3089" s="7">
        <v>87024.72</v>
      </c>
    </row>
    <row r="3090" spans="2:6" ht="23.25" thickBot="1" x14ac:dyDescent="0.3">
      <c r="B3090" s="5" t="s">
        <v>460</v>
      </c>
      <c r="C3090" s="3">
        <v>314085</v>
      </c>
      <c r="D3090" s="3" t="s">
        <v>3099</v>
      </c>
      <c r="E3090" s="4">
        <v>5632.67</v>
      </c>
      <c r="F3090" s="7">
        <v>67592.039999999994</v>
      </c>
    </row>
    <row r="3091" spans="2:6" ht="15.75" thickBot="1" x14ac:dyDescent="0.3">
      <c r="B3091" s="5" t="s">
        <v>460</v>
      </c>
      <c r="C3091" s="3">
        <v>314090</v>
      </c>
      <c r="D3091" s="3" t="s">
        <v>3100</v>
      </c>
      <c r="E3091" s="4">
        <v>9469.43</v>
      </c>
      <c r="F3091" s="7">
        <v>113633.16</v>
      </c>
    </row>
    <row r="3092" spans="2:6" ht="15.75" thickBot="1" x14ac:dyDescent="0.3">
      <c r="B3092" s="5" t="s">
        <v>460</v>
      </c>
      <c r="C3092" s="3">
        <v>314100</v>
      </c>
      <c r="D3092" s="3" t="s">
        <v>3101</v>
      </c>
      <c r="E3092" s="4">
        <v>6131.97</v>
      </c>
      <c r="F3092" s="7">
        <v>73583.64</v>
      </c>
    </row>
    <row r="3093" spans="2:6" ht="15.75" thickBot="1" x14ac:dyDescent="0.3">
      <c r="B3093" s="5" t="s">
        <v>460</v>
      </c>
      <c r="C3093" s="3">
        <v>314110</v>
      </c>
      <c r="D3093" s="3" t="s">
        <v>3102</v>
      </c>
      <c r="E3093" s="4">
        <v>19074.21</v>
      </c>
      <c r="F3093" s="7">
        <v>228890.52</v>
      </c>
    </row>
    <row r="3094" spans="2:6" ht="15.75" thickBot="1" x14ac:dyDescent="0.3">
      <c r="B3094" s="5" t="s">
        <v>460</v>
      </c>
      <c r="C3094" s="3">
        <v>314140</v>
      </c>
      <c r="D3094" s="3" t="s">
        <v>3103</v>
      </c>
      <c r="E3094" s="4">
        <v>10264.25</v>
      </c>
      <c r="F3094" s="7">
        <v>123171</v>
      </c>
    </row>
    <row r="3095" spans="2:6" ht="23.25" thickBot="1" x14ac:dyDescent="0.3">
      <c r="B3095" s="5" t="s">
        <v>460</v>
      </c>
      <c r="C3095" s="3">
        <v>314150</v>
      </c>
      <c r="D3095" s="3" t="s">
        <v>3104</v>
      </c>
      <c r="E3095" s="4">
        <v>3196.14</v>
      </c>
      <c r="F3095" s="7">
        <v>38353.68</v>
      </c>
    </row>
    <row r="3096" spans="2:6" ht="15.75" thickBot="1" x14ac:dyDescent="0.3">
      <c r="B3096" s="5" t="s">
        <v>460</v>
      </c>
      <c r="C3096" s="3">
        <v>314160</v>
      </c>
      <c r="D3096" s="3" t="s">
        <v>3105</v>
      </c>
      <c r="E3096" s="4">
        <v>5342.6</v>
      </c>
      <c r="F3096" s="7">
        <v>64111.199999999997</v>
      </c>
    </row>
    <row r="3097" spans="2:6" ht="15.75" thickBot="1" x14ac:dyDescent="0.3">
      <c r="B3097" s="5" t="s">
        <v>460</v>
      </c>
      <c r="C3097" s="3">
        <v>314170</v>
      </c>
      <c r="D3097" s="3" t="s">
        <v>3106</v>
      </c>
      <c r="E3097" s="4">
        <v>2721.63</v>
      </c>
      <c r="F3097" s="7">
        <v>32659.56</v>
      </c>
    </row>
    <row r="3098" spans="2:6" ht="23.25" thickBot="1" x14ac:dyDescent="0.3">
      <c r="B3098" s="5" t="s">
        <v>460</v>
      </c>
      <c r="C3098" s="3">
        <v>314180</v>
      </c>
      <c r="D3098" s="3" t="s">
        <v>3107</v>
      </c>
      <c r="E3098" s="4">
        <v>15623.21</v>
      </c>
      <c r="F3098" s="7">
        <v>187478.52</v>
      </c>
    </row>
    <row r="3099" spans="2:6" ht="15.75" thickBot="1" x14ac:dyDescent="0.3">
      <c r="B3099" s="5" t="s">
        <v>460</v>
      </c>
      <c r="C3099" s="3">
        <v>314190</v>
      </c>
      <c r="D3099" s="3" t="s">
        <v>3108</v>
      </c>
      <c r="E3099" s="4">
        <v>1929.29</v>
      </c>
      <c r="F3099" s="7">
        <v>23151.48</v>
      </c>
    </row>
    <row r="3100" spans="2:6" ht="15.75" thickBot="1" x14ac:dyDescent="0.3">
      <c r="B3100" s="5" t="s">
        <v>460</v>
      </c>
      <c r="C3100" s="3">
        <v>314210</v>
      </c>
      <c r="D3100" s="3" t="s">
        <v>3109</v>
      </c>
      <c r="E3100" s="4">
        <v>5363.93</v>
      </c>
      <c r="F3100" s="7">
        <v>64367.16</v>
      </c>
    </row>
    <row r="3101" spans="2:6" ht="15.75" thickBot="1" x14ac:dyDescent="0.3">
      <c r="B3101" s="5" t="s">
        <v>460</v>
      </c>
      <c r="C3101" s="3">
        <v>314220</v>
      </c>
      <c r="D3101" s="3" t="s">
        <v>3110</v>
      </c>
      <c r="E3101" s="4">
        <v>7539.15</v>
      </c>
      <c r="F3101" s="7">
        <v>90469.8</v>
      </c>
    </row>
    <row r="3102" spans="2:6" ht="15.75" thickBot="1" x14ac:dyDescent="0.3">
      <c r="B3102" s="5" t="s">
        <v>460</v>
      </c>
      <c r="C3102" s="3">
        <v>314225</v>
      </c>
      <c r="D3102" s="3" t="s">
        <v>3111</v>
      </c>
      <c r="E3102" s="4">
        <v>2448.92</v>
      </c>
      <c r="F3102" s="7">
        <v>29387.040000000001</v>
      </c>
    </row>
    <row r="3103" spans="2:6" ht="15.75" thickBot="1" x14ac:dyDescent="0.3">
      <c r="B3103" s="5" t="s">
        <v>460</v>
      </c>
      <c r="C3103" s="3">
        <v>314240</v>
      </c>
      <c r="D3103" s="3" t="s">
        <v>3112</v>
      </c>
      <c r="E3103" s="4">
        <v>3762.88</v>
      </c>
      <c r="F3103" s="7">
        <v>45154.559999999998</v>
      </c>
    </row>
    <row r="3104" spans="2:6" ht="15.75" thickBot="1" x14ac:dyDescent="0.3">
      <c r="B3104" s="5" t="s">
        <v>460</v>
      </c>
      <c r="C3104" s="3">
        <v>314250</v>
      </c>
      <c r="D3104" s="3" t="s">
        <v>3113</v>
      </c>
      <c r="E3104" s="4">
        <v>1082.9000000000001</v>
      </c>
      <c r="F3104" s="7">
        <v>12994.8</v>
      </c>
    </row>
    <row r="3105" spans="2:6" ht="23.25" thickBot="1" x14ac:dyDescent="0.3">
      <c r="B3105" s="5" t="s">
        <v>460</v>
      </c>
      <c r="C3105" s="3">
        <v>314260</v>
      </c>
      <c r="D3105" s="3" t="s">
        <v>3114</v>
      </c>
      <c r="E3105" s="4">
        <v>4345.4799999999996</v>
      </c>
      <c r="F3105" s="7">
        <v>52145.760000000002</v>
      </c>
    </row>
    <row r="3106" spans="2:6" ht="15.75" thickBot="1" x14ac:dyDescent="0.3">
      <c r="B3106" s="5" t="s">
        <v>460</v>
      </c>
      <c r="C3106" s="3">
        <v>314270</v>
      </c>
      <c r="D3106" s="3" t="s">
        <v>3115</v>
      </c>
      <c r="E3106" s="4">
        <v>7249.58</v>
      </c>
      <c r="F3106" s="7">
        <v>86994.96</v>
      </c>
    </row>
    <row r="3107" spans="2:6" ht="34.5" thickBot="1" x14ac:dyDescent="0.3">
      <c r="B3107" s="5" t="s">
        <v>460</v>
      </c>
      <c r="C3107" s="3">
        <v>314280</v>
      </c>
      <c r="D3107" s="3" t="s">
        <v>3116</v>
      </c>
      <c r="E3107" s="4">
        <v>10585.55</v>
      </c>
      <c r="F3107" s="7">
        <v>127026.6</v>
      </c>
    </row>
    <row r="3108" spans="2:6" ht="15.75" thickBot="1" x14ac:dyDescent="0.3">
      <c r="B3108" s="5" t="s">
        <v>460</v>
      </c>
      <c r="C3108" s="3">
        <v>314290</v>
      </c>
      <c r="D3108" s="3" t="s">
        <v>3117</v>
      </c>
      <c r="E3108" s="4">
        <v>10186.4</v>
      </c>
      <c r="F3108" s="7">
        <v>122236.8</v>
      </c>
    </row>
    <row r="3109" spans="2:6" ht="15.75" thickBot="1" x14ac:dyDescent="0.3">
      <c r="B3109" s="5" t="s">
        <v>460</v>
      </c>
      <c r="C3109" s="3">
        <v>314300</v>
      </c>
      <c r="D3109" s="3" t="s">
        <v>3118</v>
      </c>
      <c r="E3109" s="4">
        <v>6514.75</v>
      </c>
      <c r="F3109" s="7">
        <v>78177</v>
      </c>
    </row>
    <row r="3110" spans="2:6" ht="23.25" thickBot="1" x14ac:dyDescent="0.3">
      <c r="B3110" s="5" t="s">
        <v>460</v>
      </c>
      <c r="C3110" s="3">
        <v>314310</v>
      </c>
      <c r="D3110" s="3" t="s">
        <v>3119</v>
      </c>
      <c r="E3110" s="4">
        <v>23824.3</v>
      </c>
      <c r="F3110" s="7">
        <v>285891.59999999998</v>
      </c>
    </row>
    <row r="3111" spans="2:6" ht="23.25" thickBot="1" x14ac:dyDescent="0.3">
      <c r="B3111" s="5" t="s">
        <v>460</v>
      </c>
      <c r="C3111" s="3">
        <v>314315</v>
      </c>
      <c r="D3111" s="3" t="s">
        <v>3120</v>
      </c>
      <c r="E3111" s="4">
        <v>2448.92</v>
      </c>
      <c r="F3111" s="7">
        <v>29387.040000000001</v>
      </c>
    </row>
    <row r="3112" spans="2:6" ht="34.5" thickBot="1" x14ac:dyDescent="0.3">
      <c r="B3112" s="5" t="s">
        <v>460</v>
      </c>
      <c r="C3112" s="3">
        <v>314320</v>
      </c>
      <c r="D3112" s="3" t="s">
        <v>3121</v>
      </c>
      <c r="E3112" s="4">
        <v>10662.4</v>
      </c>
      <c r="F3112" s="7">
        <v>127948.8</v>
      </c>
    </row>
    <row r="3113" spans="2:6" ht="15.75" thickBot="1" x14ac:dyDescent="0.3">
      <c r="B3113" s="5" t="s">
        <v>460</v>
      </c>
      <c r="C3113" s="3">
        <v>314340</v>
      </c>
      <c r="D3113" s="3" t="s">
        <v>3122</v>
      </c>
      <c r="E3113" s="4">
        <v>12022.47</v>
      </c>
      <c r="F3113" s="7">
        <v>144269.64000000001</v>
      </c>
    </row>
    <row r="3114" spans="2:6" ht="23.25" thickBot="1" x14ac:dyDescent="0.3">
      <c r="B3114" s="5" t="s">
        <v>460</v>
      </c>
      <c r="C3114" s="3">
        <v>314330</v>
      </c>
      <c r="D3114" s="3" t="s">
        <v>3123</v>
      </c>
      <c r="E3114" s="4">
        <v>206999.51</v>
      </c>
      <c r="F3114" s="7">
        <v>2483994.12</v>
      </c>
    </row>
    <row r="3115" spans="2:6" ht="15.75" thickBot="1" x14ac:dyDescent="0.3">
      <c r="B3115" s="5" t="s">
        <v>460</v>
      </c>
      <c r="C3115" s="3">
        <v>314345</v>
      </c>
      <c r="D3115" s="3" t="s">
        <v>3124</v>
      </c>
      <c r="E3115" s="4">
        <v>4154.59</v>
      </c>
      <c r="F3115" s="7">
        <v>49855.08</v>
      </c>
    </row>
    <row r="3116" spans="2:6" ht="23.25" thickBot="1" x14ac:dyDescent="0.3">
      <c r="B3116" s="5" t="s">
        <v>460</v>
      </c>
      <c r="C3116" s="3">
        <v>314360</v>
      </c>
      <c r="D3116" s="3" t="s">
        <v>3125</v>
      </c>
      <c r="E3116" s="4">
        <v>1196.45</v>
      </c>
      <c r="F3116" s="7">
        <v>14357.4</v>
      </c>
    </row>
    <row r="3117" spans="2:6" ht="15.75" thickBot="1" x14ac:dyDescent="0.3">
      <c r="B3117" s="5" t="s">
        <v>460</v>
      </c>
      <c r="C3117" s="3">
        <v>314390</v>
      </c>
      <c r="D3117" s="3" t="s">
        <v>3126</v>
      </c>
      <c r="E3117" s="4">
        <v>54540.18</v>
      </c>
      <c r="F3117" s="7">
        <v>654482.16</v>
      </c>
    </row>
    <row r="3118" spans="2:6" ht="23.25" thickBot="1" x14ac:dyDescent="0.3">
      <c r="B3118" s="5" t="s">
        <v>460</v>
      </c>
      <c r="C3118" s="3">
        <v>314420</v>
      </c>
      <c r="D3118" s="3" t="s">
        <v>3127</v>
      </c>
      <c r="E3118" s="4">
        <v>1597.08</v>
      </c>
      <c r="F3118" s="7">
        <v>19164.96</v>
      </c>
    </row>
    <row r="3119" spans="2:6" ht="15.75" thickBot="1" x14ac:dyDescent="0.3">
      <c r="B3119" s="5" t="s">
        <v>460</v>
      </c>
      <c r="C3119" s="3">
        <v>314430</v>
      </c>
      <c r="D3119" s="3" t="s">
        <v>3128</v>
      </c>
      <c r="E3119" s="4">
        <v>20122.400000000001</v>
      </c>
      <c r="F3119" s="7">
        <v>241468.79999999999</v>
      </c>
    </row>
    <row r="3120" spans="2:6" ht="15.75" thickBot="1" x14ac:dyDescent="0.3">
      <c r="B3120" s="5" t="s">
        <v>460</v>
      </c>
      <c r="C3120" s="3">
        <v>314435</v>
      </c>
      <c r="D3120" s="3" t="s">
        <v>3129</v>
      </c>
      <c r="E3120" s="4">
        <v>3522.4</v>
      </c>
      <c r="F3120" s="7">
        <v>42268.800000000003</v>
      </c>
    </row>
    <row r="3121" spans="2:6" ht="15.75" thickBot="1" x14ac:dyDescent="0.3">
      <c r="B3121" s="5" t="s">
        <v>460</v>
      </c>
      <c r="C3121" s="3">
        <v>314440</v>
      </c>
      <c r="D3121" s="3" t="s">
        <v>3130</v>
      </c>
      <c r="E3121" s="4">
        <v>2343.8000000000002</v>
      </c>
      <c r="F3121" s="7">
        <v>28125.599999999999</v>
      </c>
    </row>
    <row r="3122" spans="2:6" ht="15.75" thickBot="1" x14ac:dyDescent="0.3">
      <c r="B3122" s="5" t="s">
        <v>460</v>
      </c>
      <c r="C3122" s="3">
        <v>314450</v>
      </c>
      <c r="D3122" s="3" t="s">
        <v>3131</v>
      </c>
      <c r="E3122" s="4">
        <v>4318.71</v>
      </c>
      <c r="F3122" s="7">
        <v>51824.52</v>
      </c>
    </row>
    <row r="3123" spans="2:6" ht="23.25" thickBot="1" x14ac:dyDescent="0.3">
      <c r="B3123" s="5" t="s">
        <v>460</v>
      </c>
      <c r="C3123" s="3">
        <v>314460</v>
      </c>
      <c r="D3123" s="3" t="s">
        <v>3132</v>
      </c>
      <c r="E3123" s="4">
        <v>13328.99</v>
      </c>
      <c r="F3123" s="7">
        <v>159947.88</v>
      </c>
    </row>
    <row r="3124" spans="2:6" ht="15.75" thickBot="1" x14ac:dyDescent="0.3">
      <c r="B3124" s="5" t="s">
        <v>460</v>
      </c>
      <c r="C3124" s="3">
        <v>314470</v>
      </c>
      <c r="D3124" s="3" t="s">
        <v>3133</v>
      </c>
      <c r="E3124" s="4">
        <v>8688.98</v>
      </c>
      <c r="F3124" s="7">
        <v>104267.76</v>
      </c>
    </row>
    <row r="3125" spans="2:6" ht="15.75" thickBot="1" x14ac:dyDescent="0.3">
      <c r="B3125" s="5" t="s">
        <v>460</v>
      </c>
      <c r="C3125" s="3">
        <v>314500</v>
      </c>
      <c r="D3125" s="3" t="s">
        <v>3134</v>
      </c>
      <c r="E3125" s="4">
        <v>7956.14</v>
      </c>
      <c r="F3125" s="7">
        <v>95473.68</v>
      </c>
    </row>
    <row r="3126" spans="2:6" ht="23.25" thickBot="1" x14ac:dyDescent="0.3">
      <c r="B3126" s="5" t="s">
        <v>460</v>
      </c>
      <c r="C3126" s="3">
        <v>314505</v>
      </c>
      <c r="D3126" s="3" t="s">
        <v>3135</v>
      </c>
      <c r="E3126" s="4">
        <v>3715.28</v>
      </c>
      <c r="F3126" s="7">
        <v>44583.360000000001</v>
      </c>
    </row>
    <row r="3127" spans="2:6" ht="23.25" thickBot="1" x14ac:dyDescent="0.3">
      <c r="B3127" s="5" t="s">
        <v>460</v>
      </c>
      <c r="C3127" s="3">
        <v>314510</v>
      </c>
      <c r="D3127" s="3" t="s">
        <v>3136</v>
      </c>
      <c r="E3127" s="4">
        <v>8397.93</v>
      </c>
      <c r="F3127" s="7">
        <v>100775.16</v>
      </c>
    </row>
    <row r="3128" spans="2:6" ht="23.25" thickBot="1" x14ac:dyDescent="0.3">
      <c r="B3128" s="5" t="s">
        <v>460</v>
      </c>
      <c r="C3128" s="3">
        <v>314520</v>
      </c>
      <c r="D3128" s="3" t="s">
        <v>3137</v>
      </c>
      <c r="E3128" s="4">
        <v>53669.5</v>
      </c>
      <c r="F3128" s="7">
        <v>644034</v>
      </c>
    </row>
    <row r="3129" spans="2:6" ht="23.25" thickBot="1" x14ac:dyDescent="0.3">
      <c r="B3129" s="5" t="s">
        <v>460</v>
      </c>
      <c r="C3129" s="3">
        <v>314530</v>
      </c>
      <c r="D3129" s="3" t="s">
        <v>3138</v>
      </c>
      <c r="E3129" s="4">
        <v>15538.92</v>
      </c>
      <c r="F3129" s="7">
        <v>186467.04</v>
      </c>
    </row>
    <row r="3130" spans="2:6" ht="34.5" thickBot="1" x14ac:dyDescent="0.3">
      <c r="B3130" s="5" t="s">
        <v>460</v>
      </c>
      <c r="C3130" s="3">
        <v>314535</v>
      </c>
      <c r="D3130" s="3" t="s">
        <v>3139</v>
      </c>
      <c r="E3130" s="4">
        <v>5355</v>
      </c>
      <c r="F3130" s="7">
        <v>64260</v>
      </c>
    </row>
    <row r="3131" spans="2:6" ht="23.25" thickBot="1" x14ac:dyDescent="0.3">
      <c r="B3131" s="5" t="s">
        <v>460</v>
      </c>
      <c r="C3131" s="3">
        <v>314537</v>
      </c>
      <c r="D3131" s="3" t="s">
        <v>3140</v>
      </c>
      <c r="E3131" s="4">
        <v>2651.72</v>
      </c>
      <c r="F3131" s="7">
        <v>31820.639999999999</v>
      </c>
    </row>
    <row r="3132" spans="2:6" ht="23.25" thickBot="1" x14ac:dyDescent="0.3">
      <c r="B3132" s="5" t="s">
        <v>460</v>
      </c>
      <c r="C3132" s="3">
        <v>314545</v>
      </c>
      <c r="D3132" s="3" t="s">
        <v>3141</v>
      </c>
      <c r="E3132" s="4">
        <v>3095.49</v>
      </c>
      <c r="F3132" s="7">
        <v>37145.879999999997</v>
      </c>
    </row>
    <row r="3133" spans="2:6" ht="23.25" thickBot="1" x14ac:dyDescent="0.3">
      <c r="B3133" s="5" t="s">
        <v>460</v>
      </c>
      <c r="C3133" s="3">
        <v>314550</v>
      </c>
      <c r="D3133" s="3" t="s">
        <v>3142</v>
      </c>
      <c r="E3133" s="4">
        <v>1402.71</v>
      </c>
      <c r="F3133" s="7">
        <v>16832.52</v>
      </c>
    </row>
    <row r="3134" spans="2:6" ht="15.75" thickBot="1" x14ac:dyDescent="0.3">
      <c r="B3134" s="5" t="s">
        <v>460</v>
      </c>
      <c r="C3134" s="3">
        <v>314560</v>
      </c>
      <c r="D3134" s="3" t="s">
        <v>3143</v>
      </c>
      <c r="E3134" s="4">
        <v>20818.55</v>
      </c>
      <c r="F3134" s="7">
        <v>249822.6</v>
      </c>
    </row>
    <row r="3135" spans="2:6" ht="23.25" thickBot="1" x14ac:dyDescent="0.3">
      <c r="B3135" s="5" t="s">
        <v>460</v>
      </c>
      <c r="C3135" s="3">
        <v>314570</v>
      </c>
      <c r="D3135" s="3" t="s">
        <v>3144</v>
      </c>
      <c r="E3135" s="4">
        <v>1055.1300000000001</v>
      </c>
      <c r="F3135" s="7">
        <v>12661.56</v>
      </c>
    </row>
    <row r="3136" spans="2:6" ht="23.25" thickBot="1" x14ac:dyDescent="0.3">
      <c r="B3136" s="5" t="s">
        <v>460</v>
      </c>
      <c r="C3136" s="3">
        <v>314580</v>
      </c>
      <c r="D3136" s="3" t="s">
        <v>3145</v>
      </c>
      <c r="E3136" s="4">
        <v>1564.35</v>
      </c>
      <c r="F3136" s="7">
        <v>18772.2</v>
      </c>
    </row>
    <row r="3137" spans="2:6" ht="23.25" thickBot="1" x14ac:dyDescent="0.3">
      <c r="B3137" s="5" t="s">
        <v>460</v>
      </c>
      <c r="C3137" s="3">
        <v>314590</v>
      </c>
      <c r="D3137" s="3" t="s">
        <v>1240</v>
      </c>
      <c r="E3137" s="4">
        <v>19942.419999999998</v>
      </c>
      <c r="F3137" s="7">
        <v>239309.04</v>
      </c>
    </row>
    <row r="3138" spans="2:6" ht="15.75" thickBot="1" x14ac:dyDescent="0.3">
      <c r="B3138" s="5" t="s">
        <v>460</v>
      </c>
      <c r="C3138" s="3">
        <v>314600</v>
      </c>
      <c r="D3138" s="3" t="s">
        <v>3146</v>
      </c>
      <c r="E3138" s="4">
        <v>16827.59</v>
      </c>
      <c r="F3138" s="7">
        <v>201931.08</v>
      </c>
    </row>
    <row r="3139" spans="2:6" ht="15.75" thickBot="1" x14ac:dyDescent="0.3">
      <c r="B3139" s="5" t="s">
        <v>460</v>
      </c>
      <c r="C3139" s="3">
        <v>314610</v>
      </c>
      <c r="D3139" s="3" t="s">
        <v>3147</v>
      </c>
      <c r="E3139" s="4">
        <v>37100.230000000003</v>
      </c>
      <c r="F3139" s="7">
        <v>445202.76</v>
      </c>
    </row>
    <row r="3140" spans="2:6" ht="23.25" thickBot="1" x14ac:dyDescent="0.3">
      <c r="B3140" s="5" t="s">
        <v>460</v>
      </c>
      <c r="C3140" s="3">
        <v>314620</v>
      </c>
      <c r="D3140" s="3" t="s">
        <v>3148</v>
      </c>
      <c r="E3140" s="4">
        <v>2922.94</v>
      </c>
      <c r="F3140" s="7">
        <v>35075.279999999999</v>
      </c>
    </row>
    <row r="3141" spans="2:6" ht="23.25" thickBot="1" x14ac:dyDescent="0.3">
      <c r="B3141" s="5" t="s">
        <v>460</v>
      </c>
      <c r="C3141" s="3">
        <v>314625</v>
      </c>
      <c r="D3141" s="3" t="s">
        <v>3149</v>
      </c>
      <c r="E3141" s="4">
        <v>3206.06</v>
      </c>
      <c r="F3141" s="7">
        <v>38472.720000000001</v>
      </c>
    </row>
    <row r="3142" spans="2:6" ht="23.25" thickBot="1" x14ac:dyDescent="0.3">
      <c r="B3142" s="5" t="s">
        <v>460</v>
      </c>
      <c r="C3142" s="3">
        <v>314630</v>
      </c>
      <c r="D3142" s="3" t="s">
        <v>3150</v>
      </c>
      <c r="E3142" s="4">
        <v>10088.23</v>
      </c>
      <c r="F3142" s="7">
        <v>121058.76</v>
      </c>
    </row>
    <row r="3143" spans="2:6" ht="15.75" thickBot="1" x14ac:dyDescent="0.3">
      <c r="B3143" s="5" t="s">
        <v>460</v>
      </c>
      <c r="C3143" s="3">
        <v>314655</v>
      </c>
      <c r="D3143" s="3" t="s">
        <v>3151</v>
      </c>
      <c r="E3143" s="4">
        <v>3023.59</v>
      </c>
      <c r="F3143" s="7">
        <v>36283.08</v>
      </c>
    </row>
    <row r="3144" spans="2:6" ht="15.75" thickBot="1" x14ac:dyDescent="0.3">
      <c r="B3144" s="5" t="s">
        <v>460</v>
      </c>
      <c r="C3144" s="3">
        <v>314640</v>
      </c>
      <c r="D3144" s="3" t="s">
        <v>3152</v>
      </c>
      <c r="E3144" s="4">
        <v>2201.5</v>
      </c>
      <c r="F3144" s="7">
        <v>26418</v>
      </c>
    </row>
    <row r="3145" spans="2:6" ht="15.75" thickBot="1" x14ac:dyDescent="0.3">
      <c r="B3145" s="5" t="s">
        <v>460</v>
      </c>
      <c r="C3145" s="3">
        <v>314650</v>
      </c>
      <c r="D3145" s="3" t="s">
        <v>3153</v>
      </c>
      <c r="E3145" s="4">
        <v>4119.38</v>
      </c>
      <c r="F3145" s="7">
        <v>49432.56</v>
      </c>
    </row>
    <row r="3146" spans="2:6" ht="15.75" thickBot="1" x14ac:dyDescent="0.3">
      <c r="B3146" s="5" t="s">
        <v>460</v>
      </c>
      <c r="C3146" s="3">
        <v>314660</v>
      </c>
      <c r="D3146" s="3" t="s">
        <v>3154</v>
      </c>
      <c r="E3146" s="4">
        <v>752.18</v>
      </c>
      <c r="F3146" s="7">
        <v>9026.16</v>
      </c>
    </row>
    <row r="3147" spans="2:6" ht="15.75" thickBot="1" x14ac:dyDescent="0.3">
      <c r="B3147" s="5" t="s">
        <v>460</v>
      </c>
      <c r="C3147" s="3">
        <v>314670</v>
      </c>
      <c r="D3147" s="3" t="s">
        <v>3155</v>
      </c>
      <c r="E3147" s="4">
        <v>3275.48</v>
      </c>
      <c r="F3147" s="7">
        <v>39305.760000000002</v>
      </c>
    </row>
    <row r="3148" spans="2:6" ht="15.75" thickBot="1" x14ac:dyDescent="0.3">
      <c r="B3148" s="5" t="s">
        <v>460</v>
      </c>
      <c r="C3148" s="3">
        <v>314690</v>
      </c>
      <c r="D3148" s="3" t="s">
        <v>3156</v>
      </c>
      <c r="E3148" s="4">
        <v>7894.66</v>
      </c>
      <c r="F3148" s="7">
        <v>94735.92</v>
      </c>
    </row>
    <row r="3149" spans="2:6" ht="15.75" thickBot="1" x14ac:dyDescent="0.3">
      <c r="B3149" s="5" t="s">
        <v>460</v>
      </c>
      <c r="C3149" s="3">
        <v>314700</v>
      </c>
      <c r="D3149" s="3" t="s">
        <v>3157</v>
      </c>
      <c r="E3149" s="4">
        <v>46875.59</v>
      </c>
      <c r="F3149" s="7">
        <v>562507.07999999996</v>
      </c>
    </row>
    <row r="3150" spans="2:6" ht="23.25" thickBot="1" x14ac:dyDescent="0.3">
      <c r="B3150" s="5" t="s">
        <v>460</v>
      </c>
      <c r="C3150" s="3">
        <v>314730</v>
      </c>
      <c r="D3150" s="3" t="s">
        <v>3158</v>
      </c>
      <c r="E3150" s="4">
        <v>10587.53</v>
      </c>
      <c r="F3150" s="7">
        <v>127050.36</v>
      </c>
    </row>
    <row r="3151" spans="2:6" ht="15.75" thickBot="1" x14ac:dyDescent="0.3">
      <c r="B3151" s="5" t="s">
        <v>460</v>
      </c>
      <c r="C3151" s="3">
        <v>314740</v>
      </c>
      <c r="D3151" s="3" t="s">
        <v>3159</v>
      </c>
      <c r="E3151" s="4">
        <v>12323.44</v>
      </c>
      <c r="F3151" s="7">
        <v>147881.28</v>
      </c>
    </row>
    <row r="3152" spans="2:6" ht="23.25" thickBot="1" x14ac:dyDescent="0.3">
      <c r="B3152" s="5" t="s">
        <v>460</v>
      </c>
      <c r="C3152" s="3">
        <v>314760</v>
      </c>
      <c r="D3152" s="3" t="s">
        <v>3160</v>
      </c>
      <c r="E3152" s="4">
        <v>8151</v>
      </c>
      <c r="F3152" s="7">
        <v>97812</v>
      </c>
    </row>
    <row r="3153" spans="2:6" ht="15.75" thickBot="1" x14ac:dyDescent="0.3">
      <c r="B3153" s="5" t="s">
        <v>460</v>
      </c>
      <c r="C3153" s="3">
        <v>314750</v>
      </c>
      <c r="D3153" s="3" t="s">
        <v>3161</v>
      </c>
      <c r="E3153" s="4">
        <v>802.75</v>
      </c>
      <c r="F3153" s="7">
        <v>9633</v>
      </c>
    </row>
    <row r="3154" spans="2:6" ht="15.75" thickBot="1" x14ac:dyDescent="0.3">
      <c r="B3154" s="5" t="s">
        <v>460</v>
      </c>
      <c r="C3154" s="3">
        <v>314790</v>
      </c>
      <c r="D3154" s="3" t="s">
        <v>3162</v>
      </c>
      <c r="E3154" s="4">
        <v>57501.79</v>
      </c>
      <c r="F3154" s="7">
        <v>690021.48</v>
      </c>
    </row>
    <row r="3155" spans="2:6" ht="15.75" thickBot="1" x14ac:dyDescent="0.3">
      <c r="B3155" s="5" t="s">
        <v>460</v>
      </c>
      <c r="C3155" s="3">
        <v>314795</v>
      </c>
      <c r="D3155" s="3" t="s">
        <v>3163</v>
      </c>
      <c r="E3155" s="4">
        <v>2990.37</v>
      </c>
      <c r="F3155" s="7">
        <v>35884.44</v>
      </c>
    </row>
    <row r="3156" spans="2:6" ht="15.75" thickBot="1" x14ac:dyDescent="0.3">
      <c r="B3156" s="5" t="s">
        <v>460</v>
      </c>
      <c r="C3156" s="3">
        <v>314810</v>
      </c>
      <c r="D3156" s="3" t="s">
        <v>3164</v>
      </c>
      <c r="E3156" s="4">
        <v>45674.18</v>
      </c>
      <c r="F3156" s="7">
        <v>548090.16</v>
      </c>
    </row>
    <row r="3157" spans="2:6" ht="23.25" thickBot="1" x14ac:dyDescent="0.3">
      <c r="B3157" s="5" t="s">
        <v>460</v>
      </c>
      <c r="C3157" s="3">
        <v>314820</v>
      </c>
      <c r="D3157" s="3" t="s">
        <v>3165</v>
      </c>
      <c r="E3157" s="4">
        <v>2848.07</v>
      </c>
      <c r="F3157" s="7">
        <v>34176.839999999997</v>
      </c>
    </row>
    <row r="3158" spans="2:6" ht="23.25" thickBot="1" x14ac:dyDescent="0.3">
      <c r="B3158" s="5" t="s">
        <v>460</v>
      </c>
      <c r="C3158" s="3">
        <v>314830</v>
      </c>
      <c r="D3158" s="3" t="s">
        <v>3166</v>
      </c>
      <c r="E3158" s="4">
        <v>4758.51</v>
      </c>
      <c r="F3158" s="7">
        <v>57102.12</v>
      </c>
    </row>
    <row r="3159" spans="2:6" ht="15.75" thickBot="1" x14ac:dyDescent="0.3">
      <c r="B3159" s="5" t="s">
        <v>460</v>
      </c>
      <c r="C3159" s="3">
        <v>314840</v>
      </c>
      <c r="D3159" s="3" t="s">
        <v>3167</v>
      </c>
      <c r="E3159" s="4">
        <v>2377.0300000000002</v>
      </c>
      <c r="F3159" s="7">
        <v>28524.36</v>
      </c>
    </row>
    <row r="3160" spans="2:6" ht="15.75" thickBot="1" x14ac:dyDescent="0.3">
      <c r="B3160" s="5" t="s">
        <v>460</v>
      </c>
      <c r="C3160" s="3">
        <v>314850</v>
      </c>
      <c r="D3160" s="3" t="s">
        <v>3168</v>
      </c>
      <c r="E3160" s="4">
        <v>4160.04</v>
      </c>
      <c r="F3160" s="7">
        <v>49920.480000000003</v>
      </c>
    </row>
    <row r="3161" spans="2:6" ht="15.75" thickBot="1" x14ac:dyDescent="0.3">
      <c r="B3161" s="5" t="s">
        <v>460</v>
      </c>
      <c r="C3161" s="3">
        <v>314860</v>
      </c>
      <c r="D3161" s="3" t="s">
        <v>3169</v>
      </c>
      <c r="E3161" s="4">
        <v>8693.94</v>
      </c>
      <c r="F3161" s="7">
        <v>104327.28</v>
      </c>
    </row>
    <row r="3162" spans="2:6" ht="15.75" thickBot="1" x14ac:dyDescent="0.3">
      <c r="B3162" s="5" t="s">
        <v>460</v>
      </c>
      <c r="C3162" s="3">
        <v>314910</v>
      </c>
      <c r="D3162" s="3" t="s">
        <v>3170</v>
      </c>
      <c r="E3162" s="4">
        <v>5502.76</v>
      </c>
      <c r="F3162" s="7">
        <v>66033.119999999995</v>
      </c>
    </row>
    <row r="3163" spans="2:6" ht="34.5" thickBot="1" x14ac:dyDescent="0.3">
      <c r="B3163" s="5" t="s">
        <v>460</v>
      </c>
      <c r="C3163" s="3">
        <v>314915</v>
      </c>
      <c r="D3163" s="3" t="s">
        <v>3171</v>
      </c>
      <c r="E3163" s="4">
        <v>6105.2</v>
      </c>
      <c r="F3163" s="7">
        <v>73262.399999999994</v>
      </c>
    </row>
    <row r="3164" spans="2:6" ht="23.25" thickBot="1" x14ac:dyDescent="0.3">
      <c r="B3164" s="5" t="s">
        <v>460</v>
      </c>
      <c r="C3164" s="3">
        <v>314920</v>
      </c>
      <c r="D3164" s="3" t="s">
        <v>3172</v>
      </c>
      <c r="E3164" s="4">
        <v>1810.29</v>
      </c>
      <c r="F3164" s="7">
        <v>21723.48</v>
      </c>
    </row>
    <row r="3165" spans="2:6" ht="23.25" thickBot="1" x14ac:dyDescent="0.3">
      <c r="B3165" s="5" t="s">
        <v>460</v>
      </c>
      <c r="C3165" s="3">
        <v>314930</v>
      </c>
      <c r="D3165" s="3" t="s">
        <v>3173</v>
      </c>
      <c r="E3165" s="4">
        <v>32303.05</v>
      </c>
      <c r="F3165" s="7">
        <v>387636.6</v>
      </c>
    </row>
    <row r="3166" spans="2:6" ht="15.75" thickBot="1" x14ac:dyDescent="0.3">
      <c r="B3166" s="5" t="s">
        <v>460</v>
      </c>
      <c r="C3166" s="3">
        <v>314960</v>
      </c>
      <c r="D3166" s="3" t="s">
        <v>3174</v>
      </c>
      <c r="E3166" s="4">
        <v>2209.9299999999998</v>
      </c>
      <c r="F3166" s="7">
        <v>26519.16</v>
      </c>
    </row>
    <row r="3167" spans="2:6" ht="15.75" thickBot="1" x14ac:dyDescent="0.3">
      <c r="B3167" s="5" t="s">
        <v>460</v>
      </c>
      <c r="C3167" s="3">
        <v>314990</v>
      </c>
      <c r="D3167" s="3" t="s">
        <v>3175</v>
      </c>
      <c r="E3167" s="4">
        <v>10698.6</v>
      </c>
      <c r="F3167" s="7">
        <v>128383.2</v>
      </c>
    </row>
    <row r="3168" spans="2:6" ht="15.75" thickBot="1" x14ac:dyDescent="0.3">
      <c r="B3168" s="5" t="s">
        <v>460</v>
      </c>
      <c r="C3168" s="3">
        <v>314995</v>
      </c>
      <c r="D3168" s="3" t="s">
        <v>3176</v>
      </c>
      <c r="E3168" s="4">
        <v>3340.93</v>
      </c>
      <c r="F3168" s="7">
        <v>40091.160000000003</v>
      </c>
    </row>
    <row r="3169" spans="2:6" ht="15.75" thickBot="1" x14ac:dyDescent="0.3">
      <c r="B3169" s="5" t="s">
        <v>460</v>
      </c>
      <c r="C3169" s="3">
        <v>315000</v>
      </c>
      <c r="D3169" s="3" t="s">
        <v>3177</v>
      </c>
      <c r="E3169" s="4">
        <v>2112.75</v>
      </c>
      <c r="F3169" s="7">
        <v>25353</v>
      </c>
    </row>
    <row r="3170" spans="2:6" ht="23.25" thickBot="1" x14ac:dyDescent="0.3">
      <c r="B3170" s="5" t="s">
        <v>460</v>
      </c>
      <c r="C3170" s="3">
        <v>315015</v>
      </c>
      <c r="D3170" s="3" t="s">
        <v>3178</v>
      </c>
      <c r="E3170" s="4">
        <v>4379.2</v>
      </c>
      <c r="F3170" s="7">
        <v>52550.400000000001</v>
      </c>
    </row>
    <row r="3171" spans="2:6" ht="23.25" thickBot="1" x14ac:dyDescent="0.3">
      <c r="B3171" s="5" t="s">
        <v>460</v>
      </c>
      <c r="C3171" s="3">
        <v>315020</v>
      </c>
      <c r="D3171" s="3" t="s">
        <v>3179</v>
      </c>
      <c r="E3171" s="4">
        <v>2053.25</v>
      </c>
      <c r="F3171" s="7">
        <v>24639</v>
      </c>
    </row>
    <row r="3172" spans="2:6" ht="23.25" thickBot="1" x14ac:dyDescent="0.3">
      <c r="B3172" s="5" t="s">
        <v>460</v>
      </c>
      <c r="C3172" s="3">
        <v>315040</v>
      </c>
      <c r="D3172" s="3" t="s">
        <v>3180</v>
      </c>
      <c r="E3172" s="4">
        <v>2496.0300000000002</v>
      </c>
      <c r="F3172" s="7">
        <v>29952.36</v>
      </c>
    </row>
    <row r="3173" spans="2:6" ht="15.75" thickBot="1" x14ac:dyDescent="0.3">
      <c r="B3173" s="5" t="s">
        <v>460</v>
      </c>
      <c r="C3173" s="3">
        <v>315050</v>
      </c>
      <c r="D3173" s="3" t="s">
        <v>3181</v>
      </c>
      <c r="E3173" s="4">
        <v>4321.1899999999996</v>
      </c>
      <c r="F3173" s="7">
        <v>51854.28</v>
      </c>
    </row>
    <row r="3174" spans="2:6" ht="23.25" thickBot="1" x14ac:dyDescent="0.3">
      <c r="B3174" s="5" t="s">
        <v>460</v>
      </c>
      <c r="C3174" s="3">
        <v>315053</v>
      </c>
      <c r="D3174" s="3" t="s">
        <v>3182</v>
      </c>
      <c r="E3174" s="4">
        <v>2493.5500000000002</v>
      </c>
      <c r="F3174" s="7">
        <v>29922.6</v>
      </c>
    </row>
    <row r="3175" spans="2:6" ht="15.75" thickBot="1" x14ac:dyDescent="0.3">
      <c r="B3175" s="5" t="s">
        <v>460</v>
      </c>
      <c r="C3175" s="3">
        <v>315057</v>
      </c>
      <c r="D3175" s="3" t="s">
        <v>3183</v>
      </c>
      <c r="E3175" s="4">
        <v>3738.58</v>
      </c>
      <c r="F3175" s="7">
        <v>44862.96</v>
      </c>
    </row>
    <row r="3176" spans="2:6" ht="15.75" thickBot="1" x14ac:dyDescent="0.3">
      <c r="B3176" s="5" t="s">
        <v>460</v>
      </c>
      <c r="C3176" s="3">
        <v>315070</v>
      </c>
      <c r="D3176" s="3" t="s">
        <v>3184</v>
      </c>
      <c r="E3176" s="4">
        <v>3218.45</v>
      </c>
      <c r="F3176" s="7">
        <v>38621.4</v>
      </c>
    </row>
    <row r="3177" spans="2:6" ht="15.75" thickBot="1" x14ac:dyDescent="0.3">
      <c r="B3177" s="5" t="s">
        <v>460</v>
      </c>
      <c r="C3177" s="3">
        <v>315080</v>
      </c>
      <c r="D3177" s="3" t="s">
        <v>3185</v>
      </c>
      <c r="E3177" s="4">
        <v>8747</v>
      </c>
      <c r="F3177" s="7">
        <v>104964</v>
      </c>
    </row>
    <row r="3178" spans="2:6" ht="15.75" thickBot="1" x14ac:dyDescent="0.3">
      <c r="B3178" s="5" t="s">
        <v>460</v>
      </c>
      <c r="C3178" s="3">
        <v>315120</v>
      </c>
      <c r="D3178" s="3" t="s">
        <v>3186</v>
      </c>
      <c r="E3178" s="4">
        <v>28185.65</v>
      </c>
      <c r="F3178" s="7">
        <v>338227.8</v>
      </c>
    </row>
    <row r="3179" spans="2:6" ht="15.75" thickBot="1" x14ac:dyDescent="0.3">
      <c r="B3179" s="5" t="s">
        <v>460</v>
      </c>
      <c r="C3179" s="3">
        <v>315140</v>
      </c>
      <c r="D3179" s="3" t="s">
        <v>3187</v>
      </c>
      <c r="E3179" s="4">
        <v>14098.03</v>
      </c>
      <c r="F3179" s="7">
        <v>169176.36</v>
      </c>
    </row>
    <row r="3180" spans="2:6" ht="15.75" thickBot="1" x14ac:dyDescent="0.3">
      <c r="B3180" s="5" t="s">
        <v>460</v>
      </c>
      <c r="C3180" s="3">
        <v>315160</v>
      </c>
      <c r="D3180" s="3" t="s">
        <v>3188</v>
      </c>
      <c r="E3180" s="4">
        <v>6170.65</v>
      </c>
      <c r="F3180" s="7">
        <v>74047.8</v>
      </c>
    </row>
    <row r="3181" spans="2:6" ht="15.75" thickBot="1" x14ac:dyDescent="0.3">
      <c r="B3181" s="5" t="s">
        <v>460</v>
      </c>
      <c r="C3181" s="3">
        <v>315170</v>
      </c>
      <c r="D3181" s="3" t="s">
        <v>3189</v>
      </c>
      <c r="E3181" s="4">
        <v>8379.58</v>
      </c>
      <c r="F3181" s="7">
        <v>100554.96</v>
      </c>
    </row>
    <row r="3182" spans="2:6" ht="23.25" thickBot="1" x14ac:dyDescent="0.3">
      <c r="B3182" s="5" t="s">
        <v>460</v>
      </c>
      <c r="C3182" s="3">
        <v>315180</v>
      </c>
      <c r="D3182" s="3" t="s">
        <v>3190</v>
      </c>
      <c r="E3182" s="4">
        <v>84211.34</v>
      </c>
      <c r="F3182" s="7">
        <v>1010536.08</v>
      </c>
    </row>
    <row r="3183" spans="2:6" ht="15.75" thickBot="1" x14ac:dyDescent="0.3">
      <c r="B3183" s="5" t="s">
        <v>460</v>
      </c>
      <c r="C3183" s="3">
        <v>315200</v>
      </c>
      <c r="D3183" s="3" t="s">
        <v>3191</v>
      </c>
      <c r="E3183" s="4">
        <v>15989.63</v>
      </c>
      <c r="F3183" s="7">
        <v>191875.56</v>
      </c>
    </row>
    <row r="3184" spans="2:6" ht="15.75" thickBot="1" x14ac:dyDescent="0.3">
      <c r="B3184" s="5" t="s">
        <v>460</v>
      </c>
      <c r="C3184" s="3">
        <v>315210</v>
      </c>
      <c r="D3184" s="3" t="s">
        <v>3192</v>
      </c>
      <c r="E3184" s="4">
        <v>29751.49</v>
      </c>
      <c r="F3184" s="7">
        <v>357017.88</v>
      </c>
    </row>
    <row r="3185" spans="2:6" ht="23.25" thickBot="1" x14ac:dyDescent="0.3">
      <c r="B3185" s="5" t="s">
        <v>460</v>
      </c>
      <c r="C3185" s="3">
        <v>315213</v>
      </c>
      <c r="D3185" s="3" t="s">
        <v>3193</v>
      </c>
      <c r="E3185" s="4">
        <v>2134.56</v>
      </c>
      <c r="F3185" s="7">
        <v>25614.720000000001</v>
      </c>
    </row>
    <row r="3186" spans="2:6" ht="23.25" thickBot="1" x14ac:dyDescent="0.3">
      <c r="B3186" s="5" t="s">
        <v>460</v>
      </c>
      <c r="C3186" s="3">
        <v>315217</v>
      </c>
      <c r="D3186" s="3" t="s">
        <v>3194</v>
      </c>
      <c r="E3186" s="4">
        <v>6066.52</v>
      </c>
      <c r="F3186" s="7">
        <v>72798.240000000005</v>
      </c>
    </row>
    <row r="3187" spans="2:6" ht="15.75" thickBot="1" x14ac:dyDescent="0.3">
      <c r="B3187" s="5" t="s">
        <v>460</v>
      </c>
      <c r="C3187" s="3">
        <v>315220</v>
      </c>
      <c r="D3187" s="3" t="s">
        <v>3195</v>
      </c>
      <c r="E3187" s="4">
        <v>18753.900000000001</v>
      </c>
      <c r="F3187" s="7">
        <v>225046.8</v>
      </c>
    </row>
    <row r="3188" spans="2:6" ht="15.75" thickBot="1" x14ac:dyDescent="0.3">
      <c r="B3188" s="5" t="s">
        <v>460</v>
      </c>
      <c r="C3188" s="3">
        <v>315230</v>
      </c>
      <c r="D3188" s="3" t="s">
        <v>3196</v>
      </c>
      <c r="E3188" s="4">
        <v>5659.44</v>
      </c>
      <c r="F3188" s="7">
        <v>67913.279999999999</v>
      </c>
    </row>
    <row r="3189" spans="2:6" ht="15.75" thickBot="1" x14ac:dyDescent="0.3">
      <c r="B3189" s="5" t="s">
        <v>460</v>
      </c>
      <c r="C3189" s="3">
        <v>315240</v>
      </c>
      <c r="D3189" s="3" t="s">
        <v>3197</v>
      </c>
      <c r="E3189" s="4">
        <v>8268.02</v>
      </c>
      <c r="F3189" s="7">
        <v>99216.24</v>
      </c>
    </row>
    <row r="3190" spans="2:6" ht="23.25" thickBot="1" x14ac:dyDescent="0.3">
      <c r="B3190" s="5" t="s">
        <v>460</v>
      </c>
      <c r="C3190" s="3">
        <v>315250</v>
      </c>
      <c r="D3190" s="3" t="s">
        <v>3198</v>
      </c>
      <c r="E3190" s="4">
        <v>76503.61</v>
      </c>
      <c r="F3190" s="7">
        <v>918043.32</v>
      </c>
    </row>
    <row r="3191" spans="2:6" ht="15.75" thickBot="1" x14ac:dyDescent="0.3">
      <c r="B3191" s="5" t="s">
        <v>460</v>
      </c>
      <c r="C3191" s="3">
        <v>315270</v>
      </c>
      <c r="D3191" s="3" t="s">
        <v>3199</v>
      </c>
      <c r="E3191" s="4">
        <v>4525.97</v>
      </c>
      <c r="F3191" s="7">
        <v>54311.64</v>
      </c>
    </row>
    <row r="3192" spans="2:6" ht="15.75" thickBot="1" x14ac:dyDescent="0.3">
      <c r="B3192" s="5" t="s">
        <v>460</v>
      </c>
      <c r="C3192" s="3">
        <v>315290</v>
      </c>
      <c r="D3192" s="3" t="s">
        <v>3200</v>
      </c>
      <c r="E3192" s="4">
        <v>4229.46</v>
      </c>
      <c r="F3192" s="7">
        <v>50753.52</v>
      </c>
    </row>
    <row r="3193" spans="2:6" ht="15.75" thickBot="1" x14ac:dyDescent="0.3">
      <c r="B3193" s="5" t="s">
        <v>460</v>
      </c>
      <c r="C3193" s="3">
        <v>315300</v>
      </c>
      <c r="D3193" s="3" t="s">
        <v>3201</v>
      </c>
      <c r="E3193" s="4">
        <v>1813.76</v>
      </c>
      <c r="F3193" s="7">
        <v>21765.119999999999</v>
      </c>
    </row>
    <row r="3194" spans="2:6" ht="23.25" thickBot="1" x14ac:dyDescent="0.3">
      <c r="B3194" s="5" t="s">
        <v>460</v>
      </c>
      <c r="C3194" s="3">
        <v>315310</v>
      </c>
      <c r="D3194" s="3" t="s">
        <v>1777</v>
      </c>
      <c r="E3194" s="4">
        <v>2635.35</v>
      </c>
      <c r="F3194" s="7">
        <v>31624.2</v>
      </c>
    </row>
    <row r="3195" spans="2:6" ht="23.25" thickBot="1" x14ac:dyDescent="0.3">
      <c r="B3195" s="5" t="s">
        <v>460</v>
      </c>
      <c r="C3195" s="3">
        <v>315320</v>
      </c>
      <c r="D3195" s="3" t="s">
        <v>2724</v>
      </c>
      <c r="E3195" s="4">
        <v>1771.12</v>
      </c>
      <c r="F3195" s="7">
        <v>21253.439999999999</v>
      </c>
    </row>
    <row r="3196" spans="2:6" ht="23.25" thickBot="1" x14ac:dyDescent="0.3">
      <c r="B3196" s="5" t="s">
        <v>460</v>
      </c>
      <c r="C3196" s="3">
        <v>315340</v>
      </c>
      <c r="D3196" s="3" t="s">
        <v>3202</v>
      </c>
      <c r="E3196" s="4">
        <v>9758</v>
      </c>
      <c r="F3196" s="7">
        <v>117096</v>
      </c>
    </row>
    <row r="3197" spans="2:6" ht="23.25" thickBot="1" x14ac:dyDescent="0.3">
      <c r="B3197" s="5" t="s">
        <v>460</v>
      </c>
      <c r="C3197" s="3">
        <v>315370</v>
      </c>
      <c r="D3197" s="3" t="s">
        <v>3203</v>
      </c>
      <c r="E3197" s="4">
        <v>1786.49</v>
      </c>
      <c r="F3197" s="7">
        <v>21437.88</v>
      </c>
    </row>
    <row r="3198" spans="2:6" ht="15.75" thickBot="1" x14ac:dyDescent="0.3">
      <c r="B3198" s="5" t="s">
        <v>460</v>
      </c>
      <c r="C3198" s="3">
        <v>315380</v>
      </c>
      <c r="D3198" s="3" t="s">
        <v>3204</v>
      </c>
      <c r="E3198" s="4">
        <v>965.88</v>
      </c>
      <c r="F3198" s="7">
        <v>11590.56</v>
      </c>
    </row>
    <row r="3199" spans="2:6" ht="15.75" thickBot="1" x14ac:dyDescent="0.3">
      <c r="B3199" s="5" t="s">
        <v>460</v>
      </c>
      <c r="C3199" s="3">
        <v>315390</v>
      </c>
      <c r="D3199" s="3" t="s">
        <v>3205</v>
      </c>
      <c r="E3199" s="4">
        <v>8181.75</v>
      </c>
      <c r="F3199" s="7">
        <v>98181</v>
      </c>
    </row>
    <row r="3200" spans="2:6" ht="23.25" thickBot="1" x14ac:dyDescent="0.3">
      <c r="B3200" s="5" t="s">
        <v>460</v>
      </c>
      <c r="C3200" s="3">
        <v>315400</v>
      </c>
      <c r="D3200" s="3" t="s">
        <v>3206</v>
      </c>
      <c r="E3200" s="4">
        <v>11732.9</v>
      </c>
      <c r="F3200" s="7">
        <v>140794.79999999999</v>
      </c>
    </row>
    <row r="3201" spans="2:6" ht="23.25" thickBot="1" x14ac:dyDescent="0.3">
      <c r="B3201" s="5" t="s">
        <v>460</v>
      </c>
      <c r="C3201" s="3">
        <v>315420</v>
      </c>
      <c r="D3201" s="3" t="s">
        <v>3207</v>
      </c>
      <c r="E3201" s="4">
        <v>5740.76</v>
      </c>
      <c r="F3201" s="7">
        <v>68889.119999999995</v>
      </c>
    </row>
    <row r="3202" spans="2:6" ht="15.75" thickBot="1" x14ac:dyDescent="0.3">
      <c r="B3202" s="5" t="s">
        <v>460</v>
      </c>
      <c r="C3202" s="3">
        <v>315430</v>
      </c>
      <c r="D3202" s="3" t="s">
        <v>3208</v>
      </c>
      <c r="E3202" s="4">
        <v>8625.52</v>
      </c>
      <c r="F3202" s="7">
        <v>103506.24000000001</v>
      </c>
    </row>
    <row r="3203" spans="2:6" ht="23.25" thickBot="1" x14ac:dyDescent="0.3">
      <c r="B3203" s="5" t="s">
        <v>460</v>
      </c>
      <c r="C3203" s="3">
        <v>315440</v>
      </c>
      <c r="D3203" s="3" t="s">
        <v>3209</v>
      </c>
      <c r="E3203" s="4">
        <v>2392.89</v>
      </c>
      <c r="F3203" s="7">
        <v>28714.68</v>
      </c>
    </row>
    <row r="3204" spans="2:6" ht="15.75" thickBot="1" x14ac:dyDescent="0.3">
      <c r="B3204" s="5" t="s">
        <v>460</v>
      </c>
      <c r="C3204" s="3">
        <v>315445</v>
      </c>
      <c r="D3204" s="3" t="s">
        <v>3210</v>
      </c>
      <c r="E3204" s="4">
        <v>4032.12</v>
      </c>
      <c r="F3204" s="7">
        <v>48385.440000000002</v>
      </c>
    </row>
    <row r="3205" spans="2:6" ht="23.25" thickBot="1" x14ac:dyDescent="0.3">
      <c r="B3205" s="5" t="s">
        <v>460</v>
      </c>
      <c r="C3205" s="3">
        <v>315450</v>
      </c>
      <c r="D3205" s="3" t="s">
        <v>3211</v>
      </c>
      <c r="E3205" s="4">
        <v>4696.04</v>
      </c>
      <c r="F3205" s="7">
        <v>56352.480000000003</v>
      </c>
    </row>
    <row r="3206" spans="2:6" ht="23.25" thickBot="1" x14ac:dyDescent="0.3">
      <c r="B3206" s="5" t="s">
        <v>460</v>
      </c>
      <c r="C3206" s="3">
        <v>315460</v>
      </c>
      <c r="D3206" s="3" t="s">
        <v>3212</v>
      </c>
      <c r="E3206" s="4">
        <v>169284.94</v>
      </c>
      <c r="F3206" s="7">
        <v>2031419.28</v>
      </c>
    </row>
    <row r="3207" spans="2:6" ht="15.75" thickBot="1" x14ac:dyDescent="0.3">
      <c r="B3207" s="5" t="s">
        <v>460</v>
      </c>
      <c r="C3207" s="3">
        <v>315480</v>
      </c>
      <c r="D3207" s="3" t="s">
        <v>3213</v>
      </c>
      <c r="E3207" s="4">
        <v>5218.1499999999996</v>
      </c>
      <c r="F3207" s="7">
        <v>62617.8</v>
      </c>
    </row>
    <row r="3208" spans="2:6" ht="15.75" thickBot="1" x14ac:dyDescent="0.3">
      <c r="B3208" s="5" t="s">
        <v>460</v>
      </c>
      <c r="C3208" s="3">
        <v>315490</v>
      </c>
      <c r="D3208" s="3" t="s">
        <v>3214</v>
      </c>
      <c r="E3208" s="4">
        <v>6636.23</v>
      </c>
      <c r="F3208" s="7">
        <v>79634.759999999995</v>
      </c>
    </row>
    <row r="3209" spans="2:6" ht="23.25" thickBot="1" x14ac:dyDescent="0.3">
      <c r="B3209" s="5" t="s">
        <v>460</v>
      </c>
      <c r="C3209" s="3">
        <v>315510</v>
      </c>
      <c r="D3209" s="3" t="s">
        <v>3215</v>
      </c>
      <c r="E3209" s="4">
        <v>2537.1799999999998</v>
      </c>
      <c r="F3209" s="7">
        <v>30446.16</v>
      </c>
    </row>
    <row r="3210" spans="2:6" ht="15.75" thickBot="1" x14ac:dyDescent="0.3">
      <c r="B3210" s="5" t="s">
        <v>460</v>
      </c>
      <c r="C3210" s="3">
        <v>315500</v>
      </c>
      <c r="D3210" s="3" t="s">
        <v>3216</v>
      </c>
      <c r="E3210" s="4">
        <v>1304.04</v>
      </c>
      <c r="F3210" s="7">
        <v>15648.48</v>
      </c>
    </row>
    <row r="3211" spans="2:6" ht="15.75" thickBot="1" x14ac:dyDescent="0.3">
      <c r="B3211" s="5" t="s">
        <v>460</v>
      </c>
      <c r="C3211" s="3">
        <v>315530</v>
      </c>
      <c r="D3211" s="3" t="s">
        <v>3217</v>
      </c>
      <c r="E3211" s="4">
        <v>2937.32</v>
      </c>
      <c r="F3211" s="7">
        <v>35247.839999999997</v>
      </c>
    </row>
    <row r="3212" spans="2:6" ht="15.75" thickBot="1" x14ac:dyDescent="0.3">
      <c r="B3212" s="5" t="s">
        <v>460</v>
      </c>
      <c r="C3212" s="3">
        <v>315540</v>
      </c>
      <c r="D3212" s="3" t="s">
        <v>3218</v>
      </c>
      <c r="E3212" s="4">
        <v>4444.6499999999996</v>
      </c>
      <c r="F3212" s="7">
        <v>53335.8</v>
      </c>
    </row>
    <row r="3213" spans="2:6" ht="23.25" thickBot="1" x14ac:dyDescent="0.3">
      <c r="B3213" s="5" t="s">
        <v>460</v>
      </c>
      <c r="C3213" s="3">
        <v>315560</v>
      </c>
      <c r="D3213" s="3" t="s">
        <v>3219</v>
      </c>
      <c r="E3213" s="4">
        <v>15455.62</v>
      </c>
      <c r="F3213" s="7">
        <v>185467.44</v>
      </c>
    </row>
    <row r="3214" spans="2:6" ht="15.75" thickBot="1" x14ac:dyDescent="0.3">
      <c r="B3214" s="5" t="s">
        <v>460</v>
      </c>
      <c r="C3214" s="3">
        <v>315580</v>
      </c>
      <c r="D3214" s="3" t="s">
        <v>3220</v>
      </c>
      <c r="E3214" s="4">
        <v>8928.4699999999993</v>
      </c>
      <c r="F3214" s="7">
        <v>107141.64</v>
      </c>
    </row>
    <row r="3215" spans="2:6" ht="15.75" thickBot="1" x14ac:dyDescent="0.3">
      <c r="B3215" s="5" t="s">
        <v>460</v>
      </c>
      <c r="C3215" s="3">
        <v>315590</v>
      </c>
      <c r="D3215" s="3" t="s">
        <v>3221</v>
      </c>
      <c r="E3215" s="4">
        <v>2723.61</v>
      </c>
      <c r="F3215" s="7">
        <v>32683.32</v>
      </c>
    </row>
    <row r="3216" spans="2:6" ht="23.25" thickBot="1" x14ac:dyDescent="0.3">
      <c r="B3216" s="5" t="s">
        <v>460</v>
      </c>
      <c r="C3216" s="3">
        <v>315620</v>
      </c>
      <c r="D3216" s="3" t="s">
        <v>3222</v>
      </c>
      <c r="E3216" s="4">
        <v>1157.77</v>
      </c>
      <c r="F3216" s="7">
        <v>13893.24</v>
      </c>
    </row>
    <row r="3217" spans="2:6" ht="15.75" thickBot="1" x14ac:dyDescent="0.3">
      <c r="B3217" s="5" t="s">
        <v>460</v>
      </c>
      <c r="C3217" s="3">
        <v>315640</v>
      </c>
      <c r="D3217" s="3" t="s">
        <v>3223</v>
      </c>
      <c r="E3217" s="4">
        <v>1738.89</v>
      </c>
      <c r="F3217" s="7">
        <v>20866.68</v>
      </c>
    </row>
    <row r="3218" spans="2:6" ht="15.75" thickBot="1" x14ac:dyDescent="0.3">
      <c r="B3218" s="5" t="s">
        <v>460</v>
      </c>
      <c r="C3218" s="3">
        <v>315670</v>
      </c>
      <c r="D3218" s="3" t="s">
        <v>3224</v>
      </c>
      <c r="E3218" s="4">
        <v>68364.009999999995</v>
      </c>
      <c r="F3218" s="7">
        <v>820368.12</v>
      </c>
    </row>
    <row r="3219" spans="2:6" ht="15.75" thickBot="1" x14ac:dyDescent="0.3">
      <c r="B3219" s="5" t="s">
        <v>460</v>
      </c>
      <c r="C3219" s="3">
        <v>315680</v>
      </c>
      <c r="D3219" s="3" t="s">
        <v>3225</v>
      </c>
      <c r="E3219" s="4">
        <v>7617.98</v>
      </c>
      <c r="F3219" s="7">
        <v>91415.76</v>
      </c>
    </row>
    <row r="3220" spans="2:6" ht="15.75" thickBot="1" x14ac:dyDescent="0.3">
      <c r="B3220" s="5" t="s">
        <v>460</v>
      </c>
      <c r="C3220" s="3">
        <v>315700</v>
      </c>
      <c r="D3220" s="3" t="s">
        <v>3226</v>
      </c>
      <c r="E3220" s="4">
        <v>20757.57</v>
      </c>
      <c r="F3220" s="7">
        <v>249090.84</v>
      </c>
    </row>
    <row r="3221" spans="2:6" ht="23.25" thickBot="1" x14ac:dyDescent="0.3">
      <c r="B3221" s="5" t="s">
        <v>460</v>
      </c>
      <c r="C3221" s="3">
        <v>315710</v>
      </c>
      <c r="D3221" s="3" t="s">
        <v>3227</v>
      </c>
      <c r="E3221" s="4">
        <v>3477.78</v>
      </c>
      <c r="F3221" s="7">
        <v>41733.360000000001</v>
      </c>
    </row>
    <row r="3222" spans="2:6" ht="23.25" thickBot="1" x14ac:dyDescent="0.3">
      <c r="B3222" s="5" t="s">
        <v>460</v>
      </c>
      <c r="C3222" s="3">
        <v>315720</v>
      </c>
      <c r="D3222" s="3" t="s">
        <v>2223</v>
      </c>
      <c r="E3222" s="4">
        <v>15803.7</v>
      </c>
      <c r="F3222" s="7">
        <v>189644.4</v>
      </c>
    </row>
    <row r="3223" spans="2:6" ht="45.75" thickBot="1" x14ac:dyDescent="0.3">
      <c r="B3223" s="5" t="s">
        <v>460</v>
      </c>
      <c r="C3223" s="3">
        <v>315727</v>
      </c>
      <c r="D3223" s="3" t="s">
        <v>3228</v>
      </c>
      <c r="E3223" s="4">
        <v>1592.62</v>
      </c>
      <c r="F3223" s="7">
        <v>19111.439999999999</v>
      </c>
    </row>
    <row r="3224" spans="2:6" ht="34.5" thickBot="1" x14ac:dyDescent="0.3">
      <c r="B3224" s="5" t="s">
        <v>460</v>
      </c>
      <c r="C3224" s="3">
        <v>315730</v>
      </c>
      <c r="D3224" s="3" t="s">
        <v>3229</v>
      </c>
      <c r="E3224" s="4">
        <v>2174.23</v>
      </c>
      <c r="F3224" s="7">
        <v>26090.76</v>
      </c>
    </row>
    <row r="3225" spans="2:6" ht="23.25" thickBot="1" x14ac:dyDescent="0.3">
      <c r="B3225" s="5" t="s">
        <v>460</v>
      </c>
      <c r="C3225" s="3">
        <v>315733</v>
      </c>
      <c r="D3225" s="3" t="s">
        <v>3230</v>
      </c>
      <c r="E3225" s="4">
        <v>4325.1499999999996</v>
      </c>
      <c r="F3225" s="7">
        <v>51901.8</v>
      </c>
    </row>
    <row r="3226" spans="2:6" ht="23.25" thickBot="1" x14ac:dyDescent="0.3">
      <c r="B3226" s="5" t="s">
        <v>460</v>
      </c>
      <c r="C3226" s="3">
        <v>315737</v>
      </c>
      <c r="D3226" s="3" t="s">
        <v>3231</v>
      </c>
      <c r="E3226" s="4">
        <v>2020.03</v>
      </c>
      <c r="F3226" s="7">
        <v>24240.36</v>
      </c>
    </row>
    <row r="3227" spans="2:6" ht="34.5" thickBot="1" x14ac:dyDescent="0.3">
      <c r="B3227" s="5" t="s">
        <v>460</v>
      </c>
      <c r="C3227" s="3">
        <v>315740</v>
      </c>
      <c r="D3227" s="3" t="s">
        <v>3232</v>
      </c>
      <c r="E3227" s="4">
        <v>2326.9499999999998</v>
      </c>
      <c r="F3227" s="7">
        <v>27923.4</v>
      </c>
    </row>
    <row r="3228" spans="2:6" ht="34.5" thickBot="1" x14ac:dyDescent="0.3">
      <c r="B3228" s="5" t="s">
        <v>460</v>
      </c>
      <c r="C3228" s="3">
        <v>315750</v>
      </c>
      <c r="D3228" s="3" t="s">
        <v>3233</v>
      </c>
      <c r="E3228" s="4">
        <v>2158.86</v>
      </c>
      <c r="F3228" s="7">
        <v>25906.32</v>
      </c>
    </row>
    <row r="3229" spans="2:6" ht="23.25" thickBot="1" x14ac:dyDescent="0.3">
      <c r="B3229" s="5" t="s">
        <v>460</v>
      </c>
      <c r="C3229" s="3">
        <v>315760</v>
      </c>
      <c r="D3229" s="3" t="s">
        <v>3234</v>
      </c>
      <c r="E3229" s="4">
        <v>1887.14</v>
      </c>
      <c r="F3229" s="7">
        <v>22645.68</v>
      </c>
    </row>
    <row r="3230" spans="2:6" ht="34.5" thickBot="1" x14ac:dyDescent="0.3">
      <c r="B3230" s="5" t="s">
        <v>460</v>
      </c>
      <c r="C3230" s="3">
        <v>315765</v>
      </c>
      <c r="D3230" s="3" t="s">
        <v>3235</v>
      </c>
      <c r="E3230" s="4">
        <v>3176.31</v>
      </c>
      <c r="F3230" s="7">
        <v>38115.72</v>
      </c>
    </row>
    <row r="3231" spans="2:6" ht="15.75" thickBot="1" x14ac:dyDescent="0.3">
      <c r="B3231" s="5" t="s">
        <v>460</v>
      </c>
      <c r="C3231" s="3">
        <v>315780</v>
      </c>
      <c r="D3231" s="3" t="s">
        <v>225</v>
      </c>
      <c r="E3231" s="4">
        <v>109928.73</v>
      </c>
      <c r="F3231" s="7">
        <v>1319144.76</v>
      </c>
    </row>
    <row r="3232" spans="2:6" ht="23.25" thickBot="1" x14ac:dyDescent="0.3">
      <c r="B3232" s="5" t="s">
        <v>460</v>
      </c>
      <c r="C3232" s="3">
        <v>315800</v>
      </c>
      <c r="D3232" s="3" t="s">
        <v>3236</v>
      </c>
      <c r="E3232" s="4">
        <v>5388.22</v>
      </c>
      <c r="F3232" s="7">
        <v>64658.64</v>
      </c>
    </row>
    <row r="3233" spans="2:6" ht="23.25" thickBot="1" x14ac:dyDescent="0.3">
      <c r="B3233" s="5" t="s">
        <v>460</v>
      </c>
      <c r="C3233" s="3">
        <v>315810</v>
      </c>
      <c r="D3233" s="3" t="s">
        <v>3237</v>
      </c>
      <c r="E3233" s="4">
        <v>2579.8200000000002</v>
      </c>
      <c r="F3233" s="7">
        <v>30957.84</v>
      </c>
    </row>
    <row r="3234" spans="2:6" ht="23.25" thickBot="1" x14ac:dyDescent="0.3">
      <c r="B3234" s="8" t="s">
        <v>460</v>
      </c>
      <c r="C3234" s="9">
        <v>315820</v>
      </c>
      <c r="D3234" s="9" t="s">
        <v>3238</v>
      </c>
      <c r="E3234" s="10">
        <v>7242.64</v>
      </c>
      <c r="F3234" s="11">
        <v>86911.679999999993</v>
      </c>
    </row>
    <row r="3235" spans="2:6" ht="23.25" thickBot="1" x14ac:dyDescent="0.3">
      <c r="B3235" s="5" t="s">
        <v>460</v>
      </c>
      <c r="C3235" s="3">
        <v>315920</v>
      </c>
      <c r="D3235" s="3" t="s">
        <v>3239</v>
      </c>
      <c r="E3235" s="4">
        <v>4412.92</v>
      </c>
      <c r="F3235" s="7">
        <v>52955.040000000001</v>
      </c>
    </row>
    <row r="3236" spans="2:6" ht="23.25" thickBot="1" x14ac:dyDescent="0.3">
      <c r="B3236" s="5" t="s">
        <v>460</v>
      </c>
      <c r="C3236" s="3">
        <v>315940</v>
      </c>
      <c r="D3236" s="3" t="s">
        <v>3240</v>
      </c>
      <c r="E3236" s="4">
        <v>1675.92</v>
      </c>
      <c r="F3236" s="7">
        <v>20111.04</v>
      </c>
    </row>
    <row r="3237" spans="2:6" ht="34.5" thickBot="1" x14ac:dyDescent="0.3">
      <c r="B3237" s="5" t="s">
        <v>460</v>
      </c>
      <c r="C3237" s="3">
        <v>315930</v>
      </c>
      <c r="D3237" s="3" t="s">
        <v>3241</v>
      </c>
      <c r="E3237" s="4">
        <v>2401.3200000000002</v>
      </c>
      <c r="F3237" s="7">
        <v>28815.84</v>
      </c>
    </row>
    <row r="3238" spans="2:6" ht="23.25" thickBot="1" x14ac:dyDescent="0.3">
      <c r="B3238" s="5" t="s">
        <v>460</v>
      </c>
      <c r="C3238" s="3">
        <v>315935</v>
      </c>
      <c r="D3238" s="3" t="s">
        <v>3242</v>
      </c>
      <c r="E3238" s="4">
        <v>3630.49</v>
      </c>
      <c r="F3238" s="7">
        <v>43565.88</v>
      </c>
    </row>
    <row r="3239" spans="2:6" ht="23.25" thickBot="1" x14ac:dyDescent="0.3">
      <c r="B3239" s="5" t="s">
        <v>460</v>
      </c>
      <c r="C3239" s="3">
        <v>315960</v>
      </c>
      <c r="D3239" s="3" t="s">
        <v>3243</v>
      </c>
      <c r="E3239" s="4">
        <v>21928.73</v>
      </c>
      <c r="F3239" s="7">
        <v>263144.76</v>
      </c>
    </row>
    <row r="3240" spans="2:6" ht="23.25" thickBot="1" x14ac:dyDescent="0.3">
      <c r="B3240" s="5" t="s">
        <v>460</v>
      </c>
      <c r="C3240" s="3">
        <v>315830</v>
      </c>
      <c r="D3240" s="3" t="s">
        <v>3244</v>
      </c>
      <c r="E3240" s="4">
        <v>3494.14</v>
      </c>
      <c r="F3240" s="7">
        <v>41929.68</v>
      </c>
    </row>
    <row r="3241" spans="2:6" ht="34.5" thickBot="1" x14ac:dyDescent="0.3">
      <c r="B3241" s="5" t="s">
        <v>460</v>
      </c>
      <c r="C3241" s="3">
        <v>315840</v>
      </c>
      <c r="D3241" s="3" t="s">
        <v>3245</v>
      </c>
      <c r="E3241" s="4">
        <v>1938.21</v>
      </c>
      <c r="F3241" s="7">
        <v>23258.52</v>
      </c>
    </row>
    <row r="3242" spans="2:6" ht="23.25" thickBot="1" x14ac:dyDescent="0.3">
      <c r="B3242" s="5" t="s">
        <v>460</v>
      </c>
      <c r="C3242" s="3">
        <v>315850</v>
      </c>
      <c r="D3242" s="3" t="s">
        <v>3246</v>
      </c>
      <c r="E3242" s="4">
        <v>3737.59</v>
      </c>
      <c r="F3242" s="7">
        <v>44851.08</v>
      </c>
    </row>
    <row r="3243" spans="2:6" ht="23.25" thickBot="1" x14ac:dyDescent="0.3">
      <c r="B3243" s="5" t="s">
        <v>460</v>
      </c>
      <c r="C3243" s="3">
        <v>315860</v>
      </c>
      <c r="D3243" s="3" t="s">
        <v>3247</v>
      </c>
      <c r="E3243" s="4">
        <v>1975.9</v>
      </c>
      <c r="F3243" s="7">
        <v>23710.799999999999</v>
      </c>
    </row>
    <row r="3244" spans="2:6" ht="23.25" thickBot="1" x14ac:dyDescent="0.3">
      <c r="B3244" s="5" t="s">
        <v>460</v>
      </c>
      <c r="C3244" s="3">
        <v>315870</v>
      </c>
      <c r="D3244" s="3" t="s">
        <v>3248</v>
      </c>
      <c r="E3244" s="4">
        <v>1236.6099999999999</v>
      </c>
      <c r="F3244" s="7">
        <v>14839.32</v>
      </c>
    </row>
    <row r="3245" spans="2:6" ht="23.25" thickBot="1" x14ac:dyDescent="0.3">
      <c r="B3245" s="5" t="s">
        <v>460</v>
      </c>
      <c r="C3245" s="3">
        <v>315880</v>
      </c>
      <c r="D3245" s="3" t="s">
        <v>3249</v>
      </c>
      <c r="E3245" s="4">
        <v>2403.3000000000002</v>
      </c>
      <c r="F3245" s="7">
        <v>28839.599999999999</v>
      </c>
    </row>
    <row r="3246" spans="2:6" ht="23.25" thickBot="1" x14ac:dyDescent="0.3">
      <c r="B3246" s="5" t="s">
        <v>460</v>
      </c>
      <c r="C3246" s="3">
        <v>315910</v>
      </c>
      <c r="D3246" s="3" t="s">
        <v>3250</v>
      </c>
      <c r="E3246" s="4">
        <v>1860.86</v>
      </c>
      <c r="F3246" s="7">
        <v>22330.32</v>
      </c>
    </row>
    <row r="3247" spans="2:6" ht="34.5" thickBot="1" x14ac:dyDescent="0.3">
      <c r="B3247" s="5" t="s">
        <v>460</v>
      </c>
      <c r="C3247" s="3">
        <v>315990</v>
      </c>
      <c r="D3247" s="3" t="s">
        <v>3251</v>
      </c>
      <c r="E3247" s="4">
        <v>9270.6</v>
      </c>
      <c r="F3247" s="7">
        <v>111247.2</v>
      </c>
    </row>
    <row r="3248" spans="2:6" ht="34.5" thickBot="1" x14ac:dyDescent="0.3">
      <c r="B3248" s="5" t="s">
        <v>460</v>
      </c>
      <c r="C3248" s="3">
        <v>316030</v>
      </c>
      <c r="D3248" s="3" t="s">
        <v>3252</v>
      </c>
      <c r="E3248" s="4">
        <v>5736.79</v>
      </c>
      <c r="F3248" s="7">
        <v>68841.48</v>
      </c>
    </row>
    <row r="3249" spans="2:6" ht="34.5" thickBot="1" x14ac:dyDescent="0.3">
      <c r="B3249" s="5" t="s">
        <v>460</v>
      </c>
      <c r="C3249" s="3">
        <v>316040</v>
      </c>
      <c r="D3249" s="3" t="s">
        <v>3253</v>
      </c>
      <c r="E3249" s="4">
        <v>14182.32</v>
      </c>
      <c r="F3249" s="7">
        <v>170187.84</v>
      </c>
    </row>
    <row r="3250" spans="2:6" ht="34.5" thickBot="1" x14ac:dyDescent="0.3">
      <c r="B3250" s="5" t="s">
        <v>460</v>
      </c>
      <c r="C3250" s="3">
        <v>316045</v>
      </c>
      <c r="D3250" s="3" t="s">
        <v>3254</v>
      </c>
      <c r="E3250" s="4">
        <v>3627.52</v>
      </c>
      <c r="F3250" s="7">
        <v>43530.239999999998</v>
      </c>
    </row>
    <row r="3251" spans="2:6" ht="23.25" thickBot="1" x14ac:dyDescent="0.3">
      <c r="B3251" s="5" t="s">
        <v>460</v>
      </c>
      <c r="C3251" s="3">
        <v>316060</v>
      </c>
      <c r="D3251" s="3" t="s">
        <v>3255</v>
      </c>
      <c r="E3251" s="4">
        <v>1509.32</v>
      </c>
      <c r="F3251" s="7">
        <v>18111.84</v>
      </c>
    </row>
    <row r="3252" spans="2:6" ht="23.25" thickBot="1" x14ac:dyDescent="0.3">
      <c r="B3252" s="5" t="s">
        <v>460</v>
      </c>
      <c r="C3252" s="3">
        <v>316070</v>
      </c>
      <c r="D3252" s="3" t="s">
        <v>3256</v>
      </c>
      <c r="E3252" s="4">
        <v>22985.35</v>
      </c>
      <c r="F3252" s="7">
        <v>275824.2</v>
      </c>
    </row>
    <row r="3253" spans="2:6" ht="23.25" thickBot="1" x14ac:dyDescent="0.3">
      <c r="B3253" s="5" t="s">
        <v>460</v>
      </c>
      <c r="C3253" s="3">
        <v>316080</v>
      </c>
      <c r="D3253" s="3" t="s">
        <v>3257</v>
      </c>
      <c r="E3253" s="4">
        <v>2682.95</v>
      </c>
      <c r="F3253" s="7">
        <v>32195.4</v>
      </c>
    </row>
    <row r="3254" spans="2:6" ht="34.5" thickBot="1" x14ac:dyDescent="0.3">
      <c r="B3254" s="5" t="s">
        <v>460</v>
      </c>
      <c r="C3254" s="3">
        <v>316095</v>
      </c>
      <c r="D3254" s="3" t="s">
        <v>3258</v>
      </c>
      <c r="E3254" s="4">
        <v>2812.37</v>
      </c>
      <c r="F3254" s="7">
        <v>33748.44</v>
      </c>
    </row>
    <row r="3255" spans="2:6" ht="23.25" thickBot="1" x14ac:dyDescent="0.3">
      <c r="B3255" s="5" t="s">
        <v>460</v>
      </c>
      <c r="C3255" s="3">
        <v>316105</v>
      </c>
      <c r="D3255" s="3" t="s">
        <v>3259</v>
      </c>
      <c r="E3255" s="4">
        <v>1663.03</v>
      </c>
      <c r="F3255" s="7">
        <v>19956.36</v>
      </c>
    </row>
    <row r="3256" spans="2:6" ht="23.25" thickBot="1" x14ac:dyDescent="0.3">
      <c r="B3256" s="5" t="s">
        <v>460</v>
      </c>
      <c r="C3256" s="3">
        <v>316110</v>
      </c>
      <c r="D3256" s="3" t="s">
        <v>3260</v>
      </c>
      <c r="E3256" s="4">
        <v>28076.560000000001</v>
      </c>
      <c r="F3256" s="7">
        <v>336918.72</v>
      </c>
    </row>
    <row r="3257" spans="2:6" ht="34.5" thickBot="1" x14ac:dyDescent="0.3">
      <c r="B3257" s="5" t="s">
        <v>460</v>
      </c>
      <c r="C3257" s="3">
        <v>316120</v>
      </c>
      <c r="D3257" s="3" t="s">
        <v>1429</v>
      </c>
      <c r="E3257" s="4">
        <v>3228.87</v>
      </c>
      <c r="F3257" s="7">
        <v>38746.44</v>
      </c>
    </row>
    <row r="3258" spans="2:6" ht="34.5" thickBot="1" x14ac:dyDescent="0.3">
      <c r="B3258" s="5" t="s">
        <v>460</v>
      </c>
      <c r="C3258" s="3">
        <v>316130</v>
      </c>
      <c r="D3258" s="3" t="s">
        <v>3261</v>
      </c>
      <c r="E3258" s="4">
        <v>3128.21</v>
      </c>
      <c r="F3258" s="7">
        <v>37538.519999999997</v>
      </c>
    </row>
    <row r="3259" spans="2:6" ht="23.25" thickBot="1" x14ac:dyDescent="0.3">
      <c r="B3259" s="5" t="s">
        <v>460</v>
      </c>
      <c r="C3259" s="3">
        <v>316150</v>
      </c>
      <c r="D3259" s="3" t="s">
        <v>3262</v>
      </c>
      <c r="E3259" s="4">
        <v>6322.37</v>
      </c>
      <c r="F3259" s="7">
        <v>75868.44</v>
      </c>
    </row>
    <row r="3260" spans="2:6" ht="34.5" thickBot="1" x14ac:dyDescent="0.3">
      <c r="B3260" s="5" t="s">
        <v>460</v>
      </c>
      <c r="C3260" s="3">
        <v>316160</v>
      </c>
      <c r="D3260" s="3" t="s">
        <v>3263</v>
      </c>
      <c r="E3260" s="4">
        <v>1913.92</v>
      </c>
      <c r="F3260" s="7">
        <v>22967.040000000001</v>
      </c>
    </row>
    <row r="3261" spans="2:6" ht="34.5" thickBot="1" x14ac:dyDescent="0.3">
      <c r="B3261" s="5" t="s">
        <v>460</v>
      </c>
      <c r="C3261" s="3">
        <v>316165</v>
      </c>
      <c r="D3261" s="3" t="s">
        <v>3264</v>
      </c>
      <c r="E3261" s="4">
        <v>2034.9</v>
      </c>
      <c r="F3261" s="7">
        <v>24418.799999999999</v>
      </c>
    </row>
    <row r="3262" spans="2:6" ht="34.5" thickBot="1" x14ac:dyDescent="0.3">
      <c r="B3262" s="5" t="s">
        <v>460</v>
      </c>
      <c r="C3262" s="3">
        <v>316170</v>
      </c>
      <c r="D3262" s="3" t="s">
        <v>3265</v>
      </c>
      <c r="E3262" s="4">
        <v>4227.97</v>
      </c>
      <c r="F3262" s="7">
        <v>50735.64</v>
      </c>
    </row>
    <row r="3263" spans="2:6" ht="34.5" thickBot="1" x14ac:dyDescent="0.3">
      <c r="B3263" s="5" t="s">
        <v>460</v>
      </c>
      <c r="C3263" s="3">
        <v>316180</v>
      </c>
      <c r="D3263" s="3" t="s">
        <v>3266</v>
      </c>
      <c r="E3263" s="4">
        <v>6334.77</v>
      </c>
      <c r="F3263" s="7">
        <v>76017.240000000005</v>
      </c>
    </row>
    <row r="3264" spans="2:6" ht="34.5" thickBot="1" x14ac:dyDescent="0.3">
      <c r="B3264" s="5" t="s">
        <v>460</v>
      </c>
      <c r="C3264" s="3">
        <v>312550</v>
      </c>
      <c r="D3264" s="3" t="s">
        <v>3267</v>
      </c>
      <c r="E3264" s="4">
        <v>1575.76</v>
      </c>
      <c r="F3264" s="7">
        <v>18909.12</v>
      </c>
    </row>
    <row r="3265" spans="2:6" ht="34.5" thickBot="1" x14ac:dyDescent="0.3">
      <c r="B3265" s="5" t="s">
        <v>460</v>
      </c>
      <c r="C3265" s="3">
        <v>316200</v>
      </c>
      <c r="D3265" s="3" t="s">
        <v>3268</v>
      </c>
      <c r="E3265" s="4">
        <v>12728.04</v>
      </c>
      <c r="F3265" s="7">
        <v>152736.48000000001</v>
      </c>
    </row>
    <row r="3266" spans="2:6" ht="23.25" thickBot="1" x14ac:dyDescent="0.3">
      <c r="B3266" s="5" t="s">
        <v>460</v>
      </c>
      <c r="C3266" s="3">
        <v>316225</v>
      </c>
      <c r="D3266" s="3" t="s">
        <v>3269</v>
      </c>
      <c r="E3266" s="4">
        <v>2453.88</v>
      </c>
      <c r="F3266" s="7">
        <v>29446.560000000001</v>
      </c>
    </row>
    <row r="3267" spans="2:6" ht="23.25" thickBot="1" x14ac:dyDescent="0.3">
      <c r="B3267" s="5" t="s">
        <v>460</v>
      </c>
      <c r="C3267" s="3">
        <v>316240</v>
      </c>
      <c r="D3267" s="3" t="s">
        <v>3270</v>
      </c>
      <c r="E3267" s="4">
        <v>12412.2</v>
      </c>
      <c r="F3267" s="7">
        <v>148946.4</v>
      </c>
    </row>
    <row r="3268" spans="2:6" ht="34.5" thickBot="1" x14ac:dyDescent="0.3">
      <c r="B3268" s="5" t="s">
        <v>460</v>
      </c>
      <c r="C3268" s="3">
        <v>316245</v>
      </c>
      <c r="D3268" s="3" t="s">
        <v>3271</v>
      </c>
      <c r="E3268" s="4">
        <v>6560.87</v>
      </c>
      <c r="F3268" s="7">
        <v>78730.44</v>
      </c>
    </row>
    <row r="3269" spans="2:6" ht="23.25" thickBot="1" x14ac:dyDescent="0.3">
      <c r="B3269" s="5" t="s">
        <v>460</v>
      </c>
      <c r="C3269" s="3">
        <v>316250</v>
      </c>
      <c r="D3269" s="3" t="s">
        <v>3272</v>
      </c>
      <c r="E3269" s="4">
        <v>45069.760000000002</v>
      </c>
      <c r="F3269" s="7">
        <v>540837.12</v>
      </c>
    </row>
    <row r="3270" spans="2:6" ht="34.5" thickBot="1" x14ac:dyDescent="0.3">
      <c r="B3270" s="5" t="s">
        <v>460</v>
      </c>
      <c r="C3270" s="3">
        <v>316255</v>
      </c>
      <c r="D3270" s="3" t="s">
        <v>3273</v>
      </c>
      <c r="E3270" s="4">
        <v>5843.4</v>
      </c>
      <c r="F3270" s="7">
        <v>70120.800000000003</v>
      </c>
    </row>
    <row r="3271" spans="2:6" ht="34.5" thickBot="1" x14ac:dyDescent="0.3">
      <c r="B3271" s="5" t="s">
        <v>460</v>
      </c>
      <c r="C3271" s="3">
        <v>316257</v>
      </c>
      <c r="D3271" s="3" t="s">
        <v>3274</v>
      </c>
      <c r="E3271" s="4">
        <v>2962.6</v>
      </c>
      <c r="F3271" s="7">
        <v>35551.199999999997</v>
      </c>
    </row>
    <row r="3272" spans="2:6" ht="23.25" thickBot="1" x14ac:dyDescent="0.3">
      <c r="B3272" s="5" t="s">
        <v>460</v>
      </c>
      <c r="C3272" s="3">
        <v>316260</v>
      </c>
      <c r="D3272" s="3" t="s">
        <v>3275</v>
      </c>
      <c r="E3272" s="4">
        <v>3665.7</v>
      </c>
      <c r="F3272" s="7">
        <v>43988.4</v>
      </c>
    </row>
    <row r="3273" spans="2:6" ht="23.25" thickBot="1" x14ac:dyDescent="0.3">
      <c r="B3273" s="5" t="s">
        <v>460</v>
      </c>
      <c r="C3273" s="3">
        <v>316265</v>
      </c>
      <c r="D3273" s="3" t="s">
        <v>3276</v>
      </c>
      <c r="E3273" s="4">
        <v>2219.35</v>
      </c>
      <c r="F3273" s="7">
        <v>26632.2</v>
      </c>
    </row>
    <row r="3274" spans="2:6" ht="23.25" thickBot="1" x14ac:dyDescent="0.3">
      <c r="B3274" s="5" t="s">
        <v>460</v>
      </c>
      <c r="C3274" s="3">
        <v>316280</v>
      </c>
      <c r="D3274" s="3" t="s">
        <v>3277</v>
      </c>
      <c r="E3274" s="4">
        <v>7814.83</v>
      </c>
      <c r="F3274" s="7">
        <v>93777.96</v>
      </c>
    </row>
    <row r="3275" spans="2:6" ht="34.5" thickBot="1" x14ac:dyDescent="0.3">
      <c r="B3275" s="5" t="s">
        <v>460</v>
      </c>
      <c r="C3275" s="3">
        <v>316290</v>
      </c>
      <c r="D3275" s="3" t="s">
        <v>3278</v>
      </c>
      <c r="E3275" s="4">
        <v>13154.46</v>
      </c>
      <c r="F3275" s="7">
        <v>157853.51999999999</v>
      </c>
    </row>
    <row r="3276" spans="2:6" ht="23.25" thickBot="1" x14ac:dyDescent="0.3">
      <c r="B3276" s="5" t="s">
        <v>460</v>
      </c>
      <c r="C3276" s="3">
        <v>316300</v>
      </c>
      <c r="D3276" s="3" t="s">
        <v>3279</v>
      </c>
      <c r="E3276" s="4">
        <v>2127.62</v>
      </c>
      <c r="F3276" s="7">
        <v>25531.439999999999</v>
      </c>
    </row>
    <row r="3277" spans="2:6" ht="34.5" thickBot="1" x14ac:dyDescent="0.3">
      <c r="B3277" s="5" t="s">
        <v>460</v>
      </c>
      <c r="C3277" s="3">
        <v>316310</v>
      </c>
      <c r="D3277" s="3" t="s">
        <v>3280</v>
      </c>
      <c r="E3277" s="4">
        <v>2554.04</v>
      </c>
      <c r="F3277" s="7">
        <v>30648.48</v>
      </c>
    </row>
    <row r="3278" spans="2:6" ht="23.25" thickBot="1" x14ac:dyDescent="0.3">
      <c r="B3278" s="5" t="s">
        <v>460</v>
      </c>
      <c r="C3278" s="3">
        <v>316320</v>
      </c>
      <c r="D3278" s="3" t="s">
        <v>3281</v>
      </c>
      <c r="E3278" s="4">
        <v>2093.41</v>
      </c>
      <c r="F3278" s="7">
        <v>25120.92</v>
      </c>
    </row>
    <row r="3279" spans="2:6" ht="23.25" thickBot="1" x14ac:dyDescent="0.3">
      <c r="B3279" s="5" t="s">
        <v>460</v>
      </c>
      <c r="C3279" s="3">
        <v>316330</v>
      </c>
      <c r="D3279" s="3" t="s">
        <v>3282</v>
      </c>
      <c r="E3279" s="4">
        <v>1909.45</v>
      </c>
      <c r="F3279" s="7">
        <v>22913.4</v>
      </c>
    </row>
    <row r="3280" spans="2:6" ht="23.25" thickBot="1" x14ac:dyDescent="0.3">
      <c r="B3280" s="5" t="s">
        <v>460</v>
      </c>
      <c r="C3280" s="3">
        <v>316350</v>
      </c>
      <c r="D3280" s="3" t="s">
        <v>3283</v>
      </c>
      <c r="E3280" s="4">
        <v>3177.8</v>
      </c>
      <c r="F3280" s="7">
        <v>38133.599999999999</v>
      </c>
    </row>
    <row r="3281" spans="2:6" ht="34.5" thickBot="1" x14ac:dyDescent="0.3">
      <c r="B3281" s="5" t="s">
        <v>460</v>
      </c>
      <c r="C3281" s="3">
        <v>316360</v>
      </c>
      <c r="D3281" s="3" t="s">
        <v>3284</v>
      </c>
      <c r="E3281" s="4">
        <v>1398.75</v>
      </c>
      <c r="F3281" s="7">
        <v>16785</v>
      </c>
    </row>
    <row r="3282" spans="2:6" ht="23.25" thickBot="1" x14ac:dyDescent="0.3">
      <c r="B3282" s="5" t="s">
        <v>460</v>
      </c>
      <c r="C3282" s="3">
        <v>316370</v>
      </c>
      <c r="D3282" s="3" t="s">
        <v>3285</v>
      </c>
      <c r="E3282" s="4">
        <v>23075.59</v>
      </c>
      <c r="F3282" s="7">
        <v>276907.08</v>
      </c>
    </row>
    <row r="3283" spans="2:6" ht="23.25" thickBot="1" x14ac:dyDescent="0.3">
      <c r="B3283" s="5" t="s">
        <v>460</v>
      </c>
      <c r="C3283" s="3">
        <v>316380</v>
      </c>
      <c r="D3283" s="3" t="s">
        <v>3286</v>
      </c>
      <c r="E3283" s="4">
        <v>3445.55</v>
      </c>
      <c r="F3283" s="7">
        <v>41346.6</v>
      </c>
    </row>
    <row r="3284" spans="2:6" ht="23.25" thickBot="1" x14ac:dyDescent="0.3">
      <c r="B3284" s="5" t="s">
        <v>460</v>
      </c>
      <c r="C3284" s="3">
        <v>316410</v>
      </c>
      <c r="D3284" s="3" t="s">
        <v>3287</v>
      </c>
      <c r="E3284" s="4">
        <v>2558.5</v>
      </c>
      <c r="F3284" s="7">
        <v>30702</v>
      </c>
    </row>
    <row r="3285" spans="2:6" ht="23.25" thickBot="1" x14ac:dyDescent="0.3">
      <c r="B3285" s="5" t="s">
        <v>460</v>
      </c>
      <c r="C3285" s="3">
        <v>316400</v>
      </c>
      <c r="D3285" s="3" t="s">
        <v>3288</v>
      </c>
      <c r="E3285" s="4">
        <v>3785.19</v>
      </c>
      <c r="F3285" s="7">
        <v>45422.28</v>
      </c>
    </row>
    <row r="3286" spans="2:6" ht="15.75" thickBot="1" x14ac:dyDescent="0.3">
      <c r="B3286" s="5" t="s">
        <v>460</v>
      </c>
      <c r="C3286" s="3">
        <v>316420</v>
      </c>
      <c r="D3286" s="3" t="s">
        <v>3289</v>
      </c>
      <c r="E3286" s="4">
        <v>6303.53</v>
      </c>
      <c r="F3286" s="7">
        <v>75642.36</v>
      </c>
    </row>
    <row r="3287" spans="2:6" ht="34.5" thickBot="1" x14ac:dyDescent="0.3">
      <c r="B3287" s="5" t="s">
        <v>460</v>
      </c>
      <c r="C3287" s="3">
        <v>316447</v>
      </c>
      <c r="D3287" s="3" t="s">
        <v>3290</v>
      </c>
      <c r="E3287" s="4">
        <v>3320.6</v>
      </c>
      <c r="F3287" s="7">
        <v>39847.199999999997</v>
      </c>
    </row>
    <row r="3288" spans="2:6" ht="34.5" thickBot="1" x14ac:dyDescent="0.3">
      <c r="B3288" s="5" t="s">
        <v>460</v>
      </c>
      <c r="C3288" s="3">
        <v>316470</v>
      </c>
      <c r="D3288" s="3" t="s">
        <v>3291</v>
      </c>
      <c r="E3288" s="4">
        <v>35657.85</v>
      </c>
      <c r="F3288" s="7">
        <v>427894.2</v>
      </c>
    </row>
    <row r="3289" spans="2:6" ht="45.75" thickBot="1" x14ac:dyDescent="0.3">
      <c r="B3289" s="5" t="s">
        <v>460</v>
      </c>
      <c r="C3289" s="3">
        <v>316480</v>
      </c>
      <c r="D3289" s="3" t="s">
        <v>3292</v>
      </c>
      <c r="E3289" s="4">
        <v>732.84</v>
      </c>
      <c r="F3289" s="7">
        <v>8794.08</v>
      </c>
    </row>
    <row r="3290" spans="2:6" ht="23.25" thickBot="1" x14ac:dyDescent="0.3">
      <c r="B3290" s="5" t="s">
        <v>460</v>
      </c>
      <c r="C3290" s="3">
        <v>316510</v>
      </c>
      <c r="D3290" s="3" t="s">
        <v>3293</v>
      </c>
      <c r="E3290" s="4">
        <v>3460.92</v>
      </c>
      <c r="F3290" s="7">
        <v>41531.040000000001</v>
      </c>
    </row>
    <row r="3291" spans="2:6" ht="23.25" thickBot="1" x14ac:dyDescent="0.3">
      <c r="B3291" s="5" t="s">
        <v>460</v>
      </c>
      <c r="C3291" s="3">
        <v>316520</v>
      </c>
      <c r="D3291" s="3" t="s">
        <v>3294</v>
      </c>
      <c r="E3291" s="4">
        <v>3545.7</v>
      </c>
      <c r="F3291" s="7">
        <v>42548.4</v>
      </c>
    </row>
    <row r="3292" spans="2:6" ht="34.5" thickBot="1" x14ac:dyDescent="0.3">
      <c r="B3292" s="5" t="s">
        <v>460</v>
      </c>
      <c r="C3292" s="3">
        <v>316530</v>
      </c>
      <c r="D3292" s="3" t="s">
        <v>3295</v>
      </c>
      <c r="E3292" s="4">
        <v>3905.18</v>
      </c>
      <c r="F3292" s="7">
        <v>46862.16</v>
      </c>
    </row>
    <row r="3293" spans="2:6" ht="23.25" thickBot="1" x14ac:dyDescent="0.3">
      <c r="B3293" s="5" t="s">
        <v>460</v>
      </c>
      <c r="C3293" s="3">
        <v>316540</v>
      </c>
      <c r="D3293" s="3" t="s">
        <v>3296</v>
      </c>
      <c r="E3293" s="4">
        <v>3493.15</v>
      </c>
      <c r="F3293" s="7">
        <v>41917.800000000003</v>
      </c>
    </row>
    <row r="3294" spans="2:6" ht="15.75" thickBot="1" x14ac:dyDescent="0.3">
      <c r="B3294" s="5" t="s">
        <v>460</v>
      </c>
      <c r="C3294" s="3">
        <v>316550</v>
      </c>
      <c r="D3294" s="3" t="s">
        <v>3297</v>
      </c>
      <c r="E3294" s="4">
        <v>3183.75</v>
      </c>
      <c r="F3294" s="7">
        <v>38205</v>
      </c>
    </row>
    <row r="3295" spans="2:6" ht="15.75" thickBot="1" x14ac:dyDescent="0.3">
      <c r="B3295" s="5" t="s">
        <v>460</v>
      </c>
      <c r="C3295" s="3">
        <v>316556</v>
      </c>
      <c r="D3295" s="3" t="s">
        <v>3298</v>
      </c>
      <c r="E3295" s="4">
        <v>1278.75</v>
      </c>
      <c r="F3295" s="7">
        <v>15345</v>
      </c>
    </row>
    <row r="3296" spans="2:6" ht="23.25" thickBot="1" x14ac:dyDescent="0.3">
      <c r="B3296" s="5" t="s">
        <v>460</v>
      </c>
      <c r="C3296" s="3">
        <v>316570</v>
      </c>
      <c r="D3296" s="3" t="s">
        <v>3299</v>
      </c>
      <c r="E3296" s="4">
        <v>3918.08</v>
      </c>
      <c r="F3296" s="7">
        <v>47016.959999999999</v>
      </c>
    </row>
    <row r="3297" spans="2:6" ht="34.5" thickBot="1" x14ac:dyDescent="0.3">
      <c r="B3297" s="5" t="s">
        <v>460</v>
      </c>
      <c r="C3297" s="3">
        <v>316590</v>
      </c>
      <c r="D3297" s="3" t="s">
        <v>3300</v>
      </c>
      <c r="E3297" s="4">
        <v>2011.1</v>
      </c>
      <c r="F3297" s="7">
        <v>24133.200000000001</v>
      </c>
    </row>
    <row r="3298" spans="2:6" ht="23.25" thickBot="1" x14ac:dyDescent="0.3">
      <c r="B3298" s="5" t="s">
        <v>460</v>
      </c>
      <c r="C3298" s="3">
        <v>316600</v>
      </c>
      <c r="D3298" s="3" t="s">
        <v>3301</v>
      </c>
      <c r="E3298" s="4">
        <v>2868.89</v>
      </c>
      <c r="F3298" s="7">
        <v>34426.68</v>
      </c>
    </row>
    <row r="3299" spans="2:6" ht="23.25" thickBot="1" x14ac:dyDescent="0.3">
      <c r="B3299" s="5" t="s">
        <v>460</v>
      </c>
      <c r="C3299" s="3">
        <v>316610</v>
      </c>
      <c r="D3299" s="3" t="s">
        <v>3302</v>
      </c>
      <c r="E3299" s="4">
        <v>1743.35</v>
      </c>
      <c r="F3299" s="7">
        <v>20920.2</v>
      </c>
    </row>
    <row r="3300" spans="2:6" ht="34.5" thickBot="1" x14ac:dyDescent="0.3">
      <c r="B3300" s="5" t="s">
        <v>460</v>
      </c>
      <c r="C3300" s="3">
        <v>316620</v>
      </c>
      <c r="D3300" s="3" t="s">
        <v>3303</v>
      </c>
      <c r="E3300" s="4">
        <v>5193.3599999999997</v>
      </c>
      <c r="F3300" s="7">
        <v>62320.32</v>
      </c>
    </row>
    <row r="3301" spans="2:6" ht="15.75" thickBot="1" x14ac:dyDescent="0.3">
      <c r="B3301" s="5" t="s">
        <v>460</v>
      </c>
      <c r="C3301" s="3">
        <v>316640</v>
      </c>
      <c r="D3301" s="3" t="s">
        <v>3304</v>
      </c>
      <c r="E3301" s="4">
        <v>920.76</v>
      </c>
      <c r="F3301" s="7">
        <v>11049.12</v>
      </c>
    </row>
    <row r="3302" spans="2:6" ht="23.25" thickBot="1" x14ac:dyDescent="0.3">
      <c r="B3302" s="5" t="s">
        <v>460</v>
      </c>
      <c r="C3302" s="3">
        <v>316650</v>
      </c>
      <c r="D3302" s="3" t="s">
        <v>3305</v>
      </c>
      <c r="E3302" s="4">
        <v>2128.12</v>
      </c>
      <c r="F3302" s="7">
        <v>25537.439999999999</v>
      </c>
    </row>
    <row r="3303" spans="2:6" ht="23.25" thickBot="1" x14ac:dyDescent="0.3">
      <c r="B3303" s="5" t="s">
        <v>460</v>
      </c>
      <c r="C3303" s="3">
        <v>316670</v>
      </c>
      <c r="D3303" s="3" t="s">
        <v>3306</v>
      </c>
      <c r="E3303" s="4">
        <v>4326.1499999999996</v>
      </c>
      <c r="F3303" s="7">
        <v>51913.8</v>
      </c>
    </row>
    <row r="3304" spans="2:6" ht="15.75" thickBot="1" x14ac:dyDescent="0.3">
      <c r="B3304" s="5" t="s">
        <v>460</v>
      </c>
      <c r="C3304" s="3">
        <v>316690</v>
      </c>
      <c r="D3304" s="3" t="s">
        <v>3307</v>
      </c>
      <c r="E3304" s="4">
        <v>3801.55</v>
      </c>
      <c r="F3304" s="7">
        <v>45618.6</v>
      </c>
    </row>
    <row r="3305" spans="2:6" ht="23.25" thickBot="1" x14ac:dyDescent="0.3">
      <c r="B3305" s="5" t="s">
        <v>460</v>
      </c>
      <c r="C3305" s="3">
        <v>316695</v>
      </c>
      <c r="D3305" s="3" t="s">
        <v>3308</v>
      </c>
      <c r="E3305" s="4">
        <v>2397.85</v>
      </c>
      <c r="F3305" s="7">
        <v>28774.2</v>
      </c>
    </row>
    <row r="3306" spans="2:6" ht="23.25" thickBot="1" x14ac:dyDescent="0.3">
      <c r="B3306" s="5" t="s">
        <v>460</v>
      </c>
      <c r="C3306" s="3">
        <v>316720</v>
      </c>
      <c r="D3306" s="3" t="s">
        <v>3309</v>
      </c>
      <c r="E3306" s="4">
        <v>120958.54</v>
      </c>
      <c r="F3306" s="7">
        <v>1451502.48</v>
      </c>
    </row>
    <row r="3307" spans="2:6" ht="15.75" thickBot="1" x14ac:dyDescent="0.3">
      <c r="B3307" s="5" t="s">
        <v>460</v>
      </c>
      <c r="C3307" s="3">
        <v>316555</v>
      </c>
      <c r="D3307" s="3" t="s">
        <v>3310</v>
      </c>
      <c r="E3307" s="4">
        <v>6194.45</v>
      </c>
      <c r="F3307" s="7">
        <v>74333.399999999994</v>
      </c>
    </row>
    <row r="3308" spans="2:6" ht="23.25" thickBot="1" x14ac:dyDescent="0.3">
      <c r="B3308" s="5" t="s">
        <v>460</v>
      </c>
      <c r="C3308" s="3">
        <v>316740</v>
      </c>
      <c r="D3308" s="3" t="s">
        <v>3311</v>
      </c>
      <c r="E3308" s="4">
        <v>3102.93</v>
      </c>
      <c r="F3308" s="7">
        <v>37235.160000000003</v>
      </c>
    </row>
    <row r="3309" spans="2:6" ht="15.75" thickBot="1" x14ac:dyDescent="0.3">
      <c r="B3309" s="5" t="s">
        <v>460</v>
      </c>
      <c r="C3309" s="3">
        <v>316760</v>
      </c>
      <c r="D3309" s="3" t="s">
        <v>3312</v>
      </c>
      <c r="E3309" s="4">
        <v>9834.36</v>
      </c>
      <c r="F3309" s="7">
        <v>118012.32</v>
      </c>
    </row>
    <row r="3310" spans="2:6" ht="15.75" thickBot="1" x14ac:dyDescent="0.3">
      <c r="B3310" s="5" t="s">
        <v>460</v>
      </c>
      <c r="C3310" s="3">
        <v>316770</v>
      </c>
      <c r="D3310" s="3" t="s">
        <v>3313</v>
      </c>
      <c r="E3310" s="4">
        <v>2715.18</v>
      </c>
      <c r="F3310" s="7">
        <v>32582.16</v>
      </c>
    </row>
    <row r="3311" spans="2:6" ht="23.25" thickBot="1" x14ac:dyDescent="0.3">
      <c r="B3311" s="5" t="s">
        <v>460</v>
      </c>
      <c r="C3311" s="3">
        <v>316780</v>
      </c>
      <c r="D3311" s="3" t="s">
        <v>3314</v>
      </c>
      <c r="E3311" s="4">
        <v>3087.06</v>
      </c>
      <c r="F3311" s="7">
        <v>37044.720000000001</v>
      </c>
    </row>
    <row r="3312" spans="2:6" ht="15.75" thickBot="1" x14ac:dyDescent="0.3">
      <c r="B3312" s="5" t="s">
        <v>460</v>
      </c>
      <c r="C3312" s="3">
        <v>316800</v>
      </c>
      <c r="D3312" s="3" t="s">
        <v>3315</v>
      </c>
      <c r="E3312" s="4">
        <v>17182.11</v>
      </c>
      <c r="F3312" s="7">
        <v>206185.32</v>
      </c>
    </row>
    <row r="3313" spans="2:6" ht="15.75" thickBot="1" x14ac:dyDescent="0.3">
      <c r="B3313" s="5" t="s">
        <v>460</v>
      </c>
      <c r="C3313" s="3">
        <v>316810</v>
      </c>
      <c r="D3313" s="3" t="s">
        <v>1195</v>
      </c>
      <c r="E3313" s="4">
        <v>2424.63</v>
      </c>
      <c r="F3313" s="7">
        <v>29095.56</v>
      </c>
    </row>
    <row r="3314" spans="2:6" ht="15.75" thickBot="1" x14ac:dyDescent="0.3">
      <c r="B3314" s="5" t="s">
        <v>460</v>
      </c>
      <c r="C3314" s="3">
        <v>316820</v>
      </c>
      <c r="D3314" s="3" t="s">
        <v>1812</v>
      </c>
      <c r="E3314" s="4">
        <v>926.71</v>
      </c>
      <c r="F3314" s="7">
        <v>11120.52</v>
      </c>
    </row>
    <row r="3315" spans="2:6" ht="23.25" thickBot="1" x14ac:dyDescent="0.3">
      <c r="B3315" s="5" t="s">
        <v>460</v>
      </c>
      <c r="C3315" s="3">
        <v>316860</v>
      </c>
      <c r="D3315" s="3" t="s">
        <v>3316</v>
      </c>
      <c r="E3315" s="4">
        <v>70045.88</v>
      </c>
      <c r="F3315" s="7">
        <v>840550.56</v>
      </c>
    </row>
    <row r="3316" spans="2:6" ht="15.75" thickBot="1" x14ac:dyDescent="0.3">
      <c r="B3316" s="5" t="s">
        <v>460</v>
      </c>
      <c r="C3316" s="3">
        <v>316870</v>
      </c>
      <c r="D3316" s="3" t="s">
        <v>3317</v>
      </c>
      <c r="E3316" s="4">
        <v>45253.72</v>
      </c>
      <c r="F3316" s="7">
        <v>543044.64</v>
      </c>
    </row>
    <row r="3317" spans="2:6" ht="15.75" thickBot="1" x14ac:dyDescent="0.3">
      <c r="B3317" s="5" t="s">
        <v>460</v>
      </c>
      <c r="C3317" s="3">
        <v>316880</v>
      </c>
      <c r="D3317" s="3" t="s">
        <v>3318</v>
      </c>
      <c r="E3317" s="4">
        <v>4046</v>
      </c>
      <c r="F3317" s="7">
        <v>48552</v>
      </c>
    </row>
    <row r="3318" spans="2:6" ht="15.75" thickBot="1" x14ac:dyDescent="0.3">
      <c r="B3318" s="5" t="s">
        <v>460</v>
      </c>
      <c r="C3318" s="3">
        <v>316900</v>
      </c>
      <c r="D3318" s="3" t="s">
        <v>3319</v>
      </c>
      <c r="E3318" s="4">
        <v>8314.6299999999992</v>
      </c>
      <c r="F3318" s="7">
        <v>99775.56</v>
      </c>
    </row>
    <row r="3319" spans="2:6" ht="23.25" thickBot="1" x14ac:dyDescent="0.3">
      <c r="B3319" s="5" t="s">
        <v>460</v>
      </c>
      <c r="C3319" s="3">
        <v>316905</v>
      </c>
      <c r="D3319" s="3" t="s">
        <v>3320</v>
      </c>
      <c r="E3319" s="4">
        <v>2041.35</v>
      </c>
      <c r="F3319" s="7">
        <v>24496.2</v>
      </c>
    </row>
    <row r="3320" spans="2:6" ht="23.25" thickBot="1" x14ac:dyDescent="0.3">
      <c r="B3320" s="5" t="s">
        <v>460</v>
      </c>
      <c r="C3320" s="3">
        <v>316930</v>
      </c>
      <c r="D3320" s="3" t="s">
        <v>3321</v>
      </c>
      <c r="E3320" s="4">
        <v>39944.83</v>
      </c>
      <c r="F3320" s="7">
        <v>479337.96</v>
      </c>
    </row>
    <row r="3321" spans="2:6" ht="15.75" thickBot="1" x14ac:dyDescent="0.3">
      <c r="B3321" s="5" t="s">
        <v>460</v>
      </c>
      <c r="C3321" s="3">
        <v>316935</v>
      </c>
      <c r="D3321" s="3" t="s">
        <v>3322</v>
      </c>
      <c r="E3321" s="4">
        <v>16393.240000000002</v>
      </c>
      <c r="F3321" s="7">
        <v>196718.88</v>
      </c>
    </row>
    <row r="3322" spans="2:6" ht="23.25" thickBot="1" x14ac:dyDescent="0.3">
      <c r="B3322" s="5" t="s">
        <v>460</v>
      </c>
      <c r="C3322" s="3">
        <v>316940</v>
      </c>
      <c r="D3322" s="3" t="s">
        <v>3323</v>
      </c>
      <c r="E3322" s="4">
        <v>28325.47</v>
      </c>
      <c r="F3322" s="7">
        <v>339905.64</v>
      </c>
    </row>
    <row r="3323" spans="2:6" ht="15.75" thickBot="1" x14ac:dyDescent="0.3">
      <c r="B3323" s="5" t="s">
        <v>460</v>
      </c>
      <c r="C3323" s="3">
        <v>316950</v>
      </c>
      <c r="D3323" s="3" t="s">
        <v>3324</v>
      </c>
      <c r="E3323" s="4">
        <v>3370.18</v>
      </c>
      <c r="F3323" s="7">
        <v>40442.160000000003</v>
      </c>
    </row>
    <row r="3324" spans="2:6" ht="15.75" thickBot="1" x14ac:dyDescent="0.3">
      <c r="B3324" s="5" t="s">
        <v>460</v>
      </c>
      <c r="C3324" s="3">
        <v>316970</v>
      </c>
      <c r="D3324" s="3" t="s">
        <v>1818</v>
      </c>
      <c r="E3324" s="4">
        <v>10055.5</v>
      </c>
      <c r="F3324" s="7">
        <v>120666</v>
      </c>
    </row>
    <row r="3325" spans="2:6" ht="15.75" thickBot="1" x14ac:dyDescent="0.3">
      <c r="B3325" s="5" t="s">
        <v>460</v>
      </c>
      <c r="C3325" s="3">
        <v>316980</v>
      </c>
      <c r="D3325" s="3" t="s">
        <v>3325</v>
      </c>
      <c r="E3325" s="4">
        <v>2528.25</v>
      </c>
      <c r="F3325" s="7">
        <v>30339</v>
      </c>
    </row>
    <row r="3326" spans="2:6" ht="15.75" thickBot="1" x14ac:dyDescent="0.3">
      <c r="B3326" s="5" t="s">
        <v>460</v>
      </c>
      <c r="C3326" s="3">
        <v>316990</v>
      </c>
      <c r="D3326" s="3" t="s">
        <v>3326</v>
      </c>
      <c r="E3326" s="4">
        <v>58505.85</v>
      </c>
      <c r="F3326" s="7">
        <v>702070.2</v>
      </c>
    </row>
    <row r="3327" spans="2:6" ht="15.75" thickBot="1" x14ac:dyDescent="0.3">
      <c r="B3327" s="5" t="s">
        <v>460</v>
      </c>
      <c r="C3327" s="3">
        <v>317000</v>
      </c>
      <c r="D3327" s="3" t="s">
        <v>3327</v>
      </c>
      <c r="E3327" s="4">
        <v>6277.75</v>
      </c>
      <c r="F3327" s="7">
        <v>75333</v>
      </c>
    </row>
    <row r="3328" spans="2:6" ht="15.75" thickBot="1" x14ac:dyDescent="0.3">
      <c r="B3328" s="5" t="s">
        <v>460</v>
      </c>
      <c r="C3328" s="3">
        <v>317010</v>
      </c>
      <c r="D3328" s="3" t="s">
        <v>3328</v>
      </c>
      <c r="E3328" s="4">
        <v>168720.68</v>
      </c>
      <c r="F3328" s="7">
        <v>2024648.16</v>
      </c>
    </row>
    <row r="3329" spans="2:6" ht="23.25" thickBot="1" x14ac:dyDescent="0.3">
      <c r="B3329" s="5" t="s">
        <v>460</v>
      </c>
      <c r="C3329" s="3">
        <v>317043</v>
      </c>
      <c r="D3329" s="3" t="s">
        <v>3329</v>
      </c>
      <c r="E3329" s="4">
        <v>2114.73</v>
      </c>
      <c r="F3329" s="7">
        <v>25376.76</v>
      </c>
    </row>
    <row r="3330" spans="2:6" ht="23.25" thickBot="1" x14ac:dyDescent="0.3">
      <c r="B3330" s="5" t="s">
        <v>460</v>
      </c>
      <c r="C3330" s="3">
        <v>317057</v>
      </c>
      <c r="D3330" s="3" t="s">
        <v>3330</v>
      </c>
      <c r="E3330" s="4">
        <v>3203.08</v>
      </c>
      <c r="F3330" s="7">
        <v>38436.959999999999</v>
      </c>
    </row>
    <row r="3331" spans="2:6" ht="34.5" thickBot="1" x14ac:dyDescent="0.3">
      <c r="B3331" s="5" t="s">
        <v>460</v>
      </c>
      <c r="C3331" s="3">
        <v>317065</v>
      </c>
      <c r="D3331" s="3" t="s">
        <v>3331</v>
      </c>
      <c r="E3331" s="4">
        <v>2501.48</v>
      </c>
      <c r="F3331" s="7">
        <v>30017.759999999998</v>
      </c>
    </row>
    <row r="3332" spans="2:6" ht="15.75" thickBot="1" x14ac:dyDescent="0.3">
      <c r="B3332" s="5" t="s">
        <v>460</v>
      </c>
      <c r="C3332" s="3">
        <v>317070</v>
      </c>
      <c r="D3332" s="3" t="s">
        <v>3332</v>
      </c>
      <c r="E3332" s="4">
        <v>68230.63</v>
      </c>
      <c r="F3332" s="7">
        <v>818767.56</v>
      </c>
    </row>
    <row r="3333" spans="2:6" ht="23.25" thickBot="1" x14ac:dyDescent="0.3">
      <c r="B3333" s="5" t="s">
        <v>460</v>
      </c>
      <c r="C3333" s="3">
        <v>317075</v>
      </c>
      <c r="D3333" s="3" t="s">
        <v>3333</v>
      </c>
      <c r="E3333" s="4">
        <v>3587.35</v>
      </c>
      <c r="F3333" s="7">
        <v>43048.2</v>
      </c>
    </row>
    <row r="3334" spans="2:6" ht="23.25" thickBot="1" x14ac:dyDescent="0.3">
      <c r="B3334" s="5" t="s">
        <v>460</v>
      </c>
      <c r="C3334" s="3">
        <v>317080</v>
      </c>
      <c r="D3334" s="3" t="s">
        <v>3334</v>
      </c>
      <c r="E3334" s="4">
        <v>19883.41</v>
      </c>
      <c r="F3334" s="7">
        <v>238600.92</v>
      </c>
    </row>
    <row r="3335" spans="2:6" ht="23.25" thickBot="1" x14ac:dyDescent="0.3">
      <c r="B3335" s="5" t="s">
        <v>460</v>
      </c>
      <c r="C3335" s="3">
        <v>317090</v>
      </c>
      <c r="D3335" s="3" t="s">
        <v>3335</v>
      </c>
      <c r="E3335" s="4">
        <v>9564.6299999999992</v>
      </c>
      <c r="F3335" s="7">
        <v>114775.56</v>
      </c>
    </row>
    <row r="3336" spans="2:6" ht="15.75" thickBot="1" x14ac:dyDescent="0.3">
      <c r="B3336" s="5" t="s">
        <v>460</v>
      </c>
      <c r="C3336" s="3">
        <v>317100</v>
      </c>
      <c r="D3336" s="3" t="s">
        <v>3336</v>
      </c>
      <c r="E3336" s="4">
        <v>10259.780000000001</v>
      </c>
      <c r="F3336" s="7">
        <v>123117.36</v>
      </c>
    </row>
    <row r="3337" spans="2:6" ht="23.25" thickBot="1" x14ac:dyDescent="0.3">
      <c r="B3337" s="5" t="s">
        <v>460</v>
      </c>
      <c r="C3337" s="3">
        <v>317103</v>
      </c>
      <c r="D3337" s="3" t="s">
        <v>3337</v>
      </c>
      <c r="E3337" s="4">
        <v>4723.8</v>
      </c>
      <c r="F3337" s="7">
        <v>56685.599999999999</v>
      </c>
    </row>
    <row r="3338" spans="2:6" ht="15.75" thickBot="1" x14ac:dyDescent="0.3">
      <c r="B3338" s="5" t="s">
        <v>460</v>
      </c>
      <c r="C3338" s="3">
        <v>317107</v>
      </c>
      <c r="D3338" s="3" t="s">
        <v>3338</v>
      </c>
      <c r="E3338" s="4">
        <v>2842.61</v>
      </c>
      <c r="F3338" s="7">
        <v>34111.32</v>
      </c>
    </row>
    <row r="3339" spans="2:6" ht="15.75" thickBot="1" x14ac:dyDescent="0.3">
      <c r="B3339" s="5" t="s">
        <v>460</v>
      </c>
      <c r="C3339" s="3">
        <v>317110</v>
      </c>
      <c r="D3339" s="3" t="s">
        <v>3339</v>
      </c>
      <c r="E3339" s="4">
        <v>2027.96</v>
      </c>
      <c r="F3339" s="7">
        <v>24335.52</v>
      </c>
    </row>
    <row r="3340" spans="2:6" ht="23.25" thickBot="1" x14ac:dyDescent="0.3">
      <c r="B3340" s="5" t="s">
        <v>460</v>
      </c>
      <c r="C3340" s="3">
        <v>317120</v>
      </c>
      <c r="D3340" s="3" t="s">
        <v>3340</v>
      </c>
      <c r="E3340" s="4">
        <v>65375.13</v>
      </c>
      <c r="F3340" s="7">
        <v>784501.56</v>
      </c>
    </row>
    <row r="3341" spans="2:6" ht="15.75" thickBot="1" x14ac:dyDescent="0.3">
      <c r="B3341" s="5" t="s">
        <v>460</v>
      </c>
      <c r="C3341" s="3">
        <v>317130</v>
      </c>
      <c r="D3341" s="3" t="s">
        <v>1253</v>
      </c>
      <c r="E3341" s="4">
        <v>39622.04</v>
      </c>
      <c r="F3341" s="7">
        <v>475464.48</v>
      </c>
    </row>
    <row r="3342" spans="2:6" ht="23.25" thickBot="1" x14ac:dyDescent="0.3">
      <c r="B3342" s="5" t="s">
        <v>460</v>
      </c>
      <c r="C3342" s="3">
        <v>317160</v>
      </c>
      <c r="D3342" s="3" t="s">
        <v>3341</v>
      </c>
      <c r="E3342" s="4">
        <v>6807.3</v>
      </c>
      <c r="F3342" s="7">
        <v>81687.600000000006</v>
      </c>
    </row>
    <row r="3343" spans="2:6" ht="15.75" thickBot="1" x14ac:dyDescent="0.3">
      <c r="B3343" s="5" t="s">
        <v>460</v>
      </c>
      <c r="C3343" s="3">
        <v>317180</v>
      </c>
      <c r="D3343" s="3" t="s">
        <v>3342</v>
      </c>
      <c r="E3343" s="4">
        <v>5185.92</v>
      </c>
      <c r="F3343" s="7">
        <v>62231.040000000001</v>
      </c>
    </row>
    <row r="3344" spans="2:6" ht="15.75" thickBot="1" x14ac:dyDescent="0.3">
      <c r="B3344" s="5" t="s">
        <v>460</v>
      </c>
      <c r="C3344" s="3">
        <v>317190</v>
      </c>
      <c r="D3344" s="3" t="s">
        <v>3343</v>
      </c>
      <c r="E3344" s="4">
        <v>2629.4</v>
      </c>
      <c r="F3344" s="7">
        <v>31552.799999999999</v>
      </c>
    </row>
    <row r="3345" spans="2:6" ht="34.5" thickBot="1" x14ac:dyDescent="0.3">
      <c r="B3345" s="5" t="s">
        <v>460</v>
      </c>
      <c r="C3345" s="3">
        <v>317200</v>
      </c>
      <c r="D3345" s="3" t="s">
        <v>3344</v>
      </c>
      <c r="E3345" s="4">
        <v>21494.87</v>
      </c>
      <c r="F3345" s="7">
        <v>257938.44</v>
      </c>
    </row>
    <row r="3346" spans="2:6" ht="23.25" thickBot="1" x14ac:dyDescent="0.3">
      <c r="B3346" s="5" t="s">
        <v>460</v>
      </c>
      <c r="C3346" s="3">
        <v>317210</v>
      </c>
      <c r="D3346" s="3" t="s">
        <v>3345</v>
      </c>
      <c r="E3346" s="4">
        <v>2613.04</v>
      </c>
      <c r="F3346" s="7">
        <v>31356.48</v>
      </c>
    </row>
    <row r="3347" spans="2:6" ht="23.25" thickBot="1" x14ac:dyDescent="0.3">
      <c r="B3347" s="5" t="s">
        <v>460</v>
      </c>
      <c r="C3347" s="3">
        <v>317220</v>
      </c>
      <c r="D3347" s="3" t="s">
        <v>3346</v>
      </c>
      <c r="E3347" s="4">
        <v>1260.9000000000001</v>
      </c>
      <c r="F3347" s="7">
        <v>15130.8</v>
      </c>
    </row>
    <row r="3348" spans="2:6" ht="15.75" thickBot="1" x14ac:dyDescent="0.3">
      <c r="B3348" s="5" t="s">
        <v>715</v>
      </c>
      <c r="C3348" s="3">
        <v>500025</v>
      </c>
      <c r="D3348" s="3" t="s">
        <v>3347</v>
      </c>
      <c r="E3348" s="4">
        <v>2721.63</v>
      </c>
      <c r="F3348" s="7">
        <v>32659.56</v>
      </c>
    </row>
    <row r="3349" spans="2:6" ht="15.75" thickBot="1" x14ac:dyDescent="0.3">
      <c r="B3349" s="5" t="s">
        <v>715</v>
      </c>
      <c r="C3349" s="3">
        <v>500060</v>
      </c>
      <c r="D3349" s="3" t="s">
        <v>3348</v>
      </c>
      <c r="E3349" s="4">
        <v>19955.8</v>
      </c>
      <c r="F3349" s="7">
        <v>239469.6</v>
      </c>
    </row>
    <row r="3350" spans="2:6" ht="15.75" thickBot="1" x14ac:dyDescent="0.3">
      <c r="B3350" s="5" t="s">
        <v>715</v>
      </c>
      <c r="C3350" s="3">
        <v>500070</v>
      </c>
      <c r="D3350" s="3" t="s">
        <v>3349</v>
      </c>
      <c r="E3350" s="4">
        <v>12562.43</v>
      </c>
      <c r="F3350" s="7">
        <v>150749.16</v>
      </c>
    </row>
    <row r="3351" spans="2:6" ht="23.25" thickBot="1" x14ac:dyDescent="0.3">
      <c r="B3351" s="5" t="s">
        <v>715</v>
      </c>
      <c r="C3351" s="3">
        <v>500080</v>
      </c>
      <c r="D3351" s="3" t="s">
        <v>3350</v>
      </c>
      <c r="E3351" s="4">
        <v>4520.0200000000004</v>
      </c>
      <c r="F3351" s="7">
        <v>54240.24</v>
      </c>
    </row>
    <row r="3352" spans="2:6" ht="15.75" thickBot="1" x14ac:dyDescent="0.3">
      <c r="B3352" s="5" t="s">
        <v>715</v>
      </c>
      <c r="C3352" s="3">
        <v>500085</v>
      </c>
      <c r="D3352" s="3" t="s">
        <v>3351</v>
      </c>
      <c r="E3352" s="4">
        <v>5494.33</v>
      </c>
      <c r="F3352" s="7">
        <v>65931.960000000006</v>
      </c>
    </row>
    <row r="3353" spans="2:6" ht="23.25" thickBot="1" x14ac:dyDescent="0.3">
      <c r="B3353" s="5" t="s">
        <v>715</v>
      </c>
      <c r="C3353" s="3">
        <v>500110</v>
      </c>
      <c r="D3353" s="3" t="s">
        <v>3352</v>
      </c>
      <c r="E3353" s="4">
        <v>23891.23</v>
      </c>
      <c r="F3353" s="7">
        <v>286694.76</v>
      </c>
    </row>
    <row r="3354" spans="2:6" ht="23.25" thickBot="1" x14ac:dyDescent="0.3">
      <c r="B3354" s="5" t="s">
        <v>715</v>
      </c>
      <c r="C3354" s="3">
        <v>500124</v>
      </c>
      <c r="D3354" s="3" t="s">
        <v>3353</v>
      </c>
      <c r="E3354" s="4">
        <v>6203.37</v>
      </c>
      <c r="F3354" s="7">
        <v>74440.44</v>
      </c>
    </row>
    <row r="3355" spans="2:6" ht="23.25" thickBot="1" x14ac:dyDescent="0.3">
      <c r="B3355" s="5" t="s">
        <v>715</v>
      </c>
      <c r="C3355" s="3">
        <v>500190</v>
      </c>
      <c r="D3355" s="3" t="s">
        <v>3354</v>
      </c>
      <c r="E3355" s="4">
        <v>11711.58</v>
      </c>
      <c r="F3355" s="7">
        <v>140538.96</v>
      </c>
    </row>
    <row r="3356" spans="2:6" ht="15.75" thickBot="1" x14ac:dyDescent="0.3">
      <c r="B3356" s="5" t="s">
        <v>715</v>
      </c>
      <c r="C3356" s="3">
        <v>500200</v>
      </c>
      <c r="D3356" s="3" t="s">
        <v>3355</v>
      </c>
      <c r="E3356" s="4">
        <v>5636.63</v>
      </c>
      <c r="F3356" s="7">
        <v>67639.56</v>
      </c>
    </row>
    <row r="3357" spans="2:6" ht="15.75" thickBot="1" x14ac:dyDescent="0.3">
      <c r="B3357" s="5" t="s">
        <v>715</v>
      </c>
      <c r="C3357" s="3">
        <v>500210</v>
      </c>
      <c r="D3357" s="3" t="s">
        <v>3356</v>
      </c>
      <c r="E3357" s="4">
        <v>12317.49</v>
      </c>
      <c r="F3357" s="7">
        <v>147809.88</v>
      </c>
    </row>
    <row r="3358" spans="2:6" ht="15.75" thickBot="1" x14ac:dyDescent="0.3">
      <c r="B3358" s="5" t="s">
        <v>715</v>
      </c>
      <c r="C3358" s="3">
        <v>500230</v>
      </c>
      <c r="D3358" s="3" t="s">
        <v>3357</v>
      </c>
      <c r="E3358" s="4">
        <v>5868.19</v>
      </c>
      <c r="F3358" s="7">
        <v>70418.28</v>
      </c>
    </row>
    <row r="3359" spans="2:6" ht="15.75" thickBot="1" x14ac:dyDescent="0.3">
      <c r="B3359" s="5" t="s">
        <v>715</v>
      </c>
      <c r="C3359" s="3">
        <v>500240</v>
      </c>
      <c r="D3359" s="3" t="s">
        <v>3358</v>
      </c>
      <c r="E3359" s="4">
        <v>15373.31</v>
      </c>
      <c r="F3359" s="7">
        <v>184479.72</v>
      </c>
    </row>
    <row r="3360" spans="2:6" ht="15.75" thickBot="1" x14ac:dyDescent="0.3">
      <c r="B3360" s="5" t="s">
        <v>715</v>
      </c>
      <c r="C3360" s="3">
        <v>500260</v>
      </c>
      <c r="D3360" s="3" t="s">
        <v>3359</v>
      </c>
      <c r="E3360" s="4">
        <v>6780.52</v>
      </c>
      <c r="F3360" s="7">
        <v>81366.240000000005</v>
      </c>
    </row>
    <row r="3361" spans="2:6" ht="23.25" thickBot="1" x14ac:dyDescent="0.3">
      <c r="B3361" s="5" t="s">
        <v>715</v>
      </c>
      <c r="C3361" s="3">
        <v>500270</v>
      </c>
      <c r="D3361" s="3" t="s">
        <v>1226</v>
      </c>
      <c r="E3361" s="4">
        <v>454183.83</v>
      </c>
      <c r="F3361" s="7">
        <v>5450205.96</v>
      </c>
    </row>
    <row r="3362" spans="2:6" ht="15.75" thickBot="1" x14ac:dyDescent="0.3">
      <c r="B3362" s="5" t="s">
        <v>715</v>
      </c>
      <c r="C3362" s="3">
        <v>500280</v>
      </c>
      <c r="D3362" s="3" t="s">
        <v>3360</v>
      </c>
      <c r="E3362" s="4">
        <v>3097.47</v>
      </c>
      <c r="F3362" s="7">
        <v>37169.64</v>
      </c>
    </row>
    <row r="3363" spans="2:6" ht="15.75" thickBot="1" x14ac:dyDescent="0.3">
      <c r="B3363" s="5" t="s">
        <v>715</v>
      </c>
      <c r="C3363" s="3">
        <v>500290</v>
      </c>
      <c r="D3363" s="3" t="s">
        <v>3361</v>
      </c>
      <c r="E3363" s="4">
        <v>10939.57</v>
      </c>
      <c r="F3363" s="7">
        <v>131274.84</v>
      </c>
    </row>
    <row r="3364" spans="2:6" ht="15.75" thickBot="1" x14ac:dyDescent="0.3">
      <c r="B3364" s="5" t="s">
        <v>715</v>
      </c>
      <c r="C3364" s="3">
        <v>500310</v>
      </c>
      <c r="D3364" s="3" t="s">
        <v>3362</v>
      </c>
      <c r="E3364" s="4">
        <v>3053.34</v>
      </c>
      <c r="F3364" s="7">
        <v>36640.080000000002</v>
      </c>
    </row>
    <row r="3365" spans="2:6" ht="23.25" thickBot="1" x14ac:dyDescent="0.3">
      <c r="B3365" s="5" t="s">
        <v>715</v>
      </c>
      <c r="C3365" s="3">
        <v>500315</v>
      </c>
      <c r="D3365" s="3" t="s">
        <v>3363</v>
      </c>
      <c r="E3365" s="4">
        <v>7660.13</v>
      </c>
      <c r="F3365" s="7">
        <v>91921.56</v>
      </c>
    </row>
    <row r="3366" spans="2:6" ht="15.75" thickBot="1" x14ac:dyDescent="0.3">
      <c r="B3366" s="5" t="s">
        <v>715</v>
      </c>
      <c r="C3366" s="3">
        <v>500320</v>
      </c>
      <c r="D3366" s="3" t="s">
        <v>3364</v>
      </c>
      <c r="E3366" s="4">
        <v>55865.05</v>
      </c>
      <c r="F3366" s="7">
        <v>670380.6</v>
      </c>
    </row>
    <row r="3367" spans="2:6" ht="15.75" thickBot="1" x14ac:dyDescent="0.3">
      <c r="B3367" s="5" t="s">
        <v>715</v>
      </c>
      <c r="C3367" s="3">
        <v>500330</v>
      </c>
      <c r="D3367" s="3" t="s">
        <v>3365</v>
      </c>
      <c r="E3367" s="4">
        <v>16633.72</v>
      </c>
      <c r="F3367" s="7">
        <v>199604.64</v>
      </c>
    </row>
    <row r="3368" spans="2:6" ht="23.25" thickBot="1" x14ac:dyDescent="0.3">
      <c r="B3368" s="5" t="s">
        <v>715</v>
      </c>
      <c r="C3368" s="3">
        <v>500348</v>
      </c>
      <c r="D3368" s="3" t="s">
        <v>3366</v>
      </c>
      <c r="E3368" s="4">
        <v>5725.39</v>
      </c>
      <c r="F3368" s="7">
        <v>68704.679999999993</v>
      </c>
    </row>
    <row r="3369" spans="2:6" ht="15.75" thickBot="1" x14ac:dyDescent="0.3">
      <c r="B3369" s="5" t="s">
        <v>715</v>
      </c>
      <c r="C3369" s="3">
        <v>500350</v>
      </c>
      <c r="D3369" s="3" t="s">
        <v>1054</v>
      </c>
      <c r="E3369" s="4">
        <v>2987.4</v>
      </c>
      <c r="F3369" s="7">
        <v>35848.800000000003</v>
      </c>
    </row>
    <row r="3370" spans="2:6" ht="15.75" thickBot="1" x14ac:dyDescent="0.3">
      <c r="B3370" s="5" t="s">
        <v>715</v>
      </c>
      <c r="C3370" s="3">
        <v>500375</v>
      </c>
      <c r="D3370" s="3" t="s">
        <v>3367</v>
      </c>
      <c r="E3370" s="4">
        <v>6171.64</v>
      </c>
      <c r="F3370" s="7">
        <v>74059.679999999993</v>
      </c>
    </row>
    <row r="3371" spans="2:6" ht="15.75" thickBot="1" x14ac:dyDescent="0.3">
      <c r="B3371" s="5" t="s">
        <v>715</v>
      </c>
      <c r="C3371" s="3">
        <v>500430</v>
      </c>
      <c r="D3371" s="3" t="s">
        <v>3368</v>
      </c>
      <c r="E3371" s="4">
        <v>8068.7</v>
      </c>
      <c r="F3371" s="7">
        <v>96824.4</v>
      </c>
    </row>
    <row r="3372" spans="2:6" ht="15.75" thickBot="1" x14ac:dyDescent="0.3">
      <c r="B3372" s="5" t="s">
        <v>715</v>
      </c>
      <c r="C3372" s="3">
        <v>500450</v>
      </c>
      <c r="D3372" s="3" t="s">
        <v>3369</v>
      </c>
      <c r="E3372" s="4">
        <v>12632.84</v>
      </c>
      <c r="F3372" s="7">
        <v>151594.07999999999</v>
      </c>
    </row>
    <row r="3373" spans="2:6" ht="15.75" thickBot="1" x14ac:dyDescent="0.3">
      <c r="B3373" s="5" t="s">
        <v>715</v>
      </c>
      <c r="C3373" s="3">
        <v>500460</v>
      </c>
      <c r="D3373" s="3" t="s">
        <v>3370</v>
      </c>
      <c r="E3373" s="4">
        <v>10711.98</v>
      </c>
      <c r="F3373" s="7">
        <v>128543.76</v>
      </c>
    </row>
    <row r="3374" spans="2:6" ht="15.75" thickBot="1" x14ac:dyDescent="0.3">
      <c r="B3374" s="5" t="s">
        <v>715</v>
      </c>
      <c r="C3374" s="3">
        <v>500480</v>
      </c>
      <c r="D3374" s="3" t="s">
        <v>3371</v>
      </c>
      <c r="E3374" s="4">
        <v>4646.95</v>
      </c>
      <c r="F3374" s="7">
        <v>55763.4</v>
      </c>
    </row>
    <row r="3375" spans="2:6" ht="15.75" thickBot="1" x14ac:dyDescent="0.3">
      <c r="B3375" s="5" t="s">
        <v>715</v>
      </c>
      <c r="C3375" s="3">
        <v>500490</v>
      </c>
      <c r="D3375" s="3" t="s">
        <v>3372</v>
      </c>
      <c r="E3375" s="4">
        <v>3640.41</v>
      </c>
      <c r="F3375" s="7">
        <v>43684.92</v>
      </c>
    </row>
    <row r="3376" spans="2:6" ht="15.75" thickBot="1" x14ac:dyDescent="0.3">
      <c r="B3376" s="5" t="s">
        <v>715</v>
      </c>
      <c r="C3376" s="3">
        <v>500500</v>
      </c>
      <c r="D3376" s="3" t="s">
        <v>266</v>
      </c>
      <c r="E3376" s="4">
        <v>13077.6</v>
      </c>
      <c r="F3376" s="7">
        <v>156931.20000000001</v>
      </c>
    </row>
    <row r="3377" spans="2:6" ht="15.75" thickBot="1" x14ac:dyDescent="0.3">
      <c r="B3377" s="5" t="s">
        <v>715</v>
      </c>
      <c r="C3377" s="3">
        <v>500510</v>
      </c>
      <c r="D3377" s="3" t="s">
        <v>3373</v>
      </c>
      <c r="E3377" s="4">
        <v>1990.77</v>
      </c>
      <c r="F3377" s="7">
        <v>23889.24</v>
      </c>
    </row>
    <row r="3378" spans="2:6" ht="15.75" thickBot="1" x14ac:dyDescent="0.3">
      <c r="B3378" s="5" t="s">
        <v>715</v>
      </c>
      <c r="C3378" s="3">
        <v>500515</v>
      </c>
      <c r="D3378" s="3" t="s">
        <v>3374</v>
      </c>
      <c r="E3378" s="4">
        <v>3401.91</v>
      </c>
      <c r="F3378" s="7">
        <v>40822.92</v>
      </c>
    </row>
    <row r="3379" spans="2:6" ht="15.75" thickBot="1" x14ac:dyDescent="0.3">
      <c r="B3379" s="5" t="s">
        <v>715</v>
      </c>
      <c r="C3379" s="3">
        <v>500520</v>
      </c>
      <c r="D3379" s="3" t="s">
        <v>3375</v>
      </c>
      <c r="E3379" s="4">
        <v>11919.83</v>
      </c>
      <c r="F3379" s="7">
        <v>143037.96</v>
      </c>
    </row>
    <row r="3380" spans="2:6" ht="23.25" thickBot="1" x14ac:dyDescent="0.3">
      <c r="B3380" s="5" t="s">
        <v>715</v>
      </c>
      <c r="C3380" s="3">
        <v>500525</v>
      </c>
      <c r="D3380" s="3" t="s">
        <v>3376</v>
      </c>
      <c r="E3380" s="4">
        <v>3716.77</v>
      </c>
      <c r="F3380" s="7">
        <v>44601.24</v>
      </c>
    </row>
    <row r="3381" spans="2:6" ht="15.75" thickBot="1" x14ac:dyDescent="0.3">
      <c r="B3381" s="5" t="s">
        <v>715</v>
      </c>
      <c r="C3381" s="3">
        <v>500540</v>
      </c>
      <c r="D3381" s="3" t="s">
        <v>3377</v>
      </c>
      <c r="E3381" s="4">
        <v>24268.07</v>
      </c>
      <c r="F3381" s="7">
        <v>291216.84000000003</v>
      </c>
    </row>
    <row r="3382" spans="2:6" ht="15.75" thickBot="1" x14ac:dyDescent="0.3">
      <c r="B3382" s="5" t="s">
        <v>715</v>
      </c>
      <c r="C3382" s="3">
        <v>500560</v>
      </c>
      <c r="D3382" s="3" t="s">
        <v>3378</v>
      </c>
      <c r="E3382" s="4">
        <v>14093.07</v>
      </c>
      <c r="F3382" s="7">
        <v>169116.84</v>
      </c>
    </row>
    <row r="3383" spans="2:6" ht="15.75" thickBot="1" x14ac:dyDescent="0.3">
      <c r="B3383" s="5" t="s">
        <v>715</v>
      </c>
      <c r="C3383" s="3">
        <v>500570</v>
      </c>
      <c r="D3383" s="3" t="s">
        <v>3379</v>
      </c>
      <c r="E3383" s="4">
        <v>28006.65</v>
      </c>
      <c r="F3383" s="7">
        <v>336079.8</v>
      </c>
    </row>
    <row r="3384" spans="2:6" ht="15.75" thickBot="1" x14ac:dyDescent="0.3">
      <c r="B3384" s="5" t="s">
        <v>715</v>
      </c>
      <c r="C3384" s="3">
        <v>500580</v>
      </c>
      <c r="D3384" s="3" t="s">
        <v>3380</v>
      </c>
      <c r="E3384" s="4">
        <v>6839.53</v>
      </c>
      <c r="F3384" s="7">
        <v>82074.36</v>
      </c>
    </row>
    <row r="3385" spans="2:6" ht="34.5" thickBot="1" x14ac:dyDescent="0.3">
      <c r="B3385" s="5" t="s">
        <v>715</v>
      </c>
      <c r="C3385" s="3">
        <v>500600</v>
      </c>
      <c r="D3385" s="3" t="s">
        <v>3381</v>
      </c>
      <c r="E3385" s="4">
        <v>11387.8</v>
      </c>
      <c r="F3385" s="7">
        <v>136653.6</v>
      </c>
    </row>
    <row r="3386" spans="2:6" ht="23.25" thickBot="1" x14ac:dyDescent="0.3">
      <c r="B3386" s="5" t="s">
        <v>715</v>
      </c>
      <c r="C3386" s="3">
        <v>500620</v>
      </c>
      <c r="D3386" s="3" t="s">
        <v>3382</v>
      </c>
      <c r="E3386" s="4">
        <v>27794.93</v>
      </c>
      <c r="F3386" s="7">
        <v>333539.15999999997</v>
      </c>
    </row>
    <row r="3387" spans="2:6" ht="23.25" thickBot="1" x14ac:dyDescent="0.3">
      <c r="B3387" s="5" t="s">
        <v>715</v>
      </c>
      <c r="C3387" s="3">
        <v>500627</v>
      </c>
      <c r="D3387" s="3" t="s">
        <v>3383</v>
      </c>
      <c r="E3387" s="4">
        <v>2851.54</v>
      </c>
      <c r="F3387" s="7">
        <v>34218.480000000003</v>
      </c>
    </row>
    <row r="3388" spans="2:6" ht="15.75" thickBot="1" x14ac:dyDescent="0.3">
      <c r="B3388" s="5" t="s">
        <v>715</v>
      </c>
      <c r="C3388" s="3">
        <v>500630</v>
      </c>
      <c r="D3388" s="3" t="s">
        <v>3384</v>
      </c>
      <c r="E3388" s="4">
        <v>21023.83</v>
      </c>
      <c r="F3388" s="7">
        <v>252285.96</v>
      </c>
    </row>
    <row r="3389" spans="2:6" ht="15.75" thickBot="1" x14ac:dyDescent="0.3">
      <c r="B3389" s="5" t="s">
        <v>715</v>
      </c>
      <c r="C3389" s="3">
        <v>500635</v>
      </c>
      <c r="D3389" s="3" t="s">
        <v>3385</v>
      </c>
      <c r="E3389" s="4">
        <v>7227.27</v>
      </c>
      <c r="F3389" s="7">
        <v>86727.24</v>
      </c>
    </row>
    <row r="3390" spans="2:6" ht="23.25" thickBot="1" x14ac:dyDescent="0.3">
      <c r="B3390" s="5" t="s">
        <v>715</v>
      </c>
      <c r="C3390" s="3">
        <v>500640</v>
      </c>
      <c r="D3390" s="3" t="s">
        <v>3386</v>
      </c>
      <c r="E3390" s="4">
        <v>3752.47</v>
      </c>
      <c r="F3390" s="7">
        <v>45029.64</v>
      </c>
    </row>
    <row r="3391" spans="2:6" ht="15.75" thickBot="1" x14ac:dyDescent="0.3">
      <c r="B3391" s="5" t="s">
        <v>715</v>
      </c>
      <c r="C3391" s="3">
        <v>500660</v>
      </c>
      <c r="D3391" s="3" t="s">
        <v>3387</v>
      </c>
      <c r="E3391" s="4">
        <v>47262.83</v>
      </c>
      <c r="F3391" s="7">
        <v>567153.96</v>
      </c>
    </row>
    <row r="3392" spans="2:6" ht="23.25" thickBot="1" x14ac:dyDescent="0.3">
      <c r="B3392" s="5" t="s">
        <v>715</v>
      </c>
      <c r="C3392" s="3">
        <v>500690</v>
      </c>
      <c r="D3392" s="3" t="s">
        <v>3388</v>
      </c>
      <c r="E3392" s="4">
        <v>8657.25</v>
      </c>
      <c r="F3392" s="7">
        <v>103887</v>
      </c>
    </row>
    <row r="3393" spans="2:6" ht="23.25" thickBot="1" x14ac:dyDescent="0.3">
      <c r="B3393" s="5" t="s">
        <v>715</v>
      </c>
      <c r="C3393" s="3">
        <v>500710</v>
      </c>
      <c r="D3393" s="3" t="s">
        <v>3389</v>
      </c>
      <c r="E3393" s="4">
        <v>12549.54</v>
      </c>
      <c r="F3393" s="7">
        <v>150594.48000000001</v>
      </c>
    </row>
    <row r="3394" spans="2:6" ht="23.25" thickBot="1" x14ac:dyDescent="0.3">
      <c r="B3394" s="5" t="s">
        <v>715</v>
      </c>
      <c r="C3394" s="3">
        <v>500720</v>
      </c>
      <c r="D3394" s="3" t="s">
        <v>3390</v>
      </c>
      <c r="E3394" s="4">
        <v>19260.150000000001</v>
      </c>
      <c r="F3394" s="7">
        <v>231121.8</v>
      </c>
    </row>
    <row r="3395" spans="2:6" ht="34.5" thickBot="1" x14ac:dyDescent="0.3">
      <c r="B3395" s="5" t="s">
        <v>715</v>
      </c>
      <c r="C3395" s="3">
        <v>500740</v>
      </c>
      <c r="D3395" s="3" t="s">
        <v>3391</v>
      </c>
      <c r="E3395" s="4">
        <v>9929.06</v>
      </c>
      <c r="F3395" s="7">
        <v>119148.72</v>
      </c>
    </row>
    <row r="3396" spans="2:6" ht="23.25" thickBot="1" x14ac:dyDescent="0.3">
      <c r="B3396" s="5" t="s">
        <v>715</v>
      </c>
      <c r="C3396" s="3">
        <v>500755</v>
      </c>
      <c r="D3396" s="3" t="s">
        <v>3392</v>
      </c>
      <c r="E3396" s="4">
        <v>3940.88</v>
      </c>
      <c r="F3396" s="7">
        <v>47290.559999999998</v>
      </c>
    </row>
    <row r="3397" spans="2:6" ht="15.75" thickBot="1" x14ac:dyDescent="0.3">
      <c r="B3397" s="5" t="s">
        <v>715</v>
      </c>
      <c r="C3397" s="3">
        <v>500790</v>
      </c>
      <c r="D3397" s="3" t="s">
        <v>3393</v>
      </c>
      <c r="E3397" s="4">
        <v>30142.7</v>
      </c>
      <c r="F3397" s="7">
        <v>361712.4</v>
      </c>
    </row>
    <row r="3398" spans="2:6" ht="15.75" thickBot="1" x14ac:dyDescent="0.3">
      <c r="B3398" s="5" t="s">
        <v>715</v>
      </c>
      <c r="C3398" s="3">
        <v>500793</v>
      </c>
      <c r="D3398" s="3" t="s">
        <v>3394</v>
      </c>
      <c r="E3398" s="4">
        <v>9995.01</v>
      </c>
      <c r="F3398" s="7">
        <v>119940.12</v>
      </c>
    </row>
    <row r="3399" spans="2:6" ht="15.75" thickBot="1" x14ac:dyDescent="0.3">
      <c r="B3399" s="5" t="s">
        <v>715</v>
      </c>
      <c r="C3399" s="3">
        <v>500795</v>
      </c>
      <c r="D3399" s="3" t="s">
        <v>3395</v>
      </c>
      <c r="E3399" s="4">
        <v>5848.35</v>
      </c>
      <c r="F3399" s="7">
        <v>70180.2</v>
      </c>
    </row>
    <row r="3400" spans="2:6" ht="15.75" thickBot="1" x14ac:dyDescent="0.3">
      <c r="B3400" s="5" t="s">
        <v>715</v>
      </c>
      <c r="C3400" s="3">
        <v>500800</v>
      </c>
      <c r="D3400" s="3" t="s">
        <v>3396</v>
      </c>
      <c r="E3400" s="4">
        <v>11265.83</v>
      </c>
      <c r="F3400" s="7">
        <v>135189.96</v>
      </c>
    </row>
    <row r="3401" spans="2:6" ht="15.75" thickBot="1" x14ac:dyDescent="0.3">
      <c r="B3401" s="5" t="s">
        <v>741</v>
      </c>
      <c r="C3401" s="3">
        <v>510010</v>
      </c>
      <c r="D3401" s="3" t="s">
        <v>3397</v>
      </c>
      <c r="E3401" s="4">
        <v>2632.38</v>
      </c>
      <c r="F3401" s="7">
        <v>31588.560000000001</v>
      </c>
    </row>
    <row r="3402" spans="2:6" ht="23.25" thickBot="1" x14ac:dyDescent="0.3">
      <c r="B3402" s="5" t="s">
        <v>741</v>
      </c>
      <c r="C3402" s="3">
        <v>510030</v>
      </c>
      <c r="D3402" s="3" t="s">
        <v>3398</v>
      </c>
      <c r="E3402" s="4">
        <v>9774.86</v>
      </c>
      <c r="F3402" s="7">
        <v>117298.32</v>
      </c>
    </row>
    <row r="3403" spans="2:6" ht="23.25" thickBot="1" x14ac:dyDescent="0.3">
      <c r="B3403" s="5" t="s">
        <v>741</v>
      </c>
      <c r="C3403" s="3">
        <v>510035</v>
      </c>
      <c r="D3403" s="3" t="s">
        <v>3399</v>
      </c>
      <c r="E3403" s="4">
        <v>3516.45</v>
      </c>
      <c r="F3403" s="7">
        <v>42197.4</v>
      </c>
    </row>
    <row r="3404" spans="2:6" ht="23.25" thickBot="1" x14ac:dyDescent="0.3">
      <c r="B3404" s="5" t="s">
        <v>741</v>
      </c>
      <c r="C3404" s="3">
        <v>510050</v>
      </c>
      <c r="D3404" s="3" t="s">
        <v>3400</v>
      </c>
      <c r="E3404" s="4">
        <v>5745.22</v>
      </c>
      <c r="F3404" s="7">
        <v>68942.64</v>
      </c>
    </row>
    <row r="3405" spans="2:6" ht="23.25" thickBot="1" x14ac:dyDescent="0.3">
      <c r="B3405" s="5" t="s">
        <v>741</v>
      </c>
      <c r="C3405" s="3">
        <v>510060</v>
      </c>
      <c r="D3405" s="3" t="s">
        <v>3401</v>
      </c>
      <c r="E3405" s="4">
        <v>5658.95</v>
      </c>
      <c r="F3405" s="7">
        <v>67907.399999999994</v>
      </c>
    </row>
    <row r="3406" spans="2:6" ht="15.75" thickBot="1" x14ac:dyDescent="0.3">
      <c r="B3406" s="5" t="s">
        <v>741</v>
      </c>
      <c r="C3406" s="3">
        <v>510080</v>
      </c>
      <c r="D3406" s="3" t="s">
        <v>3402</v>
      </c>
      <c r="E3406" s="4">
        <v>5172.04</v>
      </c>
      <c r="F3406" s="7">
        <v>62064.480000000003</v>
      </c>
    </row>
    <row r="3407" spans="2:6" ht="15.75" thickBot="1" x14ac:dyDescent="0.3">
      <c r="B3407" s="5" t="s">
        <v>741</v>
      </c>
      <c r="C3407" s="3">
        <v>510125</v>
      </c>
      <c r="D3407" s="3" t="s">
        <v>3403</v>
      </c>
      <c r="E3407" s="4">
        <v>8467.84</v>
      </c>
      <c r="F3407" s="7">
        <v>101614.08</v>
      </c>
    </row>
    <row r="3408" spans="2:6" ht="23.25" thickBot="1" x14ac:dyDescent="0.3">
      <c r="B3408" s="5" t="s">
        <v>741</v>
      </c>
      <c r="C3408" s="3">
        <v>510160</v>
      </c>
      <c r="D3408" s="3" t="s">
        <v>3404</v>
      </c>
      <c r="E3408" s="4">
        <v>4048.48</v>
      </c>
      <c r="F3408" s="7">
        <v>48581.760000000002</v>
      </c>
    </row>
    <row r="3409" spans="2:6" ht="23.25" thickBot="1" x14ac:dyDescent="0.3">
      <c r="B3409" s="5" t="s">
        <v>741</v>
      </c>
      <c r="C3409" s="3">
        <v>510170</v>
      </c>
      <c r="D3409" s="3" t="s">
        <v>3405</v>
      </c>
      <c r="E3409" s="4">
        <v>17672.490000000002</v>
      </c>
      <c r="F3409" s="7">
        <v>212069.88</v>
      </c>
    </row>
    <row r="3410" spans="2:6" ht="15.75" thickBot="1" x14ac:dyDescent="0.3">
      <c r="B3410" s="5" t="s">
        <v>741</v>
      </c>
      <c r="C3410" s="3">
        <v>510190</v>
      </c>
      <c r="D3410" s="3" t="s">
        <v>3406</v>
      </c>
      <c r="E3410" s="4">
        <v>10199.790000000001</v>
      </c>
      <c r="F3410" s="7">
        <v>122397.48</v>
      </c>
    </row>
    <row r="3411" spans="2:6" ht="15.75" thickBot="1" x14ac:dyDescent="0.3">
      <c r="B3411" s="5" t="s">
        <v>741</v>
      </c>
      <c r="C3411" s="3">
        <v>510250</v>
      </c>
      <c r="D3411" s="3" t="s">
        <v>3407</v>
      </c>
      <c r="E3411" s="4">
        <v>47272.25</v>
      </c>
      <c r="F3411" s="7">
        <v>567267</v>
      </c>
    </row>
    <row r="3412" spans="2:6" ht="23.25" thickBot="1" x14ac:dyDescent="0.3">
      <c r="B3412" s="5" t="s">
        <v>741</v>
      </c>
      <c r="C3412" s="3">
        <v>510260</v>
      </c>
      <c r="D3412" s="3" t="s">
        <v>3408</v>
      </c>
      <c r="E3412" s="4">
        <v>8043.9</v>
      </c>
      <c r="F3412" s="7">
        <v>96526.8</v>
      </c>
    </row>
    <row r="3413" spans="2:6" ht="23.25" thickBot="1" x14ac:dyDescent="0.3">
      <c r="B3413" s="5" t="s">
        <v>741</v>
      </c>
      <c r="C3413" s="3">
        <v>510269</v>
      </c>
      <c r="D3413" s="3" t="s">
        <v>3409</v>
      </c>
      <c r="E3413" s="4">
        <v>2335.87</v>
      </c>
      <c r="F3413" s="7">
        <v>28030.44</v>
      </c>
    </row>
    <row r="3414" spans="2:6" ht="23.25" thickBot="1" x14ac:dyDescent="0.3">
      <c r="B3414" s="5" t="s">
        <v>741</v>
      </c>
      <c r="C3414" s="3">
        <v>510285</v>
      </c>
      <c r="D3414" s="3" t="s">
        <v>3410</v>
      </c>
      <c r="E3414" s="4">
        <v>4354.41</v>
      </c>
      <c r="F3414" s="7">
        <v>52252.92</v>
      </c>
    </row>
    <row r="3415" spans="2:6" ht="34.5" thickBot="1" x14ac:dyDescent="0.3">
      <c r="B3415" s="5" t="s">
        <v>741</v>
      </c>
      <c r="C3415" s="3">
        <v>510300</v>
      </c>
      <c r="D3415" s="3" t="s">
        <v>3411</v>
      </c>
      <c r="E3415" s="4">
        <v>11166.66</v>
      </c>
      <c r="F3415" s="7">
        <v>133999.92000000001</v>
      </c>
    </row>
    <row r="3416" spans="2:6" ht="15.75" thickBot="1" x14ac:dyDescent="0.3">
      <c r="B3416" s="5" t="s">
        <v>741</v>
      </c>
      <c r="C3416" s="3">
        <v>510305</v>
      </c>
      <c r="D3416" s="3" t="s">
        <v>3412</v>
      </c>
      <c r="E3416" s="4">
        <v>6117.59</v>
      </c>
      <c r="F3416" s="7">
        <v>73411.08</v>
      </c>
    </row>
    <row r="3417" spans="2:6" ht="15.75" thickBot="1" x14ac:dyDescent="0.3">
      <c r="B3417" s="5" t="s">
        <v>741</v>
      </c>
      <c r="C3417" s="3">
        <v>510320</v>
      </c>
      <c r="D3417" s="3" t="s">
        <v>3413</v>
      </c>
      <c r="E3417" s="4">
        <v>16786.439999999999</v>
      </c>
      <c r="F3417" s="7">
        <v>201437.28</v>
      </c>
    </row>
    <row r="3418" spans="2:6" ht="15.75" thickBot="1" x14ac:dyDescent="0.3">
      <c r="B3418" s="5" t="s">
        <v>741</v>
      </c>
      <c r="C3418" s="3">
        <v>510325</v>
      </c>
      <c r="D3418" s="3" t="s">
        <v>3414</v>
      </c>
      <c r="E3418" s="4">
        <v>20387.18</v>
      </c>
      <c r="F3418" s="7">
        <v>244646.16</v>
      </c>
    </row>
    <row r="3419" spans="2:6" ht="15.75" thickBot="1" x14ac:dyDescent="0.3">
      <c r="B3419" s="5" t="s">
        <v>741</v>
      </c>
      <c r="C3419" s="3">
        <v>510330</v>
      </c>
      <c r="D3419" s="3" t="s">
        <v>3415</v>
      </c>
      <c r="E3419" s="4">
        <v>10535.96</v>
      </c>
      <c r="F3419" s="7">
        <v>126431.52</v>
      </c>
    </row>
    <row r="3420" spans="2:6" ht="23.25" thickBot="1" x14ac:dyDescent="0.3">
      <c r="B3420" s="5" t="s">
        <v>741</v>
      </c>
      <c r="C3420" s="3">
        <v>510336</v>
      </c>
      <c r="D3420" s="3" t="s">
        <v>3416</v>
      </c>
      <c r="E3420" s="4">
        <v>2064.15</v>
      </c>
      <c r="F3420" s="7">
        <v>24769.8</v>
      </c>
    </row>
    <row r="3421" spans="2:6" ht="15.75" thickBot="1" x14ac:dyDescent="0.3">
      <c r="B3421" s="5" t="s">
        <v>741</v>
      </c>
      <c r="C3421" s="3">
        <v>510337</v>
      </c>
      <c r="D3421" s="3" t="s">
        <v>3417</v>
      </c>
      <c r="E3421" s="4">
        <v>10272.18</v>
      </c>
      <c r="F3421" s="7">
        <v>123266.16</v>
      </c>
    </row>
    <row r="3422" spans="2:6" ht="15.75" thickBot="1" x14ac:dyDescent="0.3">
      <c r="B3422" s="5" t="s">
        <v>741</v>
      </c>
      <c r="C3422" s="3">
        <v>510343</v>
      </c>
      <c r="D3422" s="3" t="s">
        <v>3418</v>
      </c>
      <c r="E3422" s="4">
        <v>2611.5500000000002</v>
      </c>
      <c r="F3422" s="7">
        <v>31338.6</v>
      </c>
    </row>
    <row r="3423" spans="2:6" ht="15.75" thickBot="1" x14ac:dyDescent="0.3">
      <c r="B3423" s="5" t="s">
        <v>741</v>
      </c>
      <c r="C3423" s="3">
        <v>510345</v>
      </c>
      <c r="D3423" s="3" t="s">
        <v>3419</v>
      </c>
      <c r="E3423" s="4">
        <v>4772.8900000000003</v>
      </c>
      <c r="F3423" s="7">
        <v>57274.68</v>
      </c>
    </row>
    <row r="3424" spans="2:6" ht="15.75" thickBot="1" x14ac:dyDescent="0.3">
      <c r="B3424" s="5" t="s">
        <v>741</v>
      </c>
      <c r="C3424" s="3">
        <v>510350</v>
      </c>
      <c r="D3424" s="3" t="s">
        <v>3420</v>
      </c>
      <c r="E3424" s="4">
        <v>11062.54</v>
      </c>
      <c r="F3424" s="7">
        <v>132750.48000000001</v>
      </c>
    </row>
    <row r="3425" spans="2:6" ht="23.25" thickBot="1" x14ac:dyDescent="0.3">
      <c r="B3425" s="5" t="s">
        <v>741</v>
      </c>
      <c r="C3425" s="3">
        <v>510360</v>
      </c>
      <c r="D3425" s="3" t="s">
        <v>3421</v>
      </c>
      <c r="E3425" s="4">
        <v>4009.8</v>
      </c>
      <c r="F3425" s="7">
        <v>48117.599999999999</v>
      </c>
    </row>
    <row r="3426" spans="2:6" ht="15.75" thickBot="1" x14ac:dyDescent="0.3">
      <c r="B3426" s="5" t="s">
        <v>741</v>
      </c>
      <c r="C3426" s="3">
        <v>510370</v>
      </c>
      <c r="D3426" s="3" t="s">
        <v>3422</v>
      </c>
      <c r="E3426" s="4">
        <v>7361.64</v>
      </c>
      <c r="F3426" s="7">
        <v>88339.68</v>
      </c>
    </row>
    <row r="3427" spans="2:6" ht="23.25" thickBot="1" x14ac:dyDescent="0.3">
      <c r="B3427" s="5" t="s">
        <v>741</v>
      </c>
      <c r="C3427" s="3">
        <v>510380</v>
      </c>
      <c r="D3427" s="3" t="s">
        <v>3423</v>
      </c>
      <c r="E3427" s="4">
        <v>1691.29</v>
      </c>
      <c r="F3427" s="7">
        <v>20295.48</v>
      </c>
    </row>
    <row r="3428" spans="2:6" ht="23.25" thickBot="1" x14ac:dyDescent="0.3">
      <c r="B3428" s="5" t="s">
        <v>741</v>
      </c>
      <c r="C3428" s="3">
        <v>510395</v>
      </c>
      <c r="D3428" s="3" t="s">
        <v>3424</v>
      </c>
      <c r="E3428" s="4">
        <v>1482.54</v>
      </c>
      <c r="F3428" s="7">
        <v>17790.48</v>
      </c>
    </row>
    <row r="3429" spans="2:6" ht="23.25" thickBot="1" x14ac:dyDescent="0.3">
      <c r="B3429" s="5" t="s">
        <v>741</v>
      </c>
      <c r="C3429" s="3">
        <v>510410</v>
      </c>
      <c r="D3429" s="3" t="s">
        <v>3425</v>
      </c>
      <c r="E3429" s="4">
        <v>18067.669999999998</v>
      </c>
      <c r="F3429" s="7">
        <v>216812.04</v>
      </c>
    </row>
    <row r="3430" spans="2:6" ht="15.75" thickBot="1" x14ac:dyDescent="0.3">
      <c r="B3430" s="5" t="s">
        <v>741</v>
      </c>
      <c r="C3430" s="3">
        <v>510420</v>
      </c>
      <c r="D3430" s="3" t="s">
        <v>3426</v>
      </c>
      <c r="E3430" s="4">
        <v>7804.42</v>
      </c>
      <c r="F3430" s="7">
        <v>93653.04</v>
      </c>
    </row>
    <row r="3431" spans="2:6" ht="15.75" thickBot="1" x14ac:dyDescent="0.3">
      <c r="B3431" s="5" t="s">
        <v>741</v>
      </c>
      <c r="C3431" s="3">
        <v>510450</v>
      </c>
      <c r="D3431" s="3" t="s">
        <v>3427</v>
      </c>
      <c r="E3431" s="4">
        <v>1391.31</v>
      </c>
      <c r="F3431" s="7">
        <v>16695.72</v>
      </c>
    </row>
    <row r="3432" spans="2:6" ht="23.25" thickBot="1" x14ac:dyDescent="0.3">
      <c r="B3432" s="5" t="s">
        <v>741</v>
      </c>
      <c r="C3432" s="3">
        <v>510452</v>
      </c>
      <c r="D3432" s="3" t="s">
        <v>3428</v>
      </c>
      <c r="E3432" s="4">
        <v>4056.91</v>
      </c>
      <c r="F3432" s="7">
        <v>48682.92</v>
      </c>
    </row>
    <row r="3433" spans="2:6" ht="15.75" thickBot="1" x14ac:dyDescent="0.3">
      <c r="B3433" s="5" t="s">
        <v>741</v>
      </c>
      <c r="C3433" s="3">
        <v>510460</v>
      </c>
      <c r="D3433" s="3" t="s">
        <v>3429</v>
      </c>
      <c r="E3433" s="4">
        <v>6806.3</v>
      </c>
      <c r="F3433" s="7">
        <v>81675.600000000006</v>
      </c>
    </row>
    <row r="3434" spans="2:6" ht="15.75" thickBot="1" x14ac:dyDescent="0.3">
      <c r="B3434" s="5" t="s">
        <v>741</v>
      </c>
      <c r="C3434" s="3">
        <v>510490</v>
      </c>
      <c r="D3434" s="3" t="s">
        <v>3430</v>
      </c>
      <c r="E3434" s="4">
        <v>4174.92</v>
      </c>
      <c r="F3434" s="7">
        <v>50099.040000000001</v>
      </c>
    </row>
    <row r="3435" spans="2:6" ht="15.75" thickBot="1" x14ac:dyDescent="0.3">
      <c r="B3435" s="5" t="s">
        <v>741</v>
      </c>
      <c r="C3435" s="3">
        <v>510500</v>
      </c>
      <c r="D3435" s="3" t="s">
        <v>3431</v>
      </c>
      <c r="E3435" s="4">
        <v>4153.6000000000004</v>
      </c>
      <c r="F3435" s="7">
        <v>49843.199999999997</v>
      </c>
    </row>
    <row r="3436" spans="2:6" ht="15.75" thickBot="1" x14ac:dyDescent="0.3">
      <c r="B3436" s="5" t="s">
        <v>741</v>
      </c>
      <c r="C3436" s="3">
        <v>510510</v>
      </c>
      <c r="D3436" s="3" t="s">
        <v>3432</v>
      </c>
      <c r="E3436" s="4">
        <v>17490.52</v>
      </c>
      <c r="F3436" s="7">
        <v>209886.24</v>
      </c>
    </row>
    <row r="3437" spans="2:6" ht="15.75" thickBot="1" x14ac:dyDescent="0.3">
      <c r="B3437" s="5" t="s">
        <v>741</v>
      </c>
      <c r="C3437" s="3">
        <v>510517</v>
      </c>
      <c r="D3437" s="3" t="s">
        <v>3433</v>
      </c>
      <c r="E3437" s="4">
        <v>8335.4500000000007</v>
      </c>
      <c r="F3437" s="7">
        <v>100025.4</v>
      </c>
    </row>
    <row r="3438" spans="2:6" ht="23.25" thickBot="1" x14ac:dyDescent="0.3">
      <c r="B3438" s="5" t="s">
        <v>741</v>
      </c>
      <c r="C3438" s="3">
        <v>510523</v>
      </c>
      <c r="D3438" s="3" t="s">
        <v>3434</v>
      </c>
      <c r="E3438" s="4">
        <v>3096.98</v>
      </c>
      <c r="F3438" s="7">
        <v>37163.760000000002</v>
      </c>
    </row>
    <row r="3439" spans="2:6" ht="23.25" thickBot="1" x14ac:dyDescent="0.3">
      <c r="B3439" s="5" t="s">
        <v>741</v>
      </c>
      <c r="C3439" s="3">
        <v>510562</v>
      </c>
      <c r="D3439" s="3" t="s">
        <v>3435</v>
      </c>
      <c r="E3439" s="4">
        <v>13950.27</v>
      </c>
      <c r="F3439" s="7">
        <v>167403.24</v>
      </c>
    </row>
    <row r="3440" spans="2:6" ht="34.5" thickBot="1" x14ac:dyDescent="0.3">
      <c r="B3440" s="5" t="s">
        <v>741</v>
      </c>
      <c r="C3440" s="3">
        <v>510610</v>
      </c>
      <c r="D3440" s="3" t="s">
        <v>3436</v>
      </c>
      <c r="E3440" s="4">
        <v>6491.95</v>
      </c>
      <c r="F3440" s="7">
        <v>77903.399999999994</v>
      </c>
    </row>
    <row r="3441" spans="2:6" ht="34.5" thickBot="1" x14ac:dyDescent="0.3">
      <c r="B3441" s="5" t="s">
        <v>741</v>
      </c>
      <c r="C3441" s="3">
        <v>510615</v>
      </c>
      <c r="D3441" s="3" t="s">
        <v>3437</v>
      </c>
      <c r="E3441" s="4">
        <v>7959.12</v>
      </c>
      <c r="F3441" s="7">
        <v>95509.440000000002</v>
      </c>
    </row>
    <row r="3442" spans="2:6" ht="34.5" thickBot="1" x14ac:dyDescent="0.3">
      <c r="B3442" s="5" t="s">
        <v>741</v>
      </c>
      <c r="C3442" s="3">
        <v>510621</v>
      </c>
      <c r="D3442" s="3" t="s">
        <v>3438</v>
      </c>
      <c r="E3442" s="4">
        <v>6384.35</v>
      </c>
      <c r="F3442" s="7">
        <v>76612.2</v>
      </c>
    </row>
    <row r="3443" spans="2:6" ht="23.25" thickBot="1" x14ac:dyDescent="0.3">
      <c r="B3443" s="5" t="s">
        <v>741</v>
      </c>
      <c r="C3443" s="3">
        <v>510618</v>
      </c>
      <c r="D3443" s="3" t="s">
        <v>3439</v>
      </c>
      <c r="E3443" s="4">
        <v>3401.91</v>
      </c>
      <c r="F3443" s="7">
        <v>40822.92</v>
      </c>
    </row>
    <row r="3444" spans="2:6" ht="23.25" thickBot="1" x14ac:dyDescent="0.3">
      <c r="B3444" s="5" t="s">
        <v>741</v>
      </c>
      <c r="C3444" s="3">
        <v>510890</v>
      </c>
      <c r="D3444" s="3" t="s">
        <v>3440</v>
      </c>
      <c r="E3444" s="4">
        <v>4490.2700000000004</v>
      </c>
      <c r="F3444" s="7">
        <v>53883.24</v>
      </c>
    </row>
    <row r="3445" spans="2:6" ht="23.25" thickBot="1" x14ac:dyDescent="0.3">
      <c r="B3445" s="5" t="s">
        <v>741</v>
      </c>
      <c r="C3445" s="3">
        <v>510895</v>
      </c>
      <c r="D3445" s="3" t="s">
        <v>3441</v>
      </c>
      <c r="E3445" s="4">
        <v>4648.4399999999996</v>
      </c>
      <c r="F3445" s="7">
        <v>55781.279999999999</v>
      </c>
    </row>
    <row r="3446" spans="2:6" ht="23.25" thickBot="1" x14ac:dyDescent="0.3">
      <c r="B3446" s="5" t="s">
        <v>741</v>
      </c>
      <c r="C3446" s="3">
        <v>510623</v>
      </c>
      <c r="D3446" s="3" t="s">
        <v>3442</v>
      </c>
      <c r="E3446" s="4">
        <v>10323.25</v>
      </c>
      <c r="F3446" s="7">
        <v>123879</v>
      </c>
    </row>
    <row r="3447" spans="2:6" ht="23.25" thickBot="1" x14ac:dyDescent="0.3">
      <c r="B3447" s="5" t="s">
        <v>741</v>
      </c>
      <c r="C3447" s="3">
        <v>510624</v>
      </c>
      <c r="D3447" s="3" t="s">
        <v>3443</v>
      </c>
      <c r="E3447" s="4">
        <v>6193.95</v>
      </c>
      <c r="F3447" s="7">
        <v>74327.399999999994</v>
      </c>
    </row>
    <row r="3448" spans="2:6" ht="34.5" thickBot="1" x14ac:dyDescent="0.3">
      <c r="B3448" s="5" t="s">
        <v>741</v>
      </c>
      <c r="C3448" s="3">
        <v>510627</v>
      </c>
      <c r="D3448" s="3" t="s">
        <v>3444</v>
      </c>
      <c r="E3448" s="4">
        <v>2017.55</v>
      </c>
      <c r="F3448" s="7">
        <v>24210.6</v>
      </c>
    </row>
    <row r="3449" spans="2:6" ht="23.25" thickBot="1" x14ac:dyDescent="0.3">
      <c r="B3449" s="5" t="s">
        <v>741</v>
      </c>
      <c r="C3449" s="3">
        <v>510626</v>
      </c>
      <c r="D3449" s="3" t="s">
        <v>3445</v>
      </c>
      <c r="E3449" s="4">
        <v>4732.7299999999996</v>
      </c>
      <c r="F3449" s="7">
        <v>56792.76</v>
      </c>
    </row>
    <row r="3450" spans="2:6" ht="23.25" thickBot="1" x14ac:dyDescent="0.3">
      <c r="B3450" s="5" t="s">
        <v>741</v>
      </c>
      <c r="C3450" s="3">
        <v>510631</v>
      </c>
      <c r="D3450" s="3" t="s">
        <v>3446</v>
      </c>
      <c r="E3450" s="4">
        <v>1372.96</v>
      </c>
      <c r="F3450" s="7">
        <v>16475.52</v>
      </c>
    </row>
    <row r="3451" spans="2:6" ht="23.25" thickBot="1" x14ac:dyDescent="0.3">
      <c r="B3451" s="5" t="s">
        <v>741</v>
      </c>
      <c r="C3451" s="3">
        <v>510642</v>
      </c>
      <c r="D3451" s="3" t="s">
        <v>3447</v>
      </c>
      <c r="E3451" s="4">
        <v>17698.77</v>
      </c>
      <c r="F3451" s="7">
        <v>212385.24</v>
      </c>
    </row>
    <row r="3452" spans="2:6" ht="15.75" thickBot="1" x14ac:dyDescent="0.3">
      <c r="B3452" s="5" t="s">
        <v>741</v>
      </c>
      <c r="C3452" s="3">
        <v>510650</v>
      </c>
      <c r="D3452" s="3" t="s">
        <v>3448</v>
      </c>
      <c r="E3452" s="4">
        <v>16553.89</v>
      </c>
      <c r="F3452" s="7">
        <v>198646.68</v>
      </c>
    </row>
    <row r="3453" spans="2:6" ht="23.25" thickBot="1" x14ac:dyDescent="0.3">
      <c r="B3453" s="5" t="s">
        <v>741</v>
      </c>
      <c r="C3453" s="3">
        <v>510665</v>
      </c>
      <c r="D3453" s="3" t="s">
        <v>3449</v>
      </c>
      <c r="E3453" s="4">
        <v>3456.95</v>
      </c>
      <c r="F3453" s="7">
        <v>41483.4</v>
      </c>
    </row>
    <row r="3454" spans="2:6" ht="34.5" thickBot="1" x14ac:dyDescent="0.3">
      <c r="B3454" s="5" t="s">
        <v>741</v>
      </c>
      <c r="C3454" s="3">
        <v>510677</v>
      </c>
      <c r="D3454" s="3" t="s">
        <v>3450</v>
      </c>
      <c r="E3454" s="4">
        <v>6370.96</v>
      </c>
      <c r="F3454" s="7">
        <v>76451.520000000004</v>
      </c>
    </row>
    <row r="3455" spans="2:6" ht="23.25" thickBot="1" x14ac:dyDescent="0.3">
      <c r="B3455" s="5" t="s">
        <v>741</v>
      </c>
      <c r="C3455" s="3">
        <v>510682</v>
      </c>
      <c r="D3455" s="3" t="s">
        <v>3451</v>
      </c>
      <c r="E3455" s="4">
        <v>6037.27</v>
      </c>
      <c r="F3455" s="7">
        <v>72447.240000000005</v>
      </c>
    </row>
    <row r="3456" spans="2:6" ht="23.25" thickBot="1" x14ac:dyDescent="0.3">
      <c r="B3456" s="5" t="s">
        <v>741</v>
      </c>
      <c r="C3456" s="3">
        <v>510715</v>
      </c>
      <c r="D3456" s="3" t="s">
        <v>3452</v>
      </c>
      <c r="E3456" s="4">
        <v>1365.53</v>
      </c>
      <c r="F3456" s="7">
        <v>16386.36</v>
      </c>
    </row>
    <row r="3457" spans="2:6" ht="23.25" thickBot="1" x14ac:dyDescent="0.3">
      <c r="B3457" s="8" t="s">
        <v>741</v>
      </c>
      <c r="C3457" s="9">
        <v>510718</v>
      </c>
      <c r="D3457" s="9" t="s">
        <v>3453</v>
      </c>
      <c r="E3457" s="10">
        <v>5181.46</v>
      </c>
      <c r="F3457" s="11">
        <v>62177.52</v>
      </c>
    </row>
    <row r="3458" spans="2:6" ht="15.75" thickBot="1" x14ac:dyDescent="0.3">
      <c r="B3458" s="5" t="s">
        <v>741</v>
      </c>
      <c r="C3458" s="3">
        <v>510720</v>
      </c>
      <c r="D3458" s="3" t="s">
        <v>1861</v>
      </c>
      <c r="E3458" s="4">
        <v>2552.0500000000002</v>
      </c>
      <c r="F3458" s="7">
        <v>30624.6</v>
      </c>
    </row>
    <row r="3459" spans="2:6" ht="23.25" thickBot="1" x14ac:dyDescent="0.3">
      <c r="B3459" s="5" t="s">
        <v>741</v>
      </c>
      <c r="C3459" s="3">
        <v>510757</v>
      </c>
      <c r="D3459" s="3" t="s">
        <v>3454</v>
      </c>
      <c r="E3459" s="4">
        <v>2017.55</v>
      </c>
      <c r="F3459" s="7">
        <v>24210.6</v>
      </c>
    </row>
    <row r="3460" spans="2:6" ht="23.25" thickBot="1" x14ac:dyDescent="0.3">
      <c r="B3460" s="5" t="s">
        <v>741</v>
      </c>
      <c r="C3460" s="3">
        <v>510770</v>
      </c>
      <c r="D3460" s="3" t="s">
        <v>3455</v>
      </c>
      <c r="E3460" s="4">
        <v>8428.67</v>
      </c>
      <c r="F3460" s="7">
        <v>101144.04</v>
      </c>
    </row>
    <row r="3461" spans="2:6" ht="23.25" thickBot="1" x14ac:dyDescent="0.3">
      <c r="B3461" s="5" t="s">
        <v>741</v>
      </c>
      <c r="C3461" s="3">
        <v>510774</v>
      </c>
      <c r="D3461" s="3" t="s">
        <v>3456</v>
      </c>
      <c r="E3461" s="4">
        <v>1338.75</v>
      </c>
      <c r="F3461" s="7">
        <v>16065</v>
      </c>
    </row>
    <row r="3462" spans="2:6" ht="23.25" thickBot="1" x14ac:dyDescent="0.3">
      <c r="B3462" s="5" t="s">
        <v>741</v>
      </c>
      <c r="C3462" s="3">
        <v>510776</v>
      </c>
      <c r="D3462" s="3" t="s">
        <v>3457</v>
      </c>
      <c r="E3462" s="4">
        <v>1785.99</v>
      </c>
      <c r="F3462" s="7">
        <v>21431.88</v>
      </c>
    </row>
    <row r="3463" spans="2:6" ht="23.25" thickBot="1" x14ac:dyDescent="0.3">
      <c r="B3463" s="5" t="s">
        <v>741</v>
      </c>
      <c r="C3463" s="3">
        <v>510777</v>
      </c>
      <c r="D3463" s="3" t="s">
        <v>2227</v>
      </c>
      <c r="E3463" s="4">
        <v>4237.8900000000003</v>
      </c>
      <c r="F3463" s="7">
        <v>50854.68</v>
      </c>
    </row>
    <row r="3464" spans="2:6" ht="23.25" thickBot="1" x14ac:dyDescent="0.3">
      <c r="B3464" s="5" t="s">
        <v>741</v>
      </c>
      <c r="C3464" s="3">
        <v>510726</v>
      </c>
      <c r="D3464" s="3" t="s">
        <v>3458</v>
      </c>
      <c r="E3464" s="4">
        <v>1568.82</v>
      </c>
      <c r="F3464" s="7">
        <v>18825.84</v>
      </c>
    </row>
    <row r="3465" spans="2:6" ht="34.5" thickBot="1" x14ac:dyDescent="0.3">
      <c r="B3465" s="5" t="s">
        <v>741</v>
      </c>
      <c r="C3465" s="3">
        <v>510779</v>
      </c>
      <c r="D3465" s="3" t="s">
        <v>3459</v>
      </c>
      <c r="E3465" s="4">
        <v>2706.75</v>
      </c>
      <c r="F3465" s="7">
        <v>32481</v>
      </c>
    </row>
    <row r="3466" spans="2:6" ht="34.5" thickBot="1" x14ac:dyDescent="0.3">
      <c r="B3466" s="5" t="s">
        <v>741</v>
      </c>
      <c r="C3466" s="3">
        <v>510780</v>
      </c>
      <c r="D3466" s="3" t="s">
        <v>3460</v>
      </c>
      <c r="E3466" s="4">
        <v>8522.3799999999992</v>
      </c>
      <c r="F3466" s="7">
        <v>102268.56</v>
      </c>
    </row>
    <row r="3467" spans="2:6" ht="23.25" thickBot="1" x14ac:dyDescent="0.3">
      <c r="B3467" s="5" t="s">
        <v>741</v>
      </c>
      <c r="C3467" s="3">
        <v>510729</v>
      </c>
      <c r="D3467" s="3" t="s">
        <v>3461</v>
      </c>
      <c r="E3467" s="4">
        <v>2033.91</v>
      </c>
      <c r="F3467" s="7">
        <v>24406.92</v>
      </c>
    </row>
    <row r="3468" spans="2:6" ht="34.5" thickBot="1" x14ac:dyDescent="0.3">
      <c r="B3468" s="5" t="s">
        <v>741</v>
      </c>
      <c r="C3468" s="3">
        <v>510730</v>
      </c>
      <c r="D3468" s="3" t="s">
        <v>3462</v>
      </c>
      <c r="E3468" s="4">
        <v>10586.54</v>
      </c>
      <c r="F3468" s="7">
        <v>127038.48</v>
      </c>
    </row>
    <row r="3469" spans="2:6" ht="34.5" thickBot="1" x14ac:dyDescent="0.3">
      <c r="B3469" s="5" t="s">
        <v>741</v>
      </c>
      <c r="C3469" s="3">
        <v>510710</v>
      </c>
      <c r="D3469" s="3" t="s">
        <v>3463</v>
      </c>
      <c r="E3469" s="4">
        <v>9315.7199999999993</v>
      </c>
      <c r="F3469" s="7">
        <v>111788.64</v>
      </c>
    </row>
    <row r="3470" spans="2:6" ht="23.25" thickBot="1" x14ac:dyDescent="0.3">
      <c r="B3470" s="5" t="s">
        <v>741</v>
      </c>
      <c r="C3470" s="3">
        <v>510740</v>
      </c>
      <c r="D3470" s="3" t="s">
        <v>3464</v>
      </c>
      <c r="E3470" s="4">
        <v>2391.4</v>
      </c>
      <c r="F3470" s="7">
        <v>28696.799999999999</v>
      </c>
    </row>
    <row r="3471" spans="2:6" ht="23.25" thickBot="1" x14ac:dyDescent="0.3">
      <c r="B3471" s="5" t="s">
        <v>741</v>
      </c>
      <c r="C3471" s="3">
        <v>510795</v>
      </c>
      <c r="D3471" s="3" t="s">
        <v>3465</v>
      </c>
      <c r="E3471" s="4">
        <v>53367.040000000001</v>
      </c>
      <c r="F3471" s="7">
        <v>640404.47999999998</v>
      </c>
    </row>
    <row r="3472" spans="2:6" ht="15.75" thickBot="1" x14ac:dyDescent="0.3">
      <c r="B3472" s="5" t="s">
        <v>741</v>
      </c>
      <c r="C3472" s="3">
        <v>510800</v>
      </c>
      <c r="D3472" s="3" t="s">
        <v>3466</v>
      </c>
      <c r="E3472" s="4">
        <v>7130.08</v>
      </c>
      <c r="F3472" s="7">
        <v>85560.960000000006</v>
      </c>
    </row>
    <row r="3473" spans="2:6" ht="15.75" thickBot="1" x14ac:dyDescent="0.3">
      <c r="B3473" s="5" t="s">
        <v>741</v>
      </c>
      <c r="C3473" s="3">
        <v>510810</v>
      </c>
      <c r="D3473" s="3" t="s">
        <v>3467</v>
      </c>
      <c r="E3473" s="4">
        <v>1864.83</v>
      </c>
      <c r="F3473" s="7">
        <v>22377.96</v>
      </c>
    </row>
    <row r="3474" spans="2:6" ht="34.5" thickBot="1" x14ac:dyDescent="0.3">
      <c r="B3474" s="5" t="s">
        <v>741</v>
      </c>
      <c r="C3474" s="3">
        <v>510835</v>
      </c>
      <c r="D3474" s="3" t="s">
        <v>3468</v>
      </c>
      <c r="E3474" s="4">
        <v>1548.98</v>
      </c>
      <c r="F3474" s="7">
        <v>18587.759999999998</v>
      </c>
    </row>
    <row r="3475" spans="2:6" ht="15.75" thickBot="1" x14ac:dyDescent="0.3">
      <c r="B3475" s="5" t="s">
        <v>741</v>
      </c>
      <c r="C3475" s="3">
        <v>510860</v>
      </c>
      <c r="D3475" s="3" t="s">
        <v>3469</v>
      </c>
      <c r="E3475" s="4">
        <v>13360.73</v>
      </c>
      <c r="F3475" s="7">
        <v>160328.76</v>
      </c>
    </row>
    <row r="3476" spans="2:6" ht="15.75" thickBot="1" x14ac:dyDescent="0.3">
      <c r="B3476" s="5" t="s">
        <v>808</v>
      </c>
      <c r="C3476" s="3">
        <v>150010</v>
      </c>
      <c r="D3476" s="3" t="s">
        <v>3470</v>
      </c>
      <c r="E3476" s="4">
        <v>79551</v>
      </c>
      <c r="F3476" s="7">
        <v>954612</v>
      </c>
    </row>
    <row r="3477" spans="2:6" ht="23.25" thickBot="1" x14ac:dyDescent="0.3">
      <c r="B3477" s="5" t="s">
        <v>808</v>
      </c>
      <c r="C3477" s="3">
        <v>150013</v>
      </c>
      <c r="D3477" s="3" t="s">
        <v>3471</v>
      </c>
      <c r="E3477" s="4">
        <v>3736.6</v>
      </c>
      <c r="F3477" s="7">
        <v>44839.199999999997</v>
      </c>
    </row>
    <row r="3478" spans="2:6" ht="15.75" thickBot="1" x14ac:dyDescent="0.3">
      <c r="B3478" s="5" t="s">
        <v>808</v>
      </c>
      <c r="C3478" s="3">
        <v>150030</v>
      </c>
      <c r="D3478" s="3" t="s">
        <v>3472</v>
      </c>
      <c r="E3478" s="4">
        <v>19788.71</v>
      </c>
      <c r="F3478" s="7">
        <v>237464.52</v>
      </c>
    </row>
    <row r="3479" spans="2:6" ht="23.25" thickBot="1" x14ac:dyDescent="0.3">
      <c r="B3479" s="5" t="s">
        <v>808</v>
      </c>
      <c r="C3479" s="3">
        <v>150034</v>
      </c>
      <c r="D3479" s="3" t="s">
        <v>3473</v>
      </c>
      <c r="E3479" s="4">
        <v>13782.68</v>
      </c>
      <c r="F3479" s="7">
        <v>165392.16</v>
      </c>
    </row>
    <row r="3480" spans="2:6" ht="15.75" thickBot="1" x14ac:dyDescent="0.3">
      <c r="B3480" s="5" t="s">
        <v>808</v>
      </c>
      <c r="C3480" s="3">
        <v>150070</v>
      </c>
      <c r="D3480" s="3" t="s">
        <v>3474</v>
      </c>
      <c r="E3480" s="4">
        <v>14920.12</v>
      </c>
      <c r="F3480" s="7">
        <v>179041.44</v>
      </c>
    </row>
    <row r="3481" spans="2:6" ht="23.25" thickBot="1" x14ac:dyDescent="0.3">
      <c r="B3481" s="5" t="s">
        <v>808</v>
      </c>
      <c r="C3481" s="3">
        <v>150080</v>
      </c>
      <c r="D3481" s="3" t="s">
        <v>3475</v>
      </c>
      <c r="E3481" s="4">
        <v>267953.28999999998</v>
      </c>
      <c r="F3481" s="7">
        <v>3215439.48</v>
      </c>
    </row>
    <row r="3482" spans="2:6" ht="23.25" thickBot="1" x14ac:dyDescent="0.3">
      <c r="B3482" s="5" t="s">
        <v>808</v>
      </c>
      <c r="C3482" s="3">
        <v>150090</v>
      </c>
      <c r="D3482" s="3" t="s">
        <v>3476</v>
      </c>
      <c r="E3482" s="4">
        <v>23272.93</v>
      </c>
      <c r="F3482" s="7">
        <v>279275.15999999997</v>
      </c>
    </row>
    <row r="3483" spans="2:6" ht="23.25" thickBot="1" x14ac:dyDescent="0.3">
      <c r="B3483" s="5" t="s">
        <v>808</v>
      </c>
      <c r="C3483" s="3">
        <v>150095</v>
      </c>
      <c r="D3483" s="3" t="s">
        <v>3477</v>
      </c>
      <c r="E3483" s="4">
        <v>15965.83</v>
      </c>
      <c r="F3483" s="7">
        <v>191589.96</v>
      </c>
    </row>
    <row r="3484" spans="2:6" ht="15.75" thickBot="1" x14ac:dyDescent="0.3">
      <c r="B3484" s="5" t="s">
        <v>808</v>
      </c>
      <c r="C3484" s="3">
        <v>150110</v>
      </c>
      <c r="D3484" s="3" t="s">
        <v>3478</v>
      </c>
      <c r="E3484" s="4">
        <v>15850.3</v>
      </c>
      <c r="F3484" s="7">
        <v>190203.6</v>
      </c>
    </row>
    <row r="3485" spans="2:6" ht="15.75" thickBot="1" x14ac:dyDescent="0.3">
      <c r="B3485" s="5" t="s">
        <v>808</v>
      </c>
      <c r="C3485" s="3">
        <v>150130</v>
      </c>
      <c r="D3485" s="3" t="s">
        <v>3479</v>
      </c>
      <c r="E3485" s="4">
        <v>64127.61</v>
      </c>
      <c r="F3485" s="7">
        <v>769531.32</v>
      </c>
    </row>
    <row r="3486" spans="2:6" ht="15.75" thickBot="1" x14ac:dyDescent="0.3">
      <c r="B3486" s="5" t="s">
        <v>808</v>
      </c>
      <c r="C3486" s="3">
        <v>150140</v>
      </c>
      <c r="D3486" s="3" t="s">
        <v>76</v>
      </c>
      <c r="E3486" s="4">
        <v>746933.25</v>
      </c>
      <c r="F3486" s="7">
        <v>8963199</v>
      </c>
    </row>
    <row r="3487" spans="2:6" ht="15.75" thickBot="1" x14ac:dyDescent="0.3">
      <c r="B3487" s="5" t="s">
        <v>808</v>
      </c>
      <c r="C3487" s="3">
        <v>150150</v>
      </c>
      <c r="D3487" s="3" t="s">
        <v>3480</v>
      </c>
      <c r="E3487" s="4">
        <v>32120.080000000002</v>
      </c>
      <c r="F3487" s="7">
        <v>385440.96</v>
      </c>
    </row>
    <row r="3488" spans="2:6" ht="15.75" thickBot="1" x14ac:dyDescent="0.3">
      <c r="B3488" s="5" t="s">
        <v>808</v>
      </c>
      <c r="C3488" s="3">
        <v>150160</v>
      </c>
      <c r="D3488" s="3" t="s">
        <v>721</v>
      </c>
      <c r="E3488" s="4">
        <v>8314.6299999999992</v>
      </c>
      <c r="F3488" s="7">
        <v>99775.56</v>
      </c>
    </row>
    <row r="3489" spans="2:6" ht="15.75" thickBot="1" x14ac:dyDescent="0.3">
      <c r="B3489" s="5" t="s">
        <v>808</v>
      </c>
      <c r="C3489" s="3">
        <v>150170</v>
      </c>
      <c r="D3489" s="3" t="s">
        <v>3481</v>
      </c>
      <c r="E3489" s="4">
        <v>64518.83</v>
      </c>
      <c r="F3489" s="7">
        <v>774225.96</v>
      </c>
    </row>
    <row r="3490" spans="2:6" ht="34.5" thickBot="1" x14ac:dyDescent="0.3">
      <c r="B3490" s="5" t="s">
        <v>808</v>
      </c>
      <c r="C3490" s="3">
        <v>150175</v>
      </c>
      <c r="D3490" s="3" t="s">
        <v>3482</v>
      </c>
      <c r="E3490" s="4">
        <v>3647.85</v>
      </c>
      <c r="F3490" s="7">
        <v>43774.2</v>
      </c>
    </row>
    <row r="3491" spans="2:6" ht="23.25" thickBot="1" x14ac:dyDescent="0.3">
      <c r="B3491" s="5" t="s">
        <v>808</v>
      </c>
      <c r="C3491" s="3">
        <v>150178</v>
      </c>
      <c r="D3491" s="3" t="s">
        <v>3483</v>
      </c>
      <c r="E3491" s="4">
        <v>34012.68</v>
      </c>
      <c r="F3491" s="7">
        <v>408152.16</v>
      </c>
    </row>
    <row r="3492" spans="2:6" ht="15.75" thickBot="1" x14ac:dyDescent="0.3">
      <c r="B3492" s="5" t="s">
        <v>808</v>
      </c>
      <c r="C3492" s="3">
        <v>150190</v>
      </c>
      <c r="D3492" s="3" t="s">
        <v>3484</v>
      </c>
      <c r="E3492" s="4">
        <v>14734.68</v>
      </c>
      <c r="F3492" s="7">
        <v>176816.16</v>
      </c>
    </row>
    <row r="3493" spans="2:6" ht="23.25" thickBot="1" x14ac:dyDescent="0.3">
      <c r="B3493" s="5" t="s">
        <v>808</v>
      </c>
      <c r="C3493" s="3">
        <v>150200</v>
      </c>
      <c r="D3493" s="3" t="s">
        <v>3485</v>
      </c>
      <c r="E3493" s="4">
        <v>12076.02</v>
      </c>
      <c r="F3493" s="7">
        <v>144912.24</v>
      </c>
    </row>
    <row r="3494" spans="2:6" ht="23.25" thickBot="1" x14ac:dyDescent="0.3">
      <c r="B3494" s="5" t="s">
        <v>808</v>
      </c>
      <c r="C3494" s="3">
        <v>150195</v>
      </c>
      <c r="D3494" s="3" t="s">
        <v>3486</v>
      </c>
      <c r="E3494" s="4">
        <v>17506.39</v>
      </c>
      <c r="F3494" s="7">
        <v>210076.68</v>
      </c>
    </row>
    <row r="3495" spans="2:6" ht="15.75" thickBot="1" x14ac:dyDescent="0.3">
      <c r="B3495" s="5" t="s">
        <v>808</v>
      </c>
      <c r="C3495" s="3">
        <v>150210</v>
      </c>
      <c r="D3495" s="3" t="s">
        <v>3487</v>
      </c>
      <c r="E3495" s="4">
        <v>69820.28</v>
      </c>
      <c r="F3495" s="7">
        <v>837843.36</v>
      </c>
    </row>
    <row r="3496" spans="2:6" ht="15.75" thickBot="1" x14ac:dyDescent="0.3">
      <c r="B3496" s="5" t="s">
        <v>808</v>
      </c>
      <c r="C3496" s="3">
        <v>150240</v>
      </c>
      <c r="D3496" s="3" t="s">
        <v>3488</v>
      </c>
      <c r="E3496" s="4">
        <v>101976.55</v>
      </c>
      <c r="F3496" s="7">
        <v>1223718.6000000001</v>
      </c>
    </row>
    <row r="3497" spans="2:6" ht="15.75" thickBot="1" x14ac:dyDescent="0.3">
      <c r="B3497" s="5" t="s">
        <v>808</v>
      </c>
      <c r="C3497" s="3">
        <v>150250</v>
      </c>
      <c r="D3497" s="3" t="s">
        <v>3489</v>
      </c>
      <c r="E3497" s="4">
        <v>11986.77</v>
      </c>
      <c r="F3497" s="7">
        <v>143841.24</v>
      </c>
    </row>
    <row r="3498" spans="2:6" ht="34.5" thickBot="1" x14ac:dyDescent="0.3">
      <c r="B3498" s="5" t="s">
        <v>808</v>
      </c>
      <c r="C3498" s="3">
        <v>150270</v>
      </c>
      <c r="D3498" s="3" t="s">
        <v>3490</v>
      </c>
      <c r="E3498" s="4">
        <v>23857.02</v>
      </c>
      <c r="F3498" s="7">
        <v>286284.24</v>
      </c>
    </row>
    <row r="3499" spans="2:6" ht="23.25" thickBot="1" x14ac:dyDescent="0.3">
      <c r="B3499" s="5" t="s">
        <v>808</v>
      </c>
      <c r="C3499" s="3">
        <v>150275</v>
      </c>
      <c r="D3499" s="3" t="s">
        <v>3491</v>
      </c>
      <c r="E3499" s="4">
        <v>16975.349999999999</v>
      </c>
      <c r="F3499" s="7">
        <v>203704.2</v>
      </c>
    </row>
    <row r="3500" spans="2:6" ht="23.25" thickBot="1" x14ac:dyDescent="0.3">
      <c r="B3500" s="5" t="s">
        <v>808</v>
      </c>
      <c r="C3500" s="3">
        <v>150276</v>
      </c>
      <c r="D3500" s="3" t="s">
        <v>3492</v>
      </c>
      <c r="E3500" s="4">
        <v>6963.48</v>
      </c>
      <c r="F3500" s="7">
        <v>83561.759999999995</v>
      </c>
    </row>
    <row r="3501" spans="2:6" ht="15.75" thickBot="1" x14ac:dyDescent="0.3">
      <c r="B3501" s="5" t="s">
        <v>808</v>
      </c>
      <c r="C3501" s="3">
        <v>150280</v>
      </c>
      <c r="D3501" s="3" t="s">
        <v>3493</v>
      </c>
      <c r="E3501" s="4">
        <v>17616.96</v>
      </c>
      <c r="F3501" s="7">
        <v>211403.51999999999</v>
      </c>
    </row>
    <row r="3502" spans="2:6" ht="15.75" thickBot="1" x14ac:dyDescent="0.3">
      <c r="B3502" s="5" t="s">
        <v>808</v>
      </c>
      <c r="C3502" s="3">
        <v>150285</v>
      </c>
      <c r="D3502" s="3" t="s">
        <v>3494</v>
      </c>
      <c r="E3502" s="4">
        <v>7326.43</v>
      </c>
      <c r="F3502" s="7">
        <v>87917.16</v>
      </c>
    </row>
    <row r="3503" spans="2:6" ht="15.75" thickBot="1" x14ac:dyDescent="0.3">
      <c r="B3503" s="5" t="s">
        <v>808</v>
      </c>
      <c r="C3503" s="3">
        <v>150293</v>
      </c>
      <c r="D3503" s="3" t="s">
        <v>3495</v>
      </c>
      <c r="E3503" s="4">
        <v>30347.98</v>
      </c>
      <c r="F3503" s="7">
        <v>364175.76</v>
      </c>
    </row>
    <row r="3504" spans="2:6" ht="23.25" thickBot="1" x14ac:dyDescent="0.3">
      <c r="B3504" s="5" t="s">
        <v>808</v>
      </c>
      <c r="C3504" s="3">
        <v>150295</v>
      </c>
      <c r="D3504" s="3" t="s">
        <v>3496</v>
      </c>
      <c r="E3504" s="4">
        <v>16892.55</v>
      </c>
      <c r="F3504" s="7">
        <v>202710.6</v>
      </c>
    </row>
    <row r="3505" spans="2:6" ht="23.25" thickBot="1" x14ac:dyDescent="0.3">
      <c r="B3505" s="5" t="s">
        <v>808</v>
      </c>
      <c r="C3505" s="3">
        <v>150304</v>
      </c>
      <c r="D3505" s="3" t="s">
        <v>3497</v>
      </c>
      <c r="E3505" s="4">
        <v>10284.58</v>
      </c>
      <c r="F3505" s="7">
        <v>123414.96</v>
      </c>
    </row>
    <row r="3506" spans="2:6" ht="23.25" thickBot="1" x14ac:dyDescent="0.3">
      <c r="B3506" s="5" t="s">
        <v>808</v>
      </c>
      <c r="C3506" s="3">
        <v>150307</v>
      </c>
      <c r="D3506" s="3" t="s">
        <v>3498</v>
      </c>
      <c r="E3506" s="4">
        <v>12968.52</v>
      </c>
      <c r="F3506" s="7">
        <v>155622.24</v>
      </c>
    </row>
    <row r="3507" spans="2:6" ht="23.25" thickBot="1" x14ac:dyDescent="0.3">
      <c r="B3507" s="5" t="s">
        <v>808</v>
      </c>
      <c r="C3507" s="3">
        <v>150309</v>
      </c>
      <c r="D3507" s="3" t="s">
        <v>3499</v>
      </c>
      <c r="E3507" s="4">
        <v>20665.34</v>
      </c>
      <c r="F3507" s="7">
        <v>247984.08</v>
      </c>
    </row>
    <row r="3508" spans="2:6" ht="15.75" thickBot="1" x14ac:dyDescent="0.3">
      <c r="B3508" s="5" t="s">
        <v>808</v>
      </c>
      <c r="C3508" s="3">
        <v>150310</v>
      </c>
      <c r="D3508" s="3" t="s">
        <v>3500</v>
      </c>
      <c r="E3508" s="4">
        <v>16921.3</v>
      </c>
      <c r="F3508" s="7">
        <v>203055.6</v>
      </c>
    </row>
    <row r="3509" spans="2:6" ht="23.25" thickBot="1" x14ac:dyDescent="0.3">
      <c r="B3509" s="5" t="s">
        <v>808</v>
      </c>
      <c r="C3509" s="3">
        <v>150320</v>
      </c>
      <c r="D3509" s="3" t="s">
        <v>3501</v>
      </c>
      <c r="E3509" s="4">
        <v>19453.53</v>
      </c>
      <c r="F3509" s="7">
        <v>233442.36</v>
      </c>
    </row>
    <row r="3510" spans="2:6" ht="15.75" thickBot="1" x14ac:dyDescent="0.3">
      <c r="B3510" s="5" t="s">
        <v>808</v>
      </c>
      <c r="C3510" s="3">
        <v>150340</v>
      </c>
      <c r="D3510" s="3" t="s">
        <v>3502</v>
      </c>
      <c r="E3510" s="4">
        <v>5954.46</v>
      </c>
      <c r="F3510" s="7">
        <v>71453.52</v>
      </c>
    </row>
    <row r="3511" spans="2:6" ht="23.25" thickBot="1" x14ac:dyDescent="0.3">
      <c r="B3511" s="5" t="s">
        <v>808</v>
      </c>
      <c r="C3511" s="3">
        <v>150345</v>
      </c>
      <c r="D3511" s="3" t="s">
        <v>3503</v>
      </c>
      <c r="E3511" s="4">
        <v>33305.129999999997</v>
      </c>
      <c r="F3511" s="7">
        <v>399661.56</v>
      </c>
    </row>
    <row r="3512" spans="2:6" ht="15.75" thickBot="1" x14ac:dyDescent="0.3">
      <c r="B3512" s="5" t="s">
        <v>808</v>
      </c>
      <c r="C3512" s="3">
        <v>150350</v>
      </c>
      <c r="D3512" s="3" t="s">
        <v>3504</v>
      </c>
      <c r="E3512" s="4">
        <v>16183.5</v>
      </c>
      <c r="F3512" s="7">
        <v>194202</v>
      </c>
    </row>
    <row r="3513" spans="2:6" ht="15.75" thickBot="1" x14ac:dyDescent="0.3">
      <c r="B3513" s="5" t="s">
        <v>808</v>
      </c>
      <c r="C3513" s="3">
        <v>150370</v>
      </c>
      <c r="D3513" s="3" t="s">
        <v>3505</v>
      </c>
      <c r="E3513" s="4">
        <v>26496.84</v>
      </c>
      <c r="F3513" s="7">
        <v>317962.08</v>
      </c>
    </row>
    <row r="3514" spans="2:6" ht="15.75" thickBot="1" x14ac:dyDescent="0.3">
      <c r="B3514" s="5" t="s">
        <v>808</v>
      </c>
      <c r="C3514" s="3">
        <v>150380</v>
      </c>
      <c r="D3514" s="3" t="s">
        <v>3506</v>
      </c>
      <c r="E3514" s="4">
        <v>30006.35</v>
      </c>
      <c r="F3514" s="7">
        <v>360076.2</v>
      </c>
    </row>
    <row r="3515" spans="2:6" ht="15.75" thickBot="1" x14ac:dyDescent="0.3">
      <c r="B3515" s="5" t="s">
        <v>808</v>
      </c>
      <c r="C3515" s="3">
        <v>150390</v>
      </c>
      <c r="D3515" s="3" t="s">
        <v>3507</v>
      </c>
      <c r="E3515" s="4">
        <v>29730.66</v>
      </c>
      <c r="F3515" s="7">
        <v>356767.92</v>
      </c>
    </row>
    <row r="3516" spans="2:6" ht="23.25" thickBot="1" x14ac:dyDescent="0.3">
      <c r="B3516" s="5" t="s">
        <v>808</v>
      </c>
      <c r="C3516" s="3">
        <v>150400</v>
      </c>
      <c r="D3516" s="3" t="s">
        <v>3508</v>
      </c>
      <c r="E3516" s="4">
        <v>14688.07</v>
      </c>
      <c r="F3516" s="7">
        <v>176256.84</v>
      </c>
    </row>
    <row r="3517" spans="2:6" ht="23.25" thickBot="1" x14ac:dyDescent="0.3">
      <c r="B3517" s="5" t="s">
        <v>808</v>
      </c>
      <c r="C3517" s="3">
        <v>150410</v>
      </c>
      <c r="D3517" s="3" t="s">
        <v>3509</v>
      </c>
      <c r="E3517" s="4">
        <v>4263.18</v>
      </c>
      <c r="F3517" s="7">
        <v>51158.16</v>
      </c>
    </row>
    <row r="3518" spans="2:6" ht="15.75" thickBot="1" x14ac:dyDescent="0.3">
      <c r="B3518" s="5" t="s">
        <v>808</v>
      </c>
      <c r="C3518" s="3">
        <v>150420</v>
      </c>
      <c r="D3518" s="3" t="s">
        <v>3510</v>
      </c>
      <c r="E3518" s="4">
        <v>142633.4</v>
      </c>
      <c r="F3518" s="7">
        <v>1711600.8</v>
      </c>
    </row>
    <row r="3519" spans="2:6" ht="15.75" thickBot="1" x14ac:dyDescent="0.3">
      <c r="B3519" s="5" t="s">
        <v>808</v>
      </c>
      <c r="C3519" s="3">
        <v>150430</v>
      </c>
      <c r="D3519" s="3" t="s">
        <v>3511</v>
      </c>
      <c r="E3519" s="4">
        <v>14656.34</v>
      </c>
      <c r="F3519" s="7">
        <v>175876.08</v>
      </c>
    </row>
    <row r="3520" spans="2:6" ht="15.75" thickBot="1" x14ac:dyDescent="0.3">
      <c r="B3520" s="5" t="s">
        <v>808</v>
      </c>
      <c r="C3520" s="3">
        <v>150440</v>
      </c>
      <c r="D3520" s="3" t="s">
        <v>3512</v>
      </c>
      <c r="E3520" s="4">
        <v>14162.49</v>
      </c>
      <c r="F3520" s="7">
        <v>169949.88</v>
      </c>
    </row>
    <row r="3521" spans="2:6" ht="15.75" thickBot="1" x14ac:dyDescent="0.3">
      <c r="B3521" s="5" t="s">
        <v>808</v>
      </c>
      <c r="C3521" s="3">
        <v>150442</v>
      </c>
      <c r="D3521" s="3" t="s">
        <v>3513</v>
      </c>
      <c r="E3521" s="4">
        <v>67340.12</v>
      </c>
      <c r="F3521" s="7">
        <v>808081.44</v>
      </c>
    </row>
    <row r="3522" spans="2:6" ht="23.25" thickBot="1" x14ac:dyDescent="0.3">
      <c r="B3522" s="5" t="s">
        <v>808</v>
      </c>
      <c r="C3522" s="3">
        <v>150445</v>
      </c>
      <c r="D3522" s="3" t="s">
        <v>3514</v>
      </c>
      <c r="E3522" s="4">
        <v>16038.72</v>
      </c>
      <c r="F3522" s="7">
        <v>192464.64000000001</v>
      </c>
    </row>
    <row r="3523" spans="2:6" ht="15.75" thickBot="1" x14ac:dyDescent="0.3">
      <c r="B3523" s="5" t="s">
        <v>808</v>
      </c>
      <c r="C3523" s="3">
        <v>150450</v>
      </c>
      <c r="D3523" s="3" t="s">
        <v>3515</v>
      </c>
      <c r="E3523" s="4">
        <v>13943.33</v>
      </c>
      <c r="F3523" s="7">
        <v>167319.96</v>
      </c>
    </row>
    <row r="3524" spans="2:6" ht="15.75" thickBot="1" x14ac:dyDescent="0.3">
      <c r="B3524" s="5" t="s">
        <v>808</v>
      </c>
      <c r="C3524" s="3">
        <v>150460</v>
      </c>
      <c r="D3524" s="3" t="s">
        <v>3516</v>
      </c>
      <c r="E3524" s="4">
        <v>15825.51</v>
      </c>
      <c r="F3524" s="7">
        <v>189906.12</v>
      </c>
    </row>
    <row r="3525" spans="2:6" ht="15.75" thickBot="1" x14ac:dyDescent="0.3">
      <c r="B3525" s="5" t="s">
        <v>808</v>
      </c>
      <c r="C3525" s="3">
        <v>150470</v>
      </c>
      <c r="D3525" s="3" t="s">
        <v>3517</v>
      </c>
      <c r="E3525" s="4">
        <v>41774.449999999997</v>
      </c>
      <c r="F3525" s="7">
        <v>501293.4</v>
      </c>
    </row>
    <row r="3526" spans="2:6" ht="34.5" thickBot="1" x14ac:dyDescent="0.3">
      <c r="B3526" s="5" t="s">
        <v>808</v>
      </c>
      <c r="C3526" s="3">
        <v>150495</v>
      </c>
      <c r="D3526" s="3" t="s">
        <v>3518</v>
      </c>
      <c r="E3526" s="4">
        <v>10669.84</v>
      </c>
      <c r="F3526" s="7">
        <v>128038.08</v>
      </c>
    </row>
    <row r="3527" spans="2:6" ht="23.25" thickBot="1" x14ac:dyDescent="0.3">
      <c r="B3527" s="5" t="s">
        <v>808</v>
      </c>
      <c r="C3527" s="3">
        <v>150497</v>
      </c>
      <c r="D3527" s="3" t="s">
        <v>3519</v>
      </c>
      <c r="E3527" s="4">
        <v>8442.5499999999993</v>
      </c>
      <c r="F3527" s="7">
        <v>101310.6</v>
      </c>
    </row>
    <row r="3528" spans="2:6" ht="23.25" thickBot="1" x14ac:dyDescent="0.3">
      <c r="B3528" s="5" t="s">
        <v>808</v>
      </c>
      <c r="C3528" s="3">
        <v>150500</v>
      </c>
      <c r="D3528" s="3" t="s">
        <v>3520</v>
      </c>
      <c r="E3528" s="4">
        <v>7757.81</v>
      </c>
      <c r="F3528" s="7">
        <v>93093.72</v>
      </c>
    </row>
    <row r="3529" spans="2:6" ht="34.5" thickBot="1" x14ac:dyDescent="0.3">
      <c r="B3529" s="5" t="s">
        <v>808</v>
      </c>
      <c r="C3529" s="3">
        <v>150506</v>
      </c>
      <c r="D3529" s="3" t="s">
        <v>3521</v>
      </c>
      <c r="E3529" s="4">
        <v>38916.97</v>
      </c>
      <c r="F3529" s="7">
        <v>467003.64</v>
      </c>
    </row>
    <row r="3530" spans="2:6" ht="15.75" thickBot="1" x14ac:dyDescent="0.3">
      <c r="B3530" s="5" t="s">
        <v>808</v>
      </c>
      <c r="C3530" s="3">
        <v>150510</v>
      </c>
      <c r="D3530" s="3" t="s">
        <v>3522</v>
      </c>
      <c r="E3530" s="4">
        <v>26017.86</v>
      </c>
      <c r="F3530" s="7">
        <v>312214.32</v>
      </c>
    </row>
    <row r="3531" spans="2:6" ht="15.75" thickBot="1" x14ac:dyDescent="0.3">
      <c r="B3531" s="5" t="s">
        <v>808</v>
      </c>
      <c r="C3531" s="3">
        <v>150530</v>
      </c>
      <c r="D3531" s="3" t="s">
        <v>3523</v>
      </c>
      <c r="E3531" s="4">
        <v>37148.33</v>
      </c>
      <c r="F3531" s="7">
        <v>445779.96</v>
      </c>
    </row>
    <row r="3532" spans="2:6" ht="15.75" thickBot="1" x14ac:dyDescent="0.3">
      <c r="B3532" s="5" t="s">
        <v>808</v>
      </c>
      <c r="C3532" s="3">
        <v>150540</v>
      </c>
      <c r="D3532" s="3" t="s">
        <v>3524</v>
      </c>
      <c r="E3532" s="4">
        <v>8964.17</v>
      </c>
      <c r="F3532" s="7">
        <v>107570.04</v>
      </c>
    </row>
    <row r="3533" spans="2:6" ht="23.25" thickBot="1" x14ac:dyDescent="0.3">
      <c r="B3533" s="5" t="s">
        <v>808</v>
      </c>
      <c r="C3533" s="3">
        <v>150543</v>
      </c>
      <c r="D3533" s="3" t="s">
        <v>3525</v>
      </c>
      <c r="E3533" s="4">
        <v>16774.54</v>
      </c>
      <c r="F3533" s="7">
        <v>201294.48</v>
      </c>
    </row>
    <row r="3534" spans="2:6" ht="15.75" thickBot="1" x14ac:dyDescent="0.3">
      <c r="B3534" s="5" t="s">
        <v>808</v>
      </c>
      <c r="C3534" s="3">
        <v>150548</v>
      </c>
      <c r="D3534" s="3" t="s">
        <v>3526</v>
      </c>
      <c r="E3534" s="4">
        <v>24350.38</v>
      </c>
      <c r="F3534" s="7">
        <v>292204.56</v>
      </c>
    </row>
    <row r="3535" spans="2:6" ht="23.25" thickBot="1" x14ac:dyDescent="0.3">
      <c r="B3535" s="5" t="s">
        <v>808</v>
      </c>
      <c r="C3535" s="3">
        <v>150549</v>
      </c>
      <c r="D3535" s="3" t="s">
        <v>3527</v>
      </c>
      <c r="E3535" s="4">
        <v>3755.94</v>
      </c>
      <c r="F3535" s="7">
        <v>45071.28</v>
      </c>
    </row>
    <row r="3536" spans="2:6" ht="23.25" thickBot="1" x14ac:dyDescent="0.3">
      <c r="B3536" s="5" t="s">
        <v>808</v>
      </c>
      <c r="C3536" s="3">
        <v>150550</v>
      </c>
      <c r="D3536" s="3" t="s">
        <v>3528</v>
      </c>
      <c r="E3536" s="4">
        <v>57436.34</v>
      </c>
      <c r="F3536" s="7">
        <v>689236.08</v>
      </c>
    </row>
    <row r="3537" spans="2:6" ht="15.75" thickBot="1" x14ac:dyDescent="0.3">
      <c r="B3537" s="5" t="s">
        <v>808</v>
      </c>
      <c r="C3537" s="3">
        <v>150563</v>
      </c>
      <c r="D3537" s="3" t="s">
        <v>3529</v>
      </c>
      <c r="E3537" s="4">
        <v>6433.93</v>
      </c>
      <c r="F3537" s="7">
        <v>77207.16</v>
      </c>
    </row>
    <row r="3538" spans="2:6" ht="15.75" thickBot="1" x14ac:dyDescent="0.3">
      <c r="B3538" s="5" t="s">
        <v>808</v>
      </c>
      <c r="C3538" s="3">
        <v>150565</v>
      </c>
      <c r="D3538" s="3" t="s">
        <v>3530</v>
      </c>
      <c r="E3538" s="4">
        <v>16027.81</v>
      </c>
      <c r="F3538" s="7">
        <v>192333.72</v>
      </c>
    </row>
    <row r="3539" spans="2:6" ht="23.25" thickBot="1" x14ac:dyDescent="0.3">
      <c r="B3539" s="5" t="s">
        <v>808</v>
      </c>
      <c r="C3539" s="3">
        <v>150570</v>
      </c>
      <c r="D3539" s="3" t="s">
        <v>3531</v>
      </c>
      <c r="E3539" s="4">
        <v>15870.14</v>
      </c>
      <c r="F3539" s="7">
        <v>190441.68</v>
      </c>
    </row>
    <row r="3540" spans="2:6" ht="15.75" thickBot="1" x14ac:dyDescent="0.3">
      <c r="B3540" s="5" t="s">
        <v>808</v>
      </c>
      <c r="C3540" s="3">
        <v>150580</v>
      </c>
      <c r="D3540" s="3" t="s">
        <v>3532</v>
      </c>
      <c r="E3540" s="4">
        <v>31649.54</v>
      </c>
      <c r="F3540" s="7">
        <v>379794.48</v>
      </c>
    </row>
    <row r="3541" spans="2:6" ht="23.25" thickBot="1" x14ac:dyDescent="0.3">
      <c r="B3541" s="5" t="s">
        <v>808</v>
      </c>
      <c r="C3541" s="3">
        <v>150590</v>
      </c>
      <c r="D3541" s="3" t="s">
        <v>3533</v>
      </c>
      <c r="E3541" s="4">
        <v>21051.1</v>
      </c>
      <c r="F3541" s="7">
        <v>252613.2</v>
      </c>
    </row>
    <row r="3542" spans="2:6" ht="15.75" thickBot="1" x14ac:dyDescent="0.3">
      <c r="B3542" s="5" t="s">
        <v>808</v>
      </c>
      <c r="C3542" s="3">
        <v>150610</v>
      </c>
      <c r="D3542" s="3" t="s">
        <v>3534</v>
      </c>
      <c r="E3542" s="4">
        <v>5399.13</v>
      </c>
      <c r="F3542" s="7">
        <v>64789.56</v>
      </c>
    </row>
    <row r="3543" spans="2:6" ht="15.75" thickBot="1" x14ac:dyDescent="0.3">
      <c r="B3543" s="5" t="s">
        <v>808</v>
      </c>
      <c r="C3543" s="3">
        <v>150611</v>
      </c>
      <c r="D3543" s="3" t="s">
        <v>3535</v>
      </c>
      <c r="E3543" s="4">
        <v>6839.53</v>
      </c>
      <c r="F3543" s="7">
        <v>82074.36</v>
      </c>
    </row>
    <row r="3544" spans="2:6" ht="15.75" thickBot="1" x14ac:dyDescent="0.3">
      <c r="B3544" s="5" t="s">
        <v>808</v>
      </c>
      <c r="C3544" s="3">
        <v>150613</v>
      </c>
      <c r="D3544" s="3" t="s">
        <v>2395</v>
      </c>
      <c r="E3544" s="4">
        <v>42803.31</v>
      </c>
      <c r="F3544" s="7">
        <v>513639.72</v>
      </c>
    </row>
    <row r="3545" spans="2:6" ht="23.25" thickBot="1" x14ac:dyDescent="0.3">
      <c r="B3545" s="5" t="s">
        <v>808</v>
      </c>
      <c r="C3545" s="3">
        <v>150618</v>
      </c>
      <c r="D3545" s="3" t="s">
        <v>3536</v>
      </c>
      <c r="E3545" s="4">
        <v>26399.16</v>
      </c>
      <c r="F3545" s="7">
        <v>316789.92</v>
      </c>
    </row>
    <row r="3546" spans="2:6" ht="15.75" thickBot="1" x14ac:dyDescent="0.3">
      <c r="B3546" s="5" t="s">
        <v>808</v>
      </c>
      <c r="C3546" s="3">
        <v>150619</v>
      </c>
      <c r="D3546" s="3" t="s">
        <v>3537</v>
      </c>
      <c r="E3546" s="4">
        <v>26017.86</v>
      </c>
      <c r="F3546" s="7">
        <v>312214.32</v>
      </c>
    </row>
    <row r="3547" spans="2:6" ht="15.75" thickBot="1" x14ac:dyDescent="0.3">
      <c r="B3547" s="5" t="s">
        <v>808</v>
      </c>
      <c r="C3547" s="3">
        <v>150630</v>
      </c>
      <c r="D3547" s="3" t="s">
        <v>3538</v>
      </c>
      <c r="E3547" s="4">
        <v>12094.37</v>
      </c>
      <c r="F3547" s="7">
        <v>145132.44</v>
      </c>
    </row>
    <row r="3548" spans="2:6" ht="34.5" thickBot="1" x14ac:dyDescent="0.3">
      <c r="B3548" s="5" t="s">
        <v>808</v>
      </c>
      <c r="C3548" s="3">
        <v>150635</v>
      </c>
      <c r="D3548" s="3" t="s">
        <v>3539</v>
      </c>
      <c r="E3548" s="4">
        <v>10814.62</v>
      </c>
      <c r="F3548" s="7">
        <v>129775.44</v>
      </c>
    </row>
    <row r="3549" spans="2:6" ht="23.25" thickBot="1" x14ac:dyDescent="0.3">
      <c r="B3549" s="5" t="s">
        <v>808</v>
      </c>
      <c r="C3549" s="3">
        <v>150640</v>
      </c>
      <c r="D3549" s="3" t="s">
        <v>3540</v>
      </c>
      <c r="E3549" s="4">
        <v>5204.2700000000004</v>
      </c>
      <c r="F3549" s="7">
        <v>62451.24</v>
      </c>
    </row>
    <row r="3550" spans="2:6" ht="34.5" thickBot="1" x14ac:dyDescent="0.3">
      <c r="B3550" s="5" t="s">
        <v>808</v>
      </c>
      <c r="C3550" s="3">
        <v>150658</v>
      </c>
      <c r="D3550" s="3" t="s">
        <v>3541</v>
      </c>
      <c r="E3550" s="4">
        <v>11029.32</v>
      </c>
      <c r="F3550" s="7">
        <v>132351.84</v>
      </c>
    </row>
    <row r="3551" spans="2:6" ht="23.25" thickBot="1" x14ac:dyDescent="0.3">
      <c r="B3551" s="5" t="s">
        <v>808</v>
      </c>
      <c r="C3551" s="3">
        <v>150660</v>
      </c>
      <c r="D3551" s="3" t="s">
        <v>3542</v>
      </c>
      <c r="E3551" s="4">
        <v>12458.8</v>
      </c>
      <c r="F3551" s="7">
        <v>149505.60000000001</v>
      </c>
    </row>
    <row r="3552" spans="2:6" ht="23.25" thickBot="1" x14ac:dyDescent="0.3">
      <c r="B3552" s="5" t="s">
        <v>808</v>
      </c>
      <c r="C3552" s="3">
        <v>150670</v>
      </c>
      <c r="D3552" s="3" t="s">
        <v>3543</v>
      </c>
      <c r="E3552" s="4">
        <v>37680.85</v>
      </c>
      <c r="F3552" s="7">
        <v>452170.2</v>
      </c>
    </row>
    <row r="3553" spans="2:6" ht="23.25" thickBot="1" x14ac:dyDescent="0.3">
      <c r="B3553" s="5" t="s">
        <v>808</v>
      </c>
      <c r="C3553" s="3">
        <v>150690</v>
      </c>
      <c r="D3553" s="3" t="s">
        <v>3544</v>
      </c>
      <c r="E3553" s="4">
        <v>3369.68</v>
      </c>
      <c r="F3553" s="7">
        <v>40436.160000000003</v>
      </c>
    </row>
    <row r="3554" spans="2:6" ht="34.5" thickBot="1" x14ac:dyDescent="0.3">
      <c r="B3554" s="5" t="s">
        <v>808</v>
      </c>
      <c r="C3554" s="3">
        <v>150700</v>
      </c>
      <c r="D3554" s="3" t="s">
        <v>3545</v>
      </c>
      <c r="E3554" s="4">
        <v>16038.23</v>
      </c>
      <c r="F3554" s="7">
        <v>192458.76</v>
      </c>
    </row>
    <row r="3555" spans="2:6" ht="34.5" thickBot="1" x14ac:dyDescent="0.3">
      <c r="B3555" s="5" t="s">
        <v>808</v>
      </c>
      <c r="C3555" s="3">
        <v>150710</v>
      </c>
      <c r="D3555" s="3" t="s">
        <v>3546</v>
      </c>
      <c r="E3555" s="4">
        <v>9027.64</v>
      </c>
      <c r="F3555" s="7">
        <v>108331.68</v>
      </c>
    </row>
    <row r="3556" spans="2:6" ht="45.75" thickBot="1" x14ac:dyDescent="0.3">
      <c r="B3556" s="5" t="s">
        <v>808</v>
      </c>
      <c r="C3556" s="3">
        <v>150715</v>
      </c>
      <c r="D3556" s="3" t="s">
        <v>3547</v>
      </c>
      <c r="E3556" s="4">
        <v>12864.4</v>
      </c>
      <c r="F3556" s="7">
        <v>154372.79999999999</v>
      </c>
    </row>
    <row r="3557" spans="2:6" ht="34.5" thickBot="1" x14ac:dyDescent="0.3">
      <c r="B3557" s="5" t="s">
        <v>808</v>
      </c>
      <c r="C3557" s="3">
        <v>150720</v>
      </c>
      <c r="D3557" s="3" t="s">
        <v>3548</v>
      </c>
      <c r="E3557" s="4">
        <v>16007.98</v>
      </c>
      <c r="F3557" s="7">
        <v>192095.76</v>
      </c>
    </row>
    <row r="3558" spans="2:6" ht="23.25" thickBot="1" x14ac:dyDescent="0.3">
      <c r="B3558" s="5" t="s">
        <v>808</v>
      </c>
      <c r="C3558" s="3">
        <v>150730</v>
      </c>
      <c r="D3558" s="3" t="s">
        <v>3549</v>
      </c>
      <c r="E3558" s="4">
        <v>67300.45</v>
      </c>
      <c r="F3558" s="7">
        <v>807605.4</v>
      </c>
    </row>
    <row r="3559" spans="2:6" ht="34.5" thickBot="1" x14ac:dyDescent="0.3">
      <c r="B3559" s="5" t="s">
        <v>808</v>
      </c>
      <c r="C3559" s="3">
        <v>150740</v>
      </c>
      <c r="D3559" s="3" t="s">
        <v>3550</v>
      </c>
      <c r="E3559" s="4">
        <v>7922.43</v>
      </c>
      <c r="F3559" s="7">
        <v>95069.16</v>
      </c>
    </row>
    <row r="3560" spans="2:6" ht="34.5" thickBot="1" x14ac:dyDescent="0.3">
      <c r="B3560" s="5" t="s">
        <v>808</v>
      </c>
      <c r="C3560" s="3">
        <v>150745</v>
      </c>
      <c r="D3560" s="3" t="s">
        <v>3551</v>
      </c>
      <c r="E3560" s="4">
        <v>12180.64</v>
      </c>
      <c r="F3560" s="7">
        <v>146167.67999999999</v>
      </c>
    </row>
    <row r="3561" spans="2:6" ht="23.25" thickBot="1" x14ac:dyDescent="0.3">
      <c r="B3561" s="5" t="s">
        <v>808</v>
      </c>
      <c r="C3561" s="3">
        <v>150746</v>
      </c>
      <c r="D3561" s="3" t="s">
        <v>3552</v>
      </c>
      <c r="E3561" s="4">
        <v>3120.78</v>
      </c>
      <c r="F3561" s="7">
        <v>37449.360000000001</v>
      </c>
    </row>
    <row r="3562" spans="2:6" ht="23.25" thickBot="1" x14ac:dyDescent="0.3">
      <c r="B3562" s="5" t="s">
        <v>808</v>
      </c>
      <c r="C3562" s="3">
        <v>150747</v>
      </c>
      <c r="D3562" s="3" t="s">
        <v>3553</v>
      </c>
      <c r="E3562" s="4">
        <v>11622.33</v>
      </c>
      <c r="F3562" s="7">
        <v>139467.96</v>
      </c>
    </row>
    <row r="3563" spans="2:6" ht="34.5" thickBot="1" x14ac:dyDescent="0.3">
      <c r="B3563" s="5" t="s">
        <v>808</v>
      </c>
      <c r="C3563" s="3">
        <v>150750</v>
      </c>
      <c r="D3563" s="3" t="s">
        <v>3554</v>
      </c>
      <c r="E3563" s="4">
        <v>6993.73</v>
      </c>
      <c r="F3563" s="7">
        <v>83924.76</v>
      </c>
    </row>
    <row r="3564" spans="2:6" ht="23.25" thickBot="1" x14ac:dyDescent="0.3">
      <c r="B3564" s="5" t="s">
        <v>808</v>
      </c>
      <c r="C3564" s="3">
        <v>150760</v>
      </c>
      <c r="D3564" s="3" t="s">
        <v>3555</v>
      </c>
      <c r="E3564" s="4">
        <v>29882.880000000001</v>
      </c>
      <c r="F3564" s="7">
        <v>358594.56</v>
      </c>
    </row>
    <row r="3565" spans="2:6" ht="45.75" thickBot="1" x14ac:dyDescent="0.3">
      <c r="B3565" s="5" t="s">
        <v>808</v>
      </c>
      <c r="C3565" s="3">
        <v>150770</v>
      </c>
      <c r="D3565" s="3" t="s">
        <v>3556</v>
      </c>
      <c r="E3565" s="4">
        <v>13537.24</v>
      </c>
      <c r="F3565" s="7">
        <v>162446.88</v>
      </c>
    </row>
    <row r="3566" spans="2:6" ht="15.75" thickBot="1" x14ac:dyDescent="0.3">
      <c r="B3566" s="5" t="s">
        <v>808</v>
      </c>
      <c r="C3566" s="3">
        <v>150775</v>
      </c>
      <c r="D3566" s="3" t="s">
        <v>3557</v>
      </c>
      <c r="E3566" s="4">
        <v>3018.63</v>
      </c>
      <c r="F3566" s="7">
        <v>36223.56</v>
      </c>
    </row>
    <row r="3567" spans="2:6" ht="15.75" thickBot="1" x14ac:dyDescent="0.3">
      <c r="B3567" s="5" t="s">
        <v>808</v>
      </c>
      <c r="C3567" s="3">
        <v>150790</v>
      </c>
      <c r="D3567" s="3" t="s">
        <v>3558</v>
      </c>
      <c r="E3567" s="4">
        <v>12768.7</v>
      </c>
      <c r="F3567" s="7">
        <v>153224.4</v>
      </c>
    </row>
    <row r="3568" spans="2:6" ht="15.75" thickBot="1" x14ac:dyDescent="0.3">
      <c r="B3568" s="5" t="s">
        <v>808</v>
      </c>
      <c r="C3568" s="3">
        <v>150795</v>
      </c>
      <c r="D3568" s="3" t="s">
        <v>3559</v>
      </c>
      <c r="E3568" s="4">
        <v>55312.19</v>
      </c>
      <c r="F3568" s="7">
        <v>663746.28</v>
      </c>
    </row>
    <row r="3569" spans="2:6" ht="15.75" thickBot="1" x14ac:dyDescent="0.3">
      <c r="B3569" s="5" t="s">
        <v>808</v>
      </c>
      <c r="C3569" s="3">
        <v>150796</v>
      </c>
      <c r="D3569" s="3" t="s">
        <v>3560</v>
      </c>
      <c r="E3569" s="4">
        <v>5935.62</v>
      </c>
      <c r="F3569" s="7">
        <v>71227.44</v>
      </c>
    </row>
    <row r="3570" spans="2:6" ht="15.75" thickBot="1" x14ac:dyDescent="0.3">
      <c r="B3570" s="5" t="s">
        <v>808</v>
      </c>
      <c r="C3570" s="3">
        <v>150797</v>
      </c>
      <c r="D3570" s="3" t="s">
        <v>3561</v>
      </c>
      <c r="E3570" s="4">
        <v>9452.07</v>
      </c>
      <c r="F3570" s="7">
        <v>113424.84</v>
      </c>
    </row>
    <row r="3571" spans="2:6" ht="15.75" thickBot="1" x14ac:dyDescent="0.3">
      <c r="B3571" s="5" t="s">
        <v>808</v>
      </c>
      <c r="C3571" s="3">
        <v>150803</v>
      </c>
      <c r="D3571" s="3" t="s">
        <v>3562</v>
      </c>
      <c r="E3571" s="4">
        <v>15643.05</v>
      </c>
      <c r="F3571" s="7">
        <v>187716.6</v>
      </c>
    </row>
    <row r="3572" spans="2:6" ht="15.75" thickBot="1" x14ac:dyDescent="0.3">
      <c r="B3572" s="5" t="s">
        <v>808</v>
      </c>
      <c r="C3572" s="3">
        <v>150805</v>
      </c>
      <c r="D3572" s="3" t="s">
        <v>3563</v>
      </c>
      <c r="E3572" s="4">
        <v>9591.4</v>
      </c>
      <c r="F3572" s="7">
        <v>115096.8</v>
      </c>
    </row>
    <row r="3573" spans="2:6" ht="15.75" thickBot="1" x14ac:dyDescent="0.3">
      <c r="B3573" s="5" t="s">
        <v>808</v>
      </c>
      <c r="C3573" s="3">
        <v>150808</v>
      </c>
      <c r="D3573" s="3" t="s">
        <v>3564</v>
      </c>
      <c r="E3573" s="4">
        <v>20161.080000000002</v>
      </c>
      <c r="F3573" s="7">
        <v>241932.96</v>
      </c>
    </row>
    <row r="3574" spans="2:6" ht="15.75" thickBot="1" x14ac:dyDescent="0.3">
      <c r="B3574" s="5" t="s">
        <v>808</v>
      </c>
      <c r="C3574" s="3">
        <v>150810</v>
      </c>
      <c r="D3574" s="3" t="s">
        <v>3565</v>
      </c>
      <c r="E3574" s="4">
        <v>57816.65</v>
      </c>
      <c r="F3574" s="7">
        <v>693799.8</v>
      </c>
    </row>
    <row r="3575" spans="2:6" ht="15.75" thickBot="1" x14ac:dyDescent="0.3">
      <c r="B3575" s="5" t="s">
        <v>808</v>
      </c>
      <c r="C3575" s="3">
        <v>150812</v>
      </c>
      <c r="D3575" s="3" t="s">
        <v>3566</v>
      </c>
      <c r="E3575" s="4">
        <v>30883.48</v>
      </c>
      <c r="F3575" s="7">
        <v>370601.76</v>
      </c>
    </row>
    <row r="3576" spans="2:6" ht="15.75" thickBot="1" x14ac:dyDescent="0.3">
      <c r="B3576" s="5" t="s">
        <v>808</v>
      </c>
      <c r="C3576" s="3">
        <v>150815</v>
      </c>
      <c r="D3576" s="3" t="s">
        <v>3567</v>
      </c>
      <c r="E3576" s="4">
        <v>22508.35</v>
      </c>
      <c r="F3576" s="7">
        <v>270100.2</v>
      </c>
    </row>
    <row r="3577" spans="2:6" ht="15.75" thickBot="1" x14ac:dyDescent="0.3">
      <c r="B3577" s="5" t="s">
        <v>808</v>
      </c>
      <c r="C3577" s="3">
        <v>150820</v>
      </c>
      <c r="D3577" s="3" t="s">
        <v>3568</v>
      </c>
      <c r="E3577" s="4">
        <v>27097.29</v>
      </c>
      <c r="F3577" s="7">
        <v>325167.48</v>
      </c>
    </row>
    <row r="3578" spans="2:6" ht="15.75" thickBot="1" x14ac:dyDescent="0.3">
      <c r="B3578" s="5" t="s">
        <v>808</v>
      </c>
      <c r="C3578" s="3">
        <v>150830</v>
      </c>
      <c r="D3578" s="3" t="s">
        <v>3569</v>
      </c>
      <c r="E3578" s="4">
        <v>30787.78</v>
      </c>
      <c r="F3578" s="7">
        <v>369453.36</v>
      </c>
    </row>
    <row r="3579" spans="2:6" ht="23.25" thickBot="1" x14ac:dyDescent="0.3">
      <c r="B3579" s="5" t="s">
        <v>850</v>
      </c>
      <c r="C3579" s="3">
        <v>250010</v>
      </c>
      <c r="D3579" s="3" t="s">
        <v>940</v>
      </c>
      <c r="E3579" s="4">
        <v>5144.2700000000004</v>
      </c>
      <c r="F3579" s="7">
        <v>61731.24</v>
      </c>
    </row>
    <row r="3580" spans="2:6" ht="15.75" thickBot="1" x14ac:dyDescent="0.3">
      <c r="B3580" s="5" t="s">
        <v>850</v>
      </c>
      <c r="C3580" s="3">
        <v>250020</v>
      </c>
      <c r="D3580" s="3" t="s">
        <v>3570</v>
      </c>
      <c r="E3580" s="4">
        <v>2787.58</v>
      </c>
      <c r="F3580" s="7">
        <v>33450.959999999999</v>
      </c>
    </row>
    <row r="3581" spans="2:6" ht="23.25" thickBot="1" x14ac:dyDescent="0.3">
      <c r="B3581" s="5" t="s">
        <v>850</v>
      </c>
      <c r="C3581" s="3">
        <v>250030</v>
      </c>
      <c r="D3581" s="3" t="s">
        <v>3571</v>
      </c>
      <c r="E3581" s="4">
        <v>14073.73</v>
      </c>
      <c r="F3581" s="7">
        <v>168884.76</v>
      </c>
    </row>
    <row r="3582" spans="2:6" ht="15.75" thickBot="1" x14ac:dyDescent="0.3">
      <c r="B3582" s="5" t="s">
        <v>850</v>
      </c>
      <c r="C3582" s="3">
        <v>250050</v>
      </c>
      <c r="D3582" s="3" t="s">
        <v>3572</v>
      </c>
      <c r="E3582" s="4">
        <v>7253.55</v>
      </c>
      <c r="F3582" s="7">
        <v>87042.6</v>
      </c>
    </row>
    <row r="3583" spans="2:6" ht="15.75" thickBot="1" x14ac:dyDescent="0.3">
      <c r="B3583" s="5" t="s">
        <v>850</v>
      </c>
      <c r="C3583" s="3">
        <v>250073</v>
      </c>
      <c r="D3583" s="3" t="s">
        <v>3573</v>
      </c>
      <c r="E3583" s="4">
        <v>1122.57</v>
      </c>
      <c r="F3583" s="7">
        <v>13470.84</v>
      </c>
    </row>
    <row r="3584" spans="2:6" ht="15.75" thickBot="1" x14ac:dyDescent="0.3">
      <c r="B3584" s="5" t="s">
        <v>850</v>
      </c>
      <c r="C3584" s="3">
        <v>250077</v>
      </c>
      <c r="D3584" s="3" t="s">
        <v>3574</v>
      </c>
      <c r="E3584" s="4">
        <v>4205.66</v>
      </c>
      <c r="F3584" s="7">
        <v>50467.92</v>
      </c>
    </row>
    <row r="3585" spans="2:6" ht="15.75" thickBot="1" x14ac:dyDescent="0.3">
      <c r="B3585" s="5" t="s">
        <v>850</v>
      </c>
      <c r="C3585" s="3">
        <v>250080</v>
      </c>
      <c r="D3585" s="3" t="s">
        <v>3575</v>
      </c>
      <c r="E3585" s="4">
        <v>8358.26</v>
      </c>
      <c r="F3585" s="7">
        <v>100299.12</v>
      </c>
    </row>
    <row r="3586" spans="2:6" ht="15.75" thickBot="1" x14ac:dyDescent="0.3">
      <c r="B3586" s="5" t="s">
        <v>850</v>
      </c>
      <c r="C3586" s="3">
        <v>250090</v>
      </c>
      <c r="D3586" s="3" t="s">
        <v>3576</v>
      </c>
      <c r="E3586" s="4">
        <v>6749.78</v>
      </c>
      <c r="F3586" s="7">
        <v>80997.36</v>
      </c>
    </row>
    <row r="3587" spans="2:6" ht="15.75" thickBot="1" x14ac:dyDescent="0.3">
      <c r="B3587" s="5" t="s">
        <v>850</v>
      </c>
      <c r="C3587" s="3">
        <v>250100</v>
      </c>
      <c r="D3587" s="3" t="s">
        <v>1015</v>
      </c>
      <c r="E3587" s="4">
        <v>10219.129999999999</v>
      </c>
      <c r="F3587" s="7">
        <v>122629.56</v>
      </c>
    </row>
    <row r="3588" spans="2:6" ht="23.25" thickBot="1" x14ac:dyDescent="0.3">
      <c r="B3588" s="5" t="s">
        <v>850</v>
      </c>
      <c r="C3588" s="3">
        <v>250115</v>
      </c>
      <c r="D3588" s="3" t="s">
        <v>3577</v>
      </c>
      <c r="E3588" s="4">
        <v>1043.73</v>
      </c>
      <c r="F3588" s="7">
        <v>12524.76</v>
      </c>
    </row>
    <row r="3589" spans="2:6" ht="15.75" thickBot="1" x14ac:dyDescent="0.3">
      <c r="B3589" s="5" t="s">
        <v>850</v>
      </c>
      <c r="C3589" s="3">
        <v>250130</v>
      </c>
      <c r="D3589" s="3" t="s">
        <v>3578</v>
      </c>
      <c r="E3589" s="4">
        <v>9461</v>
      </c>
      <c r="F3589" s="7">
        <v>113532</v>
      </c>
    </row>
    <row r="3590" spans="2:6" ht="15.75" thickBot="1" x14ac:dyDescent="0.3">
      <c r="B3590" s="5" t="s">
        <v>850</v>
      </c>
      <c r="C3590" s="3">
        <v>250153</v>
      </c>
      <c r="D3590" s="3" t="s">
        <v>3579</v>
      </c>
      <c r="E3590" s="4">
        <v>2495.5300000000002</v>
      </c>
      <c r="F3590" s="7">
        <v>29946.36</v>
      </c>
    </row>
    <row r="3591" spans="2:6" ht="23.25" thickBot="1" x14ac:dyDescent="0.3">
      <c r="B3591" s="5" t="s">
        <v>850</v>
      </c>
      <c r="C3591" s="3">
        <v>250160</v>
      </c>
      <c r="D3591" s="3" t="s">
        <v>3580</v>
      </c>
      <c r="E3591" s="4">
        <v>7738.47</v>
      </c>
      <c r="F3591" s="7">
        <v>92861.64</v>
      </c>
    </row>
    <row r="3592" spans="2:6" ht="23.25" thickBot="1" x14ac:dyDescent="0.3">
      <c r="B3592" s="5" t="s">
        <v>850</v>
      </c>
      <c r="C3592" s="3">
        <v>250157</v>
      </c>
      <c r="D3592" s="3" t="s">
        <v>3581</v>
      </c>
      <c r="E3592" s="4">
        <v>4134.26</v>
      </c>
      <c r="F3592" s="7">
        <v>49611.12</v>
      </c>
    </row>
    <row r="3593" spans="2:6" ht="23.25" thickBot="1" x14ac:dyDescent="0.3">
      <c r="B3593" s="5" t="s">
        <v>850</v>
      </c>
      <c r="C3593" s="3">
        <v>250170</v>
      </c>
      <c r="D3593" s="3" t="s">
        <v>1869</v>
      </c>
      <c r="E3593" s="4">
        <v>3022.1</v>
      </c>
      <c r="F3593" s="7">
        <v>36265.199999999997</v>
      </c>
    </row>
    <row r="3594" spans="2:6" ht="15.75" thickBot="1" x14ac:dyDescent="0.3">
      <c r="B3594" s="5" t="s">
        <v>850</v>
      </c>
      <c r="C3594" s="3">
        <v>250180</v>
      </c>
      <c r="D3594" s="3" t="s">
        <v>3582</v>
      </c>
      <c r="E3594" s="4">
        <v>48353.17</v>
      </c>
      <c r="F3594" s="7">
        <v>580238.04</v>
      </c>
    </row>
    <row r="3595" spans="2:6" ht="15.75" thickBot="1" x14ac:dyDescent="0.3">
      <c r="B3595" s="5" t="s">
        <v>850</v>
      </c>
      <c r="C3595" s="3">
        <v>250190</v>
      </c>
      <c r="D3595" s="3" t="s">
        <v>76</v>
      </c>
      <c r="E3595" s="4">
        <v>8792.61</v>
      </c>
      <c r="F3595" s="7">
        <v>105511.32</v>
      </c>
    </row>
    <row r="3596" spans="2:6" ht="34.5" thickBot="1" x14ac:dyDescent="0.3">
      <c r="B3596" s="5" t="s">
        <v>850</v>
      </c>
      <c r="C3596" s="3">
        <v>250200</v>
      </c>
      <c r="D3596" s="3" t="s">
        <v>3583</v>
      </c>
      <c r="E3596" s="4">
        <v>3647.35</v>
      </c>
      <c r="F3596" s="7">
        <v>43768.2</v>
      </c>
    </row>
    <row r="3597" spans="2:6" ht="23.25" thickBot="1" x14ac:dyDescent="0.3">
      <c r="B3597" s="5" t="s">
        <v>850</v>
      </c>
      <c r="C3597" s="3">
        <v>250205</v>
      </c>
      <c r="D3597" s="3" t="s">
        <v>3584</v>
      </c>
      <c r="E3597" s="4">
        <v>1770.62</v>
      </c>
      <c r="F3597" s="7">
        <v>21247.439999999999</v>
      </c>
    </row>
    <row r="3598" spans="2:6" ht="23.25" thickBot="1" x14ac:dyDescent="0.3">
      <c r="B3598" s="5" t="s">
        <v>850</v>
      </c>
      <c r="C3598" s="3">
        <v>250210</v>
      </c>
      <c r="D3598" s="3" t="s">
        <v>3585</v>
      </c>
      <c r="E3598" s="4">
        <v>2602.13</v>
      </c>
      <c r="F3598" s="7">
        <v>31225.56</v>
      </c>
    </row>
    <row r="3599" spans="2:6" ht="15.75" thickBot="1" x14ac:dyDescent="0.3">
      <c r="B3599" s="5" t="s">
        <v>850</v>
      </c>
      <c r="C3599" s="3">
        <v>250215</v>
      </c>
      <c r="D3599" s="3" t="s">
        <v>3586</v>
      </c>
      <c r="E3599" s="4">
        <v>3578.93</v>
      </c>
      <c r="F3599" s="7">
        <v>42947.16</v>
      </c>
    </row>
    <row r="3600" spans="2:6" ht="15.75" thickBot="1" x14ac:dyDescent="0.3">
      <c r="B3600" s="5" t="s">
        <v>850</v>
      </c>
      <c r="C3600" s="3">
        <v>250220</v>
      </c>
      <c r="D3600" s="3" t="s">
        <v>951</v>
      </c>
      <c r="E3600" s="4">
        <v>1283.22</v>
      </c>
      <c r="F3600" s="7">
        <v>15398.64</v>
      </c>
    </row>
    <row r="3601" spans="2:6" ht="23.25" thickBot="1" x14ac:dyDescent="0.3">
      <c r="B3601" s="5" t="s">
        <v>850</v>
      </c>
      <c r="C3601" s="3">
        <v>250230</v>
      </c>
      <c r="D3601" s="3" t="s">
        <v>2826</v>
      </c>
      <c r="E3601" s="4">
        <v>2447.9299999999998</v>
      </c>
      <c r="F3601" s="7">
        <v>29375.16</v>
      </c>
    </row>
    <row r="3602" spans="2:6" ht="23.25" thickBot="1" x14ac:dyDescent="0.3">
      <c r="B3602" s="5" t="s">
        <v>850</v>
      </c>
      <c r="C3602" s="3">
        <v>250240</v>
      </c>
      <c r="D3602" s="3" t="s">
        <v>3587</v>
      </c>
      <c r="E3602" s="4">
        <v>6012.48</v>
      </c>
      <c r="F3602" s="7">
        <v>72149.759999999995</v>
      </c>
    </row>
    <row r="3603" spans="2:6" ht="15.75" thickBot="1" x14ac:dyDescent="0.3">
      <c r="B3603" s="5" t="s">
        <v>850</v>
      </c>
      <c r="C3603" s="3">
        <v>250250</v>
      </c>
      <c r="D3603" s="3" t="s">
        <v>3588</v>
      </c>
      <c r="E3603" s="4">
        <v>8892.2800000000007</v>
      </c>
      <c r="F3603" s="7">
        <v>106707.36</v>
      </c>
    </row>
    <row r="3604" spans="2:6" ht="15.75" thickBot="1" x14ac:dyDescent="0.3">
      <c r="B3604" s="5" t="s">
        <v>850</v>
      </c>
      <c r="C3604" s="3">
        <v>250270</v>
      </c>
      <c r="D3604" s="3" t="s">
        <v>3589</v>
      </c>
      <c r="E3604" s="4">
        <v>2633.37</v>
      </c>
      <c r="F3604" s="7">
        <v>31600.44</v>
      </c>
    </row>
    <row r="3605" spans="2:6" ht="23.25" thickBot="1" x14ac:dyDescent="0.3">
      <c r="B3605" s="5" t="s">
        <v>850</v>
      </c>
      <c r="C3605" s="3">
        <v>250280</v>
      </c>
      <c r="D3605" s="3" t="s">
        <v>3590</v>
      </c>
      <c r="E3605" s="4">
        <v>7083.97</v>
      </c>
      <c r="F3605" s="7">
        <v>85007.64</v>
      </c>
    </row>
    <row r="3606" spans="2:6" ht="23.25" thickBot="1" x14ac:dyDescent="0.3">
      <c r="B3606" s="5" t="s">
        <v>850</v>
      </c>
      <c r="C3606" s="3">
        <v>250290</v>
      </c>
      <c r="D3606" s="3" t="s">
        <v>3591</v>
      </c>
      <c r="E3606" s="4">
        <v>3212.5</v>
      </c>
      <c r="F3606" s="7">
        <v>38550</v>
      </c>
    </row>
    <row r="3607" spans="2:6" ht="15.75" thickBot="1" x14ac:dyDescent="0.3">
      <c r="B3607" s="5" t="s">
        <v>850</v>
      </c>
      <c r="C3607" s="3">
        <v>250300</v>
      </c>
      <c r="D3607" s="3" t="s">
        <v>3592</v>
      </c>
      <c r="E3607" s="4">
        <v>10947.5</v>
      </c>
      <c r="F3607" s="7">
        <v>131370</v>
      </c>
    </row>
    <row r="3608" spans="2:6" ht="15.75" thickBot="1" x14ac:dyDescent="0.3">
      <c r="B3608" s="5" t="s">
        <v>850</v>
      </c>
      <c r="C3608" s="3">
        <v>250310</v>
      </c>
      <c r="D3608" s="3" t="s">
        <v>3593</v>
      </c>
      <c r="E3608" s="4">
        <v>2831.21</v>
      </c>
      <c r="F3608" s="7">
        <v>33974.519999999997</v>
      </c>
    </row>
    <row r="3609" spans="2:6" ht="15.75" thickBot="1" x14ac:dyDescent="0.3">
      <c r="B3609" s="5" t="s">
        <v>850</v>
      </c>
      <c r="C3609" s="3">
        <v>250320</v>
      </c>
      <c r="D3609" s="3" t="s">
        <v>3594</v>
      </c>
      <c r="E3609" s="4">
        <v>34595.78</v>
      </c>
      <c r="F3609" s="7">
        <v>415149.36</v>
      </c>
    </row>
    <row r="3610" spans="2:6" ht="23.25" thickBot="1" x14ac:dyDescent="0.3">
      <c r="B3610" s="5" t="s">
        <v>850</v>
      </c>
      <c r="C3610" s="3">
        <v>250330</v>
      </c>
      <c r="D3610" s="3" t="s">
        <v>3595</v>
      </c>
      <c r="E3610" s="4">
        <v>5138.82</v>
      </c>
      <c r="F3610" s="7">
        <v>61665.84</v>
      </c>
    </row>
    <row r="3611" spans="2:6" ht="23.25" thickBot="1" x14ac:dyDescent="0.3">
      <c r="B3611" s="5" t="s">
        <v>850</v>
      </c>
      <c r="C3611" s="3">
        <v>250340</v>
      </c>
      <c r="D3611" s="3" t="s">
        <v>3596</v>
      </c>
      <c r="E3611" s="4">
        <v>1838.55</v>
      </c>
      <c r="F3611" s="7">
        <v>22062.6</v>
      </c>
    </row>
    <row r="3612" spans="2:6" ht="23.25" thickBot="1" x14ac:dyDescent="0.3">
      <c r="B3612" s="5" t="s">
        <v>850</v>
      </c>
      <c r="C3612" s="3">
        <v>250350</v>
      </c>
      <c r="D3612" s="3" t="s">
        <v>3597</v>
      </c>
      <c r="E3612" s="4">
        <v>8512.9599999999991</v>
      </c>
      <c r="F3612" s="7">
        <v>102155.52</v>
      </c>
    </row>
    <row r="3613" spans="2:6" ht="15.75" thickBot="1" x14ac:dyDescent="0.3">
      <c r="B3613" s="5" t="s">
        <v>850</v>
      </c>
      <c r="C3613" s="3">
        <v>250355</v>
      </c>
      <c r="D3613" s="3" t="s">
        <v>3598</v>
      </c>
      <c r="E3613" s="4">
        <v>3582.4</v>
      </c>
      <c r="F3613" s="7">
        <v>42988.800000000003</v>
      </c>
    </row>
    <row r="3614" spans="2:6" ht="15.75" thickBot="1" x14ac:dyDescent="0.3">
      <c r="B3614" s="5" t="s">
        <v>850</v>
      </c>
      <c r="C3614" s="3">
        <v>250360</v>
      </c>
      <c r="D3614" s="3" t="s">
        <v>1306</v>
      </c>
      <c r="E3614" s="4">
        <v>3561.08</v>
      </c>
      <c r="F3614" s="7">
        <v>42732.959999999999</v>
      </c>
    </row>
    <row r="3615" spans="2:6" ht="23.25" thickBot="1" x14ac:dyDescent="0.3">
      <c r="B3615" s="5" t="s">
        <v>850</v>
      </c>
      <c r="C3615" s="3">
        <v>250375</v>
      </c>
      <c r="D3615" s="3" t="s">
        <v>3599</v>
      </c>
      <c r="E3615" s="4">
        <v>1595.1</v>
      </c>
      <c r="F3615" s="7">
        <v>19141.2</v>
      </c>
    </row>
    <row r="3616" spans="2:6" ht="23.25" thickBot="1" x14ac:dyDescent="0.3">
      <c r="B3616" s="5" t="s">
        <v>850</v>
      </c>
      <c r="C3616" s="3">
        <v>250380</v>
      </c>
      <c r="D3616" s="3" t="s">
        <v>3600</v>
      </c>
      <c r="E3616" s="4">
        <v>3013.18</v>
      </c>
      <c r="F3616" s="7">
        <v>36158.160000000003</v>
      </c>
    </row>
    <row r="3617" spans="2:6" ht="15.75" thickBot="1" x14ac:dyDescent="0.3">
      <c r="B3617" s="5" t="s">
        <v>850</v>
      </c>
      <c r="C3617" s="3">
        <v>250407</v>
      </c>
      <c r="D3617" s="3" t="s">
        <v>3601</v>
      </c>
      <c r="E3617" s="4">
        <v>2085.48</v>
      </c>
      <c r="F3617" s="7">
        <v>25025.759999999998</v>
      </c>
    </row>
    <row r="3618" spans="2:6" ht="23.25" thickBot="1" x14ac:dyDescent="0.3">
      <c r="B3618" s="5" t="s">
        <v>850</v>
      </c>
      <c r="C3618" s="3">
        <v>250410</v>
      </c>
      <c r="D3618" s="3" t="s">
        <v>3602</v>
      </c>
      <c r="E3618" s="4">
        <v>1345.69</v>
      </c>
      <c r="F3618" s="7">
        <v>16148.28</v>
      </c>
    </row>
    <row r="3619" spans="2:6" ht="23.25" thickBot="1" x14ac:dyDescent="0.3">
      <c r="B3619" s="5" t="s">
        <v>850</v>
      </c>
      <c r="C3619" s="3">
        <v>250415</v>
      </c>
      <c r="D3619" s="3" t="s">
        <v>3603</v>
      </c>
      <c r="E3619" s="4">
        <v>3733.63</v>
      </c>
      <c r="F3619" s="7">
        <v>44803.56</v>
      </c>
    </row>
    <row r="3620" spans="2:6" ht="15.75" thickBot="1" x14ac:dyDescent="0.3">
      <c r="B3620" s="5" t="s">
        <v>850</v>
      </c>
      <c r="C3620" s="3">
        <v>250420</v>
      </c>
      <c r="D3620" s="3" t="s">
        <v>3604</v>
      </c>
      <c r="E3620" s="4">
        <v>2448.4299999999998</v>
      </c>
      <c r="F3620" s="7">
        <v>29381.16</v>
      </c>
    </row>
    <row r="3621" spans="2:6" ht="23.25" thickBot="1" x14ac:dyDescent="0.3">
      <c r="B3621" s="5" t="s">
        <v>850</v>
      </c>
      <c r="C3621" s="3">
        <v>250430</v>
      </c>
      <c r="D3621" s="3" t="s">
        <v>3605</v>
      </c>
      <c r="E3621" s="4">
        <v>15281.09</v>
      </c>
      <c r="F3621" s="7">
        <v>183373.08</v>
      </c>
    </row>
    <row r="3622" spans="2:6" ht="15.75" thickBot="1" x14ac:dyDescent="0.3">
      <c r="B3622" s="5" t="s">
        <v>850</v>
      </c>
      <c r="C3622" s="3">
        <v>250440</v>
      </c>
      <c r="D3622" s="3" t="s">
        <v>3606</v>
      </c>
      <c r="E3622" s="4">
        <v>9435.7099999999991</v>
      </c>
      <c r="F3622" s="7">
        <v>113228.52</v>
      </c>
    </row>
    <row r="3623" spans="2:6" ht="15.75" thickBot="1" x14ac:dyDescent="0.3">
      <c r="B3623" s="5" t="s">
        <v>850</v>
      </c>
      <c r="C3623" s="3">
        <v>250450</v>
      </c>
      <c r="D3623" s="3" t="s">
        <v>3607</v>
      </c>
      <c r="E3623" s="4">
        <v>3303.24</v>
      </c>
      <c r="F3623" s="7">
        <v>39638.879999999997</v>
      </c>
    </row>
    <row r="3624" spans="2:6" ht="15.75" thickBot="1" x14ac:dyDescent="0.3">
      <c r="B3624" s="5" t="s">
        <v>850</v>
      </c>
      <c r="C3624" s="3">
        <v>250480</v>
      </c>
      <c r="D3624" s="3" t="s">
        <v>3608</v>
      </c>
      <c r="E3624" s="4">
        <v>7654.68</v>
      </c>
      <c r="F3624" s="7">
        <v>91856.16</v>
      </c>
    </row>
    <row r="3625" spans="2:6" ht="15.75" thickBot="1" x14ac:dyDescent="0.3">
      <c r="B3625" s="5" t="s">
        <v>850</v>
      </c>
      <c r="C3625" s="3">
        <v>250485</v>
      </c>
      <c r="D3625" s="3" t="s">
        <v>3609</v>
      </c>
      <c r="E3625" s="4">
        <v>965.88</v>
      </c>
      <c r="F3625" s="7">
        <v>11590.56</v>
      </c>
    </row>
    <row r="3626" spans="2:6" ht="34.5" thickBot="1" x14ac:dyDescent="0.3">
      <c r="B3626" s="5" t="s">
        <v>850</v>
      </c>
      <c r="C3626" s="3">
        <v>250490</v>
      </c>
      <c r="D3626" s="3" t="s">
        <v>3610</v>
      </c>
      <c r="E3626" s="4">
        <v>8726.17</v>
      </c>
      <c r="F3626" s="7">
        <v>104714.04</v>
      </c>
    </row>
    <row r="3627" spans="2:6" ht="15.75" thickBot="1" x14ac:dyDescent="0.3">
      <c r="B3627" s="5" t="s">
        <v>850</v>
      </c>
      <c r="C3627" s="3">
        <v>250500</v>
      </c>
      <c r="D3627" s="3" t="s">
        <v>3611</v>
      </c>
      <c r="E3627" s="4">
        <v>3900.23</v>
      </c>
      <c r="F3627" s="7">
        <v>46802.76</v>
      </c>
    </row>
    <row r="3628" spans="2:6" ht="15.75" thickBot="1" x14ac:dyDescent="0.3">
      <c r="B3628" s="5" t="s">
        <v>850</v>
      </c>
      <c r="C3628" s="3">
        <v>250510</v>
      </c>
      <c r="D3628" s="3" t="s">
        <v>3612</v>
      </c>
      <c r="E3628" s="4">
        <v>10080.790000000001</v>
      </c>
      <c r="F3628" s="7">
        <v>120969.48</v>
      </c>
    </row>
    <row r="3629" spans="2:6" ht="34.5" thickBot="1" x14ac:dyDescent="0.3">
      <c r="B3629" s="5" t="s">
        <v>850</v>
      </c>
      <c r="C3629" s="3">
        <v>250523</v>
      </c>
      <c r="D3629" s="3" t="s">
        <v>3613</v>
      </c>
      <c r="E3629" s="4">
        <v>3153.5</v>
      </c>
      <c r="F3629" s="7">
        <v>37842</v>
      </c>
    </row>
    <row r="3630" spans="2:6" ht="15.75" thickBot="1" x14ac:dyDescent="0.3">
      <c r="B3630" s="5" t="s">
        <v>850</v>
      </c>
      <c r="C3630" s="3">
        <v>250520</v>
      </c>
      <c r="D3630" s="3" t="s">
        <v>3614</v>
      </c>
      <c r="E3630" s="4">
        <v>3345.88</v>
      </c>
      <c r="F3630" s="7">
        <v>40150.559999999998</v>
      </c>
    </row>
    <row r="3631" spans="2:6" ht="23.25" thickBot="1" x14ac:dyDescent="0.3">
      <c r="B3631" s="5" t="s">
        <v>850</v>
      </c>
      <c r="C3631" s="3">
        <v>250530</v>
      </c>
      <c r="D3631" s="3" t="s">
        <v>3615</v>
      </c>
      <c r="E3631" s="4">
        <v>1243.55</v>
      </c>
      <c r="F3631" s="7">
        <v>14922.6</v>
      </c>
    </row>
    <row r="3632" spans="2:6" ht="15.75" thickBot="1" x14ac:dyDescent="0.3">
      <c r="B3632" s="5" t="s">
        <v>850</v>
      </c>
      <c r="C3632" s="3">
        <v>250535</v>
      </c>
      <c r="D3632" s="3" t="s">
        <v>3616</v>
      </c>
      <c r="E3632" s="4">
        <v>2681.96</v>
      </c>
      <c r="F3632" s="7">
        <v>32183.52</v>
      </c>
    </row>
    <row r="3633" spans="2:6" ht="15.75" thickBot="1" x14ac:dyDescent="0.3">
      <c r="B3633" s="5" t="s">
        <v>850</v>
      </c>
      <c r="C3633" s="3">
        <v>250540</v>
      </c>
      <c r="D3633" s="3" t="s">
        <v>3617</v>
      </c>
      <c r="E3633" s="4">
        <v>4131.28</v>
      </c>
      <c r="F3633" s="7">
        <v>49575.360000000001</v>
      </c>
    </row>
    <row r="3634" spans="2:6" ht="15.75" thickBot="1" x14ac:dyDescent="0.3">
      <c r="B3634" s="5" t="s">
        <v>850</v>
      </c>
      <c r="C3634" s="3">
        <v>250560</v>
      </c>
      <c r="D3634" s="3" t="s">
        <v>3618</v>
      </c>
      <c r="E3634" s="4">
        <v>3225.89</v>
      </c>
      <c r="F3634" s="7">
        <v>38710.68</v>
      </c>
    </row>
    <row r="3635" spans="2:6" ht="23.25" thickBot="1" x14ac:dyDescent="0.3">
      <c r="B3635" s="5" t="s">
        <v>850</v>
      </c>
      <c r="C3635" s="3">
        <v>250580</v>
      </c>
      <c r="D3635" s="3" t="s">
        <v>3619</v>
      </c>
      <c r="E3635" s="4">
        <v>1769.63</v>
      </c>
      <c r="F3635" s="7">
        <v>21235.56</v>
      </c>
    </row>
    <row r="3636" spans="2:6" ht="15.75" thickBot="1" x14ac:dyDescent="0.3">
      <c r="B3636" s="5" t="s">
        <v>850</v>
      </c>
      <c r="C3636" s="3">
        <v>250590</v>
      </c>
      <c r="D3636" s="3" t="s">
        <v>3620</v>
      </c>
      <c r="E3636" s="4">
        <v>1763.18</v>
      </c>
      <c r="F3636" s="7">
        <v>21158.16</v>
      </c>
    </row>
    <row r="3637" spans="2:6" ht="15.75" thickBot="1" x14ac:dyDescent="0.3">
      <c r="B3637" s="5" t="s">
        <v>850</v>
      </c>
      <c r="C3637" s="3">
        <v>250600</v>
      </c>
      <c r="D3637" s="3" t="s">
        <v>3621</v>
      </c>
      <c r="E3637" s="4">
        <v>16553.89</v>
      </c>
      <c r="F3637" s="7">
        <v>198646.68</v>
      </c>
    </row>
    <row r="3638" spans="2:6" ht="15.75" thickBot="1" x14ac:dyDescent="0.3">
      <c r="B3638" s="5" t="s">
        <v>850</v>
      </c>
      <c r="C3638" s="3">
        <v>250610</v>
      </c>
      <c r="D3638" s="3" t="s">
        <v>3622</v>
      </c>
      <c r="E3638" s="4">
        <v>5543.42</v>
      </c>
      <c r="F3638" s="7">
        <v>66521.039999999994</v>
      </c>
    </row>
    <row r="3639" spans="2:6" ht="23.25" thickBot="1" x14ac:dyDescent="0.3">
      <c r="B3639" s="5" t="s">
        <v>850</v>
      </c>
      <c r="C3639" s="3">
        <v>250620</v>
      </c>
      <c r="D3639" s="3" t="s">
        <v>3623</v>
      </c>
      <c r="E3639" s="4">
        <v>1482.05</v>
      </c>
      <c r="F3639" s="7">
        <v>17784.599999999999</v>
      </c>
    </row>
    <row r="3640" spans="2:6" ht="23.25" thickBot="1" x14ac:dyDescent="0.3">
      <c r="B3640" s="5" t="s">
        <v>850</v>
      </c>
      <c r="C3640" s="3">
        <v>250625</v>
      </c>
      <c r="D3640" s="3" t="s">
        <v>3624</v>
      </c>
      <c r="E3640" s="4">
        <v>4111.45</v>
      </c>
      <c r="F3640" s="7">
        <v>49337.4</v>
      </c>
    </row>
    <row r="3641" spans="2:6" ht="15.75" thickBot="1" x14ac:dyDescent="0.3">
      <c r="B3641" s="5" t="s">
        <v>850</v>
      </c>
      <c r="C3641" s="3">
        <v>250630</v>
      </c>
      <c r="D3641" s="3" t="s">
        <v>3625</v>
      </c>
      <c r="E3641" s="4">
        <v>29447.05</v>
      </c>
      <c r="F3641" s="7">
        <v>353364.6</v>
      </c>
    </row>
    <row r="3642" spans="2:6" ht="15.75" thickBot="1" x14ac:dyDescent="0.3">
      <c r="B3642" s="5" t="s">
        <v>850</v>
      </c>
      <c r="C3642" s="3">
        <v>250640</v>
      </c>
      <c r="D3642" s="3" t="s">
        <v>3626</v>
      </c>
      <c r="E3642" s="4">
        <v>7003.65</v>
      </c>
      <c r="F3642" s="7">
        <v>84043.8</v>
      </c>
    </row>
    <row r="3643" spans="2:6" ht="15.75" thickBot="1" x14ac:dyDescent="0.3">
      <c r="B3643" s="5" t="s">
        <v>850</v>
      </c>
      <c r="C3643" s="3">
        <v>250650</v>
      </c>
      <c r="D3643" s="3" t="s">
        <v>3627</v>
      </c>
      <c r="E3643" s="4">
        <v>1724.01</v>
      </c>
      <c r="F3643" s="7">
        <v>20688.12</v>
      </c>
    </row>
    <row r="3644" spans="2:6" ht="15.75" thickBot="1" x14ac:dyDescent="0.3">
      <c r="B3644" s="5" t="s">
        <v>850</v>
      </c>
      <c r="C3644" s="3">
        <v>250660</v>
      </c>
      <c r="D3644" s="3" t="s">
        <v>3628</v>
      </c>
      <c r="E3644" s="4">
        <v>2914.01</v>
      </c>
      <c r="F3644" s="7">
        <v>34968.120000000003</v>
      </c>
    </row>
    <row r="3645" spans="2:6" ht="15.75" thickBot="1" x14ac:dyDescent="0.3">
      <c r="B3645" s="5" t="s">
        <v>850</v>
      </c>
      <c r="C3645" s="3">
        <v>250260</v>
      </c>
      <c r="D3645" s="3" t="s">
        <v>3629</v>
      </c>
      <c r="E3645" s="4">
        <v>3020.62</v>
      </c>
      <c r="F3645" s="7">
        <v>36247.440000000002</v>
      </c>
    </row>
    <row r="3646" spans="2:6" ht="15.75" thickBot="1" x14ac:dyDescent="0.3">
      <c r="B3646" s="5" t="s">
        <v>850</v>
      </c>
      <c r="C3646" s="3">
        <v>250670</v>
      </c>
      <c r="D3646" s="3" t="s">
        <v>3630</v>
      </c>
      <c r="E3646" s="4">
        <v>5889.01</v>
      </c>
      <c r="F3646" s="7">
        <v>70668.12</v>
      </c>
    </row>
    <row r="3647" spans="2:6" ht="15.75" thickBot="1" x14ac:dyDescent="0.3">
      <c r="B3647" s="5" t="s">
        <v>850</v>
      </c>
      <c r="C3647" s="3">
        <v>250680</v>
      </c>
      <c r="D3647" s="3" t="s">
        <v>3631</v>
      </c>
      <c r="E3647" s="4">
        <v>9016.23</v>
      </c>
      <c r="F3647" s="7">
        <v>108194.76</v>
      </c>
    </row>
    <row r="3648" spans="2:6" ht="15.75" thickBot="1" x14ac:dyDescent="0.3">
      <c r="B3648" s="5" t="s">
        <v>850</v>
      </c>
      <c r="C3648" s="3">
        <v>250690</v>
      </c>
      <c r="D3648" s="3" t="s">
        <v>1653</v>
      </c>
      <c r="E3648" s="4">
        <v>12079.99</v>
      </c>
      <c r="F3648" s="7">
        <v>144959.88</v>
      </c>
    </row>
    <row r="3649" spans="2:6" ht="15.75" thickBot="1" x14ac:dyDescent="0.3">
      <c r="B3649" s="5" t="s">
        <v>850</v>
      </c>
      <c r="C3649" s="3">
        <v>250700</v>
      </c>
      <c r="D3649" s="3" t="s">
        <v>3632</v>
      </c>
      <c r="E3649" s="4">
        <v>12376</v>
      </c>
      <c r="F3649" s="7">
        <v>148512</v>
      </c>
    </row>
    <row r="3650" spans="2:6" ht="15.75" thickBot="1" x14ac:dyDescent="0.3">
      <c r="B3650" s="5" t="s">
        <v>850</v>
      </c>
      <c r="C3650" s="3">
        <v>250710</v>
      </c>
      <c r="D3650" s="3" t="s">
        <v>3633</v>
      </c>
      <c r="E3650" s="4">
        <v>9409.93</v>
      </c>
      <c r="F3650" s="7">
        <v>112919.16</v>
      </c>
    </row>
    <row r="3651" spans="2:6" ht="15.75" thickBot="1" x14ac:dyDescent="0.3">
      <c r="B3651" s="5" t="s">
        <v>850</v>
      </c>
      <c r="C3651" s="3">
        <v>250720</v>
      </c>
      <c r="D3651" s="3" t="s">
        <v>3634</v>
      </c>
      <c r="E3651" s="4">
        <v>5488.38</v>
      </c>
      <c r="F3651" s="7">
        <v>65860.56</v>
      </c>
    </row>
    <row r="3652" spans="2:6" ht="15.75" thickBot="1" x14ac:dyDescent="0.3">
      <c r="B3652" s="5" t="s">
        <v>850</v>
      </c>
      <c r="C3652" s="3">
        <v>250740</v>
      </c>
      <c r="D3652" s="3" t="s">
        <v>3635</v>
      </c>
      <c r="E3652" s="4">
        <v>3843.2</v>
      </c>
      <c r="F3652" s="7">
        <v>46118.400000000001</v>
      </c>
    </row>
    <row r="3653" spans="2:6" ht="23.25" thickBot="1" x14ac:dyDescent="0.3">
      <c r="B3653" s="5" t="s">
        <v>850</v>
      </c>
      <c r="C3653" s="3">
        <v>251365</v>
      </c>
      <c r="D3653" s="3" t="s">
        <v>3636</v>
      </c>
      <c r="E3653" s="4">
        <v>1309</v>
      </c>
      <c r="F3653" s="7">
        <v>15708</v>
      </c>
    </row>
    <row r="3654" spans="2:6" ht="23.25" thickBot="1" x14ac:dyDescent="0.3">
      <c r="B3654" s="5" t="s">
        <v>850</v>
      </c>
      <c r="C3654" s="3">
        <v>250760</v>
      </c>
      <c r="D3654" s="3" t="s">
        <v>3637</v>
      </c>
      <c r="E3654" s="4">
        <v>3973.61</v>
      </c>
      <c r="F3654" s="7">
        <v>47683.32</v>
      </c>
    </row>
    <row r="3655" spans="2:6" ht="15.75" thickBot="1" x14ac:dyDescent="0.3">
      <c r="B3655" s="5" t="s">
        <v>850</v>
      </c>
      <c r="C3655" s="3">
        <v>250770</v>
      </c>
      <c r="D3655" s="3" t="s">
        <v>3638</v>
      </c>
      <c r="E3655" s="4">
        <v>9134.24</v>
      </c>
      <c r="F3655" s="7">
        <v>109610.88</v>
      </c>
    </row>
    <row r="3656" spans="2:6" ht="23.25" thickBot="1" x14ac:dyDescent="0.3">
      <c r="B3656" s="5" t="s">
        <v>850</v>
      </c>
      <c r="C3656" s="3">
        <v>250780</v>
      </c>
      <c r="D3656" s="3" t="s">
        <v>3639</v>
      </c>
      <c r="E3656" s="4">
        <v>3588.84</v>
      </c>
      <c r="F3656" s="7">
        <v>43066.080000000002</v>
      </c>
    </row>
    <row r="3657" spans="2:6" ht="15.75" thickBot="1" x14ac:dyDescent="0.3">
      <c r="B3657" s="5" t="s">
        <v>850</v>
      </c>
      <c r="C3657" s="3">
        <v>250790</v>
      </c>
      <c r="D3657" s="3" t="s">
        <v>3640</v>
      </c>
      <c r="E3657" s="4">
        <v>5369.88</v>
      </c>
      <c r="F3657" s="7">
        <v>64438.559999999998</v>
      </c>
    </row>
    <row r="3658" spans="2:6" ht="15.75" thickBot="1" x14ac:dyDescent="0.3">
      <c r="B3658" s="5" t="s">
        <v>850</v>
      </c>
      <c r="C3658" s="3">
        <v>250800</v>
      </c>
      <c r="D3658" s="3" t="s">
        <v>3641</v>
      </c>
      <c r="E3658" s="4">
        <v>4874.54</v>
      </c>
      <c r="F3658" s="7">
        <v>58494.48</v>
      </c>
    </row>
    <row r="3659" spans="2:6" ht="15.75" thickBot="1" x14ac:dyDescent="0.3">
      <c r="B3659" s="5" t="s">
        <v>850</v>
      </c>
      <c r="C3659" s="3">
        <v>250810</v>
      </c>
      <c r="D3659" s="3" t="s">
        <v>3642</v>
      </c>
      <c r="E3659" s="4">
        <v>2300.67</v>
      </c>
      <c r="F3659" s="7">
        <v>27608.04</v>
      </c>
    </row>
    <row r="3660" spans="2:6" ht="15.75" thickBot="1" x14ac:dyDescent="0.3">
      <c r="B3660" s="5" t="s">
        <v>850</v>
      </c>
      <c r="C3660" s="3">
        <v>250850</v>
      </c>
      <c r="D3660" s="3" t="s">
        <v>3643</v>
      </c>
      <c r="E3660" s="4">
        <v>3606.69</v>
      </c>
      <c r="F3660" s="7">
        <v>43280.28</v>
      </c>
    </row>
    <row r="3661" spans="2:6" ht="15.75" thickBot="1" x14ac:dyDescent="0.3">
      <c r="B3661" s="5" t="s">
        <v>850</v>
      </c>
      <c r="C3661" s="3">
        <v>250860</v>
      </c>
      <c r="D3661" s="3" t="s">
        <v>3644</v>
      </c>
      <c r="E3661" s="4">
        <v>6616.4</v>
      </c>
      <c r="F3661" s="7">
        <v>79396.800000000003</v>
      </c>
    </row>
    <row r="3662" spans="2:6" ht="15.75" thickBot="1" x14ac:dyDescent="0.3">
      <c r="B3662" s="5" t="s">
        <v>850</v>
      </c>
      <c r="C3662" s="3">
        <v>250870</v>
      </c>
      <c r="D3662" s="3" t="s">
        <v>3645</v>
      </c>
      <c r="E3662" s="4">
        <v>1977.38</v>
      </c>
      <c r="F3662" s="7">
        <v>23728.560000000001</v>
      </c>
    </row>
    <row r="3663" spans="2:6" ht="23.25" thickBot="1" x14ac:dyDescent="0.3">
      <c r="B3663" s="5" t="s">
        <v>850</v>
      </c>
      <c r="C3663" s="3">
        <v>250890</v>
      </c>
      <c r="D3663" s="3" t="s">
        <v>3646</v>
      </c>
      <c r="E3663" s="4">
        <v>22503.4</v>
      </c>
      <c r="F3663" s="7">
        <v>270040.8</v>
      </c>
    </row>
    <row r="3664" spans="2:6" ht="15.75" thickBot="1" x14ac:dyDescent="0.3">
      <c r="B3664" s="5" t="s">
        <v>850</v>
      </c>
      <c r="C3664" s="3">
        <v>250900</v>
      </c>
      <c r="D3664" s="3" t="s">
        <v>3647</v>
      </c>
      <c r="E3664" s="4">
        <v>5448.22</v>
      </c>
      <c r="F3664" s="7">
        <v>65378.64</v>
      </c>
    </row>
    <row r="3665" spans="2:6" ht="15.75" thickBot="1" x14ac:dyDescent="0.3">
      <c r="B3665" s="5" t="s">
        <v>850</v>
      </c>
      <c r="C3665" s="3">
        <v>250910</v>
      </c>
      <c r="D3665" s="3" t="s">
        <v>3648</v>
      </c>
      <c r="E3665" s="4">
        <v>10856.27</v>
      </c>
      <c r="F3665" s="7">
        <v>130275.24</v>
      </c>
    </row>
    <row r="3666" spans="2:6" ht="15.75" thickBot="1" x14ac:dyDescent="0.3">
      <c r="B3666" s="5" t="s">
        <v>850</v>
      </c>
      <c r="C3666" s="3">
        <v>250930</v>
      </c>
      <c r="D3666" s="3" t="s">
        <v>3649</v>
      </c>
      <c r="E3666" s="4">
        <v>4284.99</v>
      </c>
      <c r="F3666" s="7">
        <v>51419.88</v>
      </c>
    </row>
    <row r="3667" spans="2:6" ht="23.25" thickBot="1" x14ac:dyDescent="0.3">
      <c r="B3667" s="5" t="s">
        <v>850</v>
      </c>
      <c r="C3667" s="3">
        <v>250937</v>
      </c>
      <c r="D3667" s="3" t="s">
        <v>3650</v>
      </c>
      <c r="E3667" s="4">
        <v>1459.73</v>
      </c>
      <c r="F3667" s="7">
        <v>17516.759999999998</v>
      </c>
    </row>
    <row r="3668" spans="2:6" ht="15.75" thickBot="1" x14ac:dyDescent="0.3">
      <c r="B3668" s="5" t="s">
        <v>850</v>
      </c>
      <c r="C3668" s="3">
        <v>250939</v>
      </c>
      <c r="D3668" s="3" t="s">
        <v>3651</v>
      </c>
      <c r="E3668" s="4">
        <v>3317.13</v>
      </c>
      <c r="F3668" s="7">
        <v>39805.56</v>
      </c>
    </row>
    <row r="3669" spans="2:6" ht="23.25" thickBot="1" x14ac:dyDescent="0.3">
      <c r="B3669" s="5" t="s">
        <v>850</v>
      </c>
      <c r="C3669" s="3">
        <v>250960</v>
      </c>
      <c r="D3669" s="3" t="s">
        <v>3652</v>
      </c>
      <c r="E3669" s="4">
        <v>2413.2199999999998</v>
      </c>
      <c r="F3669" s="7">
        <v>28958.639999999999</v>
      </c>
    </row>
    <row r="3670" spans="2:6" ht="15.75" thickBot="1" x14ac:dyDescent="0.3">
      <c r="B3670" s="5" t="s">
        <v>850</v>
      </c>
      <c r="C3670" s="3">
        <v>250970</v>
      </c>
      <c r="D3670" s="3" t="s">
        <v>3653</v>
      </c>
      <c r="E3670" s="4">
        <v>16678.84</v>
      </c>
      <c r="F3670" s="7">
        <v>200146.08</v>
      </c>
    </row>
    <row r="3671" spans="2:6" ht="15.75" thickBot="1" x14ac:dyDescent="0.3">
      <c r="B3671" s="5" t="s">
        <v>850</v>
      </c>
      <c r="C3671" s="3">
        <v>250980</v>
      </c>
      <c r="D3671" s="3" t="s">
        <v>2367</v>
      </c>
      <c r="E3671" s="4">
        <v>4939.49</v>
      </c>
      <c r="F3671" s="7">
        <v>59273.88</v>
      </c>
    </row>
    <row r="3672" spans="2:6" ht="15.75" thickBot="1" x14ac:dyDescent="0.3">
      <c r="B3672" s="5" t="s">
        <v>850</v>
      </c>
      <c r="C3672" s="3">
        <v>250990</v>
      </c>
      <c r="D3672" s="3" t="s">
        <v>3654</v>
      </c>
      <c r="E3672" s="4">
        <v>5180.96</v>
      </c>
      <c r="F3672" s="7">
        <v>62171.519999999997</v>
      </c>
    </row>
    <row r="3673" spans="2:6" ht="23.25" thickBot="1" x14ac:dyDescent="0.3">
      <c r="B3673" s="5" t="s">
        <v>850</v>
      </c>
      <c r="C3673" s="3">
        <v>251000</v>
      </c>
      <c r="D3673" s="3" t="s">
        <v>3655</v>
      </c>
      <c r="E3673" s="4">
        <v>3605.2</v>
      </c>
      <c r="F3673" s="7">
        <v>43262.400000000001</v>
      </c>
    </row>
    <row r="3674" spans="2:6" ht="23.25" thickBot="1" x14ac:dyDescent="0.3">
      <c r="B3674" s="5" t="s">
        <v>850</v>
      </c>
      <c r="C3674" s="3">
        <v>251010</v>
      </c>
      <c r="D3674" s="3" t="s">
        <v>3656</v>
      </c>
      <c r="E3674" s="4">
        <v>5262.78</v>
      </c>
      <c r="F3674" s="7">
        <v>63153.36</v>
      </c>
    </row>
    <row r="3675" spans="2:6" ht="23.25" thickBot="1" x14ac:dyDescent="0.3">
      <c r="B3675" s="5" t="s">
        <v>850</v>
      </c>
      <c r="C3675" s="3">
        <v>251020</v>
      </c>
      <c r="D3675" s="3" t="s">
        <v>2368</v>
      </c>
      <c r="E3675" s="4">
        <v>2921.45</v>
      </c>
      <c r="F3675" s="7">
        <v>35057.4</v>
      </c>
    </row>
    <row r="3676" spans="2:6" ht="23.25" thickBot="1" x14ac:dyDescent="0.3">
      <c r="B3676" s="5" t="s">
        <v>850</v>
      </c>
      <c r="C3676" s="3">
        <v>251030</v>
      </c>
      <c r="D3676" s="3" t="s">
        <v>3657</v>
      </c>
      <c r="E3676" s="4">
        <v>2484.62</v>
      </c>
      <c r="F3676" s="7">
        <v>29815.439999999999</v>
      </c>
    </row>
    <row r="3677" spans="2:6" ht="23.25" thickBot="1" x14ac:dyDescent="0.3">
      <c r="B3677" s="5" t="s">
        <v>850</v>
      </c>
      <c r="C3677" s="3">
        <v>251040</v>
      </c>
      <c r="D3677" s="3" t="s">
        <v>3658</v>
      </c>
      <c r="E3677" s="4">
        <v>3172.84</v>
      </c>
      <c r="F3677" s="7">
        <v>38074.080000000002</v>
      </c>
    </row>
    <row r="3678" spans="2:6" ht="15.75" thickBot="1" x14ac:dyDescent="0.3">
      <c r="B3678" s="5" t="s">
        <v>850</v>
      </c>
      <c r="C3678" s="3">
        <v>251050</v>
      </c>
      <c r="D3678" s="3" t="s">
        <v>3659</v>
      </c>
      <c r="E3678" s="4">
        <v>1977.88</v>
      </c>
      <c r="F3678" s="7">
        <v>23734.560000000001</v>
      </c>
    </row>
    <row r="3679" spans="2:6" ht="15.75" thickBot="1" x14ac:dyDescent="0.3">
      <c r="B3679" s="5" t="s">
        <v>850</v>
      </c>
      <c r="C3679" s="3">
        <v>251060</v>
      </c>
      <c r="D3679" s="3" t="s">
        <v>3660</v>
      </c>
      <c r="E3679" s="4">
        <v>1513.28</v>
      </c>
      <c r="F3679" s="7">
        <v>18159.36</v>
      </c>
    </row>
    <row r="3680" spans="2:6" ht="15.75" thickBot="1" x14ac:dyDescent="0.3">
      <c r="B3680" s="8" t="s">
        <v>850</v>
      </c>
      <c r="C3680" s="9">
        <v>251065</v>
      </c>
      <c r="D3680" s="9" t="s">
        <v>3661</v>
      </c>
      <c r="E3680" s="10">
        <v>866.22</v>
      </c>
      <c r="F3680" s="11">
        <v>10394.64</v>
      </c>
    </row>
    <row r="3681" spans="2:6" ht="15.75" thickBot="1" x14ac:dyDescent="0.3">
      <c r="B3681" s="5" t="s">
        <v>850</v>
      </c>
      <c r="C3681" s="3">
        <v>251080</v>
      </c>
      <c r="D3681" s="3" t="s">
        <v>3662</v>
      </c>
      <c r="E3681" s="4">
        <v>53929.81</v>
      </c>
      <c r="F3681" s="7">
        <v>647157.72</v>
      </c>
    </row>
    <row r="3682" spans="2:6" ht="15.75" thickBot="1" x14ac:dyDescent="0.3">
      <c r="B3682" s="5" t="s">
        <v>850</v>
      </c>
      <c r="C3682" s="3">
        <v>251090</v>
      </c>
      <c r="D3682" s="3" t="s">
        <v>926</v>
      </c>
      <c r="E3682" s="4">
        <v>6153.79</v>
      </c>
      <c r="F3682" s="7">
        <v>73845.48</v>
      </c>
    </row>
    <row r="3683" spans="2:6" ht="23.25" thickBot="1" x14ac:dyDescent="0.3">
      <c r="B3683" s="5" t="s">
        <v>850</v>
      </c>
      <c r="C3683" s="3">
        <v>251100</v>
      </c>
      <c r="D3683" s="3" t="s">
        <v>2381</v>
      </c>
      <c r="E3683" s="4">
        <v>1885.16</v>
      </c>
      <c r="F3683" s="7">
        <v>22621.919999999998</v>
      </c>
    </row>
    <row r="3684" spans="2:6" ht="23.25" thickBot="1" x14ac:dyDescent="0.3">
      <c r="B3684" s="5" t="s">
        <v>850</v>
      </c>
      <c r="C3684" s="3">
        <v>251110</v>
      </c>
      <c r="D3684" s="3" t="s">
        <v>3663</v>
      </c>
      <c r="E3684" s="4">
        <v>3943.86</v>
      </c>
      <c r="F3684" s="7">
        <v>47326.32</v>
      </c>
    </row>
    <row r="3685" spans="2:6" ht="23.25" thickBot="1" x14ac:dyDescent="0.3">
      <c r="B3685" s="5" t="s">
        <v>850</v>
      </c>
      <c r="C3685" s="3">
        <v>251272</v>
      </c>
      <c r="D3685" s="3" t="s">
        <v>3664</v>
      </c>
      <c r="E3685" s="4">
        <v>3043.92</v>
      </c>
      <c r="F3685" s="7">
        <v>36527.040000000001</v>
      </c>
    </row>
    <row r="3686" spans="2:6" ht="15.75" thickBot="1" x14ac:dyDescent="0.3">
      <c r="B3686" s="5" t="s">
        <v>850</v>
      </c>
      <c r="C3686" s="3">
        <v>251140</v>
      </c>
      <c r="D3686" s="3" t="s">
        <v>3665</v>
      </c>
      <c r="E3686" s="4">
        <v>9290.43</v>
      </c>
      <c r="F3686" s="7">
        <v>111485.16</v>
      </c>
    </row>
    <row r="3687" spans="2:6" ht="15.75" thickBot="1" x14ac:dyDescent="0.3">
      <c r="B3687" s="5" t="s">
        <v>850</v>
      </c>
      <c r="C3687" s="3">
        <v>251180</v>
      </c>
      <c r="D3687" s="3" t="s">
        <v>3666</v>
      </c>
      <c r="E3687" s="4">
        <v>5250.88</v>
      </c>
      <c r="F3687" s="7">
        <v>63010.559999999998</v>
      </c>
    </row>
    <row r="3688" spans="2:6" ht="15.75" thickBot="1" x14ac:dyDescent="0.3">
      <c r="B3688" s="5" t="s">
        <v>850</v>
      </c>
      <c r="C3688" s="3">
        <v>251190</v>
      </c>
      <c r="D3688" s="3" t="s">
        <v>3667</v>
      </c>
      <c r="E3688" s="4">
        <v>9657.84</v>
      </c>
      <c r="F3688" s="7">
        <v>115894.08</v>
      </c>
    </row>
    <row r="3689" spans="2:6" ht="15.75" thickBot="1" x14ac:dyDescent="0.3">
      <c r="B3689" s="5" t="s">
        <v>850</v>
      </c>
      <c r="C3689" s="3">
        <v>251200</v>
      </c>
      <c r="D3689" s="3" t="s">
        <v>3668</v>
      </c>
      <c r="E3689" s="4">
        <v>9345.4699999999993</v>
      </c>
      <c r="F3689" s="7">
        <v>112145.64</v>
      </c>
    </row>
    <row r="3690" spans="2:6" ht="23.25" thickBot="1" x14ac:dyDescent="0.3">
      <c r="B3690" s="5" t="s">
        <v>850</v>
      </c>
      <c r="C3690" s="3">
        <v>251203</v>
      </c>
      <c r="D3690" s="3" t="s">
        <v>3669</v>
      </c>
      <c r="E3690" s="4">
        <v>1922.35</v>
      </c>
      <c r="F3690" s="7">
        <v>23068.2</v>
      </c>
    </row>
    <row r="3691" spans="2:6" ht="34.5" thickBot="1" x14ac:dyDescent="0.3">
      <c r="B3691" s="5" t="s">
        <v>850</v>
      </c>
      <c r="C3691" s="3">
        <v>251207</v>
      </c>
      <c r="D3691" s="3" t="s">
        <v>3670</v>
      </c>
      <c r="E3691" s="4">
        <v>2164.81</v>
      </c>
      <c r="F3691" s="7">
        <v>25977.72</v>
      </c>
    </row>
    <row r="3692" spans="2:6" ht="15.75" thickBot="1" x14ac:dyDescent="0.3">
      <c r="B3692" s="5" t="s">
        <v>850</v>
      </c>
      <c r="C3692" s="3">
        <v>251210</v>
      </c>
      <c r="D3692" s="3" t="s">
        <v>3671</v>
      </c>
      <c r="E3692" s="4">
        <v>16264.82</v>
      </c>
      <c r="F3692" s="7">
        <v>195177.84</v>
      </c>
    </row>
    <row r="3693" spans="2:6" ht="15.75" thickBot="1" x14ac:dyDescent="0.3">
      <c r="B3693" s="5" t="s">
        <v>850</v>
      </c>
      <c r="C3693" s="3">
        <v>251220</v>
      </c>
      <c r="D3693" s="3" t="s">
        <v>635</v>
      </c>
      <c r="E3693" s="4">
        <v>2114.73</v>
      </c>
      <c r="F3693" s="7">
        <v>25376.76</v>
      </c>
    </row>
    <row r="3694" spans="2:6" ht="23.25" thickBot="1" x14ac:dyDescent="0.3">
      <c r="B3694" s="5" t="s">
        <v>850</v>
      </c>
      <c r="C3694" s="3">
        <v>251230</v>
      </c>
      <c r="D3694" s="3" t="s">
        <v>3672</v>
      </c>
      <c r="E3694" s="4">
        <v>11775.55</v>
      </c>
      <c r="F3694" s="7">
        <v>141306.6</v>
      </c>
    </row>
    <row r="3695" spans="2:6" ht="15.75" thickBot="1" x14ac:dyDescent="0.3">
      <c r="B3695" s="5" t="s">
        <v>850</v>
      </c>
      <c r="C3695" s="3">
        <v>251260</v>
      </c>
      <c r="D3695" s="3" t="s">
        <v>3673</v>
      </c>
      <c r="E3695" s="4">
        <v>996.13</v>
      </c>
      <c r="F3695" s="7">
        <v>11953.56</v>
      </c>
    </row>
    <row r="3696" spans="2:6" ht="15.75" thickBot="1" x14ac:dyDescent="0.3">
      <c r="B3696" s="5" t="s">
        <v>850</v>
      </c>
      <c r="C3696" s="3">
        <v>251270</v>
      </c>
      <c r="D3696" s="3" t="s">
        <v>3674</v>
      </c>
      <c r="E3696" s="4">
        <v>9903.2800000000007</v>
      </c>
      <c r="F3696" s="7">
        <v>118839.36</v>
      </c>
    </row>
    <row r="3697" spans="2:6" ht="15.75" thickBot="1" x14ac:dyDescent="0.3">
      <c r="B3697" s="5" t="s">
        <v>850</v>
      </c>
      <c r="C3697" s="3">
        <v>251274</v>
      </c>
      <c r="D3697" s="3" t="s">
        <v>447</v>
      </c>
      <c r="E3697" s="4">
        <v>1809.79</v>
      </c>
      <c r="F3697" s="7">
        <v>21717.48</v>
      </c>
    </row>
    <row r="3698" spans="2:6" ht="34.5" thickBot="1" x14ac:dyDescent="0.3">
      <c r="B3698" s="5" t="s">
        <v>850</v>
      </c>
      <c r="C3698" s="3">
        <v>251278</v>
      </c>
      <c r="D3698" s="3" t="s">
        <v>3675</v>
      </c>
      <c r="E3698" s="4">
        <v>991.17</v>
      </c>
      <c r="F3698" s="7">
        <v>11894.04</v>
      </c>
    </row>
    <row r="3699" spans="2:6" ht="23.25" thickBot="1" x14ac:dyDescent="0.3">
      <c r="B3699" s="5" t="s">
        <v>850</v>
      </c>
      <c r="C3699" s="3">
        <v>251280</v>
      </c>
      <c r="D3699" s="3" t="s">
        <v>3676</v>
      </c>
      <c r="E3699" s="4">
        <v>4241.8500000000004</v>
      </c>
      <c r="F3699" s="7">
        <v>50902.2</v>
      </c>
    </row>
    <row r="3700" spans="2:6" ht="15.75" thickBot="1" x14ac:dyDescent="0.3">
      <c r="B3700" s="5" t="s">
        <v>850</v>
      </c>
      <c r="C3700" s="3">
        <v>251300</v>
      </c>
      <c r="D3700" s="3" t="s">
        <v>3677</v>
      </c>
      <c r="E3700" s="4">
        <v>1970.94</v>
      </c>
      <c r="F3700" s="7">
        <v>23651.279999999999</v>
      </c>
    </row>
    <row r="3701" spans="2:6" ht="23.25" thickBot="1" x14ac:dyDescent="0.3">
      <c r="B3701" s="5" t="s">
        <v>850</v>
      </c>
      <c r="C3701" s="3">
        <v>251310</v>
      </c>
      <c r="D3701" s="3" t="s">
        <v>3678</v>
      </c>
      <c r="E3701" s="4">
        <v>6010.99</v>
      </c>
      <c r="F3701" s="7">
        <v>72131.88</v>
      </c>
    </row>
    <row r="3702" spans="2:6" ht="15.75" thickBot="1" x14ac:dyDescent="0.3">
      <c r="B3702" s="5" t="s">
        <v>850</v>
      </c>
      <c r="C3702" s="3">
        <v>251320</v>
      </c>
      <c r="D3702" s="3" t="s">
        <v>3679</v>
      </c>
      <c r="E3702" s="4">
        <v>3262.09</v>
      </c>
      <c r="F3702" s="7">
        <v>39145.08</v>
      </c>
    </row>
    <row r="3703" spans="2:6" ht="15.75" thickBot="1" x14ac:dyDescent="0.3">
      <c r="B3703" s="5" t="s">
        <v>850</v>
      </c>
      <c r="C3703" s="3">
        <v>251335</v>
      </c>
      <c r="D3703" s="3" t="s">
        <v>1173</v>
      </c>
      <c r="E3703" s="4">
        <v>1780.54</v>
      </c>
      <c r="F3703" s="7">
        <v>21366.48</v>
      </c>
    </row>
    <row r="3704" spans="2:6" ht="15.75" thickBot="1" x14ac:dyDescent="0.3">
      <c r="B3704" s="5" t="s">
        <v>850</v>
      </c>
      <c r="C3704" s="3">
        <v>251340</v>
      </c>
      <c r="D3704" s="3" t="s">
        <v>225</v>
      </c>
      <c r="E3704" s="4">
        <v>7670.54</v>
      </c>
      <c r="F3704" s="7">
        <v>92046.48</v>
      </c>
    </row>
    <row r="3705" spans="2:6" ht="23.25" thickBot="1" x14ac:dyDescent="0.3">
      <c r="B3705" s="5" t="s">
        <v>850</v>
      </c>
      <c r="C3705" s="3">
        <v>251380</v>
      </c>
      <c r="D3705" s="3" t="s">
        <v>3680</v>
      </c>
      <c r="E3705" s="4">
        <v>2256.04</v>
      </c>
      <c r="F3705" s="7">
        <v>27072.48</v>
      </c>
    </row>
    <row r="3706" spans="2:6" ht="23.25" thickBot="1" x14ac:dyDescent="0.3">
      <c r="B3706" s="5" t="s">
        <v>850</v>
      </c>
      <c r="C3706" s="3">
        <v>251350</v>
      </c>
      <c r="D3706" s="3" t="s">
        <v>3681</v>
      </c>
      <c r="E3706" s="4">
        <v>2527.7600000000002</v>
      </c>
      <c r="F3706" s="7">
        <v>30333.119999999999</v>
      </c>
    </row>
    <row r="3707" spans="2:6" ht="34.5" thickBot="1" x14ac:dyDescent="0.3">
      <c r="B3707" s="5" t="s">
        <v>850</v>
      </c>
      <c r="C3707" s="3">
        <v>251360</v>
      </c>
      <c r="D3707" s="3" t="s">
        <v>3682</v>
      </c>
      <c r="E3707" s="4">
        <v>3442.08</v>
      </c>
      <c r="F3707" s="7">
        <v>41304.959999999999</v>
      </c>
    </row>
    <row r="3708" spans="2:6" ht="23.25" thickBot="1" x14ac:dyDescent="0.3">
      <c r="B3708" s="5" t="s">
        <v>850</v>
      </c>
      <c r="C3708" s="3">
        <v>251392</v>
      </c>
      <c r="D3708" s="3" t="s">
        <v>3683</v>
      </c>
      <c r="E3708" s="4">
        <v>2281.83</v>
      </c>
      <c r="F3708" s="7">
        <v>27381.96</v>
      </c>
    </row>
    <row r="3709" spans="2:6" ht="15.75" thickBot="1" x14ac:dyDescent="0.3">
      <c r="B3709" s="5" t="s">
        <v>850</v>
      </c>
      <c r="C3709" s="3">
        <v>251390</v>
      </c>
      <c r="D3709" s="3" t="s">
        <v>448</v>
      </c>
      <c r="E3709" s="4">
        <v>17180.63</v>
      </c>
      <c r="F3709" s="7">
        <v>206167.56</v>
      </c>
    </row>
    <row r="3710" spans="2:6" ht="23.25" thickBot="1" x14ac:dyDescent="0.3">
      <c r="B3710" s="5" t="s">
        <v>850</v>
      </c>
      <c r="C3710" s="3">
        <v>251396</v>
      </c>
      <c r="D3710" s="3" t="s">
        <v>2233</v>
      </c>
      <c r="E3710" s="4">
        <v>1546.5</v>
      </c>
      <c r="F3710" s="7">
        <v>18558</v>
      </c>
    </row>
    <row r="3711" spans="2:6" ht="34.5" thickBot="1" x14ac:dyDescent="0.3">
      <c r="B3711" s="5" t="s">
        <v>850</v>
      </c>
      <c r="C3711" s="3">
        <v>251394</v>
      </c>
      <c r="D3711" s="3" t="s">
        <v>3684</v>
      </c>
      <c r="E3711" s="4">
        <v>1311.48</v>
      </c>
      <c r="F3711" s="7">
        <v>15737.76</v>
      </c>
    </row>
    <row r="3712" spans="2:6" ht="23.25" thickBot="1" x14ac:dyDescent="0.3">
      <c r="B3712" s="5" t="s">
        <v>850</v>
      </c>
      <c r="C3712" s="3">
        <v>251398</v>
      </c>
      <c r="D3712" s="3" t="s">
        <v>3260</v>
      </c>
      <c r="E3712" s="4">
        <v>1674.43</v>
      </c>
      <c r="F3712" s="7">
        <v>20093.16</v>
      </c>
    </row>
    <row r="3713" spans="2:6" ht="34.5" thickBot="1" x14ac:dyDescent="0.3">
      <c r="B3713" s="5" t="s">
        <v>850</v>
      </c>
      <c r="C3713" s="3">
        <v>250070</v>
      </c>
      <c r="D3713" s="3" t="s">
        <v>3685</v>
      </c>
      <c r="E3713" s="4">
        <v>8934.92</v>
      </c>
      <c r="F3713" s="7">
        <v>107219.04</v>
      </c>
    </row>
    <row r="3714" spans="2:6" ht="23.25" thickBot="1" x14ac:dyDescent="0.3">
      <c r="B3714" s="5" t="s">
        <v>850</v>
      </c>
      <c r="C3714" s="3">
        <v>251410</v>
      </c>
      <c r="D3714" s="3" t="s">
        <v>3686</v>
      </c>
      <c r="E3714" s="4">
        <v>2185.63</v>
      </c>
      <c r="F3714" s="7">
        <v>26227.56</v>
      </c>
    </row>
    <row r="3715" spans="2:6" ht="34.5" thickBot="1" x14ac:dyDescent="0.3">
      <c r="B3715" s="5" t="s">
        <v>850</v>
      </c>
      <c r="C3715" s="3">
        <v>251420</v>
      </c>
      <c r="D3715" s="3" t="s">
        <v>3687</v>
      </c>
      <c r="E3715" s="4">
        <v>3779.24</v>
      </c>
      <c r="F3715" s="7">
        <v>45350.879999999997</v>
      </c>
    </row>
    <row r="3716" spans="2:6" ht="23.25" thickBot="1" x14ac:dyDescent="0.3">
      <c r="B3716" s="5" t="s">
        <v>850</v>
      </c>
      <c r="C3716" s="3">
        <v>251430</v>
      </c>
      <c r="D3716" s="3" t="s">
        <v>3688</v>
      </c>
      <c r="E3716" s="4">
        <v>3170.36</v>
      </c>
      <c r="F3716" s="7">
        <v>38044.32</v>
      </c>
    </row>
    <row r="3717" spans="2:6" ht="34.5" thickBot="1" x14ac:dyDescent="0.3">
      <c r="B3717" s="5" t="s">
        <v>850</v>
      </c>
      <c r="C3717" s="3">
        <v>251440</v>
      </c>
      <c r="D3717" s="3" t="s">
        <v>3689</v>
      </c>
      <c r="E3717" s="4">
        <v>2296.1999999999998</v>
      </c>
      <c r="F3717" s="7">
        <v>27554.400000000001</v>
      </c>
    </row>
    <row r="3718" spans="2:6" ht="23.25" thickBot="1" x14ac:dyDescent="0.3">
      <c r="B3718" s="5" t="s">
        <v>850</v>
      </c>
      <c r="C3718" s="3">
        <v>251450</v>
      </c>
      <c r="D3718" s="3" t="s">
        <v>3690</v>
      </c>
      <c r="E3718" s="4">
        <v>10117.98</v>
      </c>
      <c r="F3718" s="7">
        <v>121415.76</v>
      </c>
    </row>
    <row r="3719" spans="2:6" ht="23.25" thickBot="1" x14ac:dyDescent="0.3">
      <c r="B3719" s="5" t="s">
        <v>850</v>
      </c>
      <c r="C3719" s="3">
        <v>251455</v>
      </c>
      <c r="D3719" s="3" t="s">
        <v>3691</v>
      </c>
      <c r="E3719" s="4">
        <v>1932.76</v>
      </c>
      <c r="F3719" s="7">
        <v>23193.119999999999</v>
      </c>
    </row>
    <row r="3720" spans="2:6" ht="23.25" thickBot="1" x14ac:dyDescent="0.3">
      <c r="B3720" s="5" t="s">
        <v>850</v>
      </c>
      <c r="C3720" s="3">
        <v>251460</v>
      </c>
      <c r="D3720" s="3" t="s">
        <v>3692</v>
      </c>
      <c r="E3720" s="4">
        <v>1794.42</v>
      </c>
      <c r="F3720" s="7">
        <v>21533.040000000001</v>
      </c>
    </row>
    <row r="3721" spans="2:6" ht="34.5" thickBot="1" x14ac:dyDescent="0.3">
      <c r="B3721" s="5" t="s">
        <v>850</v>
      </c>
      <c r="C3721" s="3">
        <v>251465</v>
      </c>
      <c r="D3721" s="3" t="s">
        <v>3693</v>
      </c>
      <c r="E3721" s="4">
        <v>902.91</v>
      </c>
      <c r="F3721" s="7">
        <v>10834.92</v>
      </c>
    </row>
    <row r="3722" spans="2:6" ht="23.25" thickBot="1" x14ac:dyDescent="0.3">
      <c r="B3722" s="5" t="s">
        <v>850</v>
      </c>
      <c r="C3722" s="3">
        <v>251470</v>
      </c>
      <c r="D3722" s="3" t="s">
        <v>3694</v>
      </c>
      <c r="E3722" s="4">
        <v>2059.1999999999998</v>
      </c>
      <c r="F3722" s="7">
        <v>24710.400000000001</v>
      </c>
    </row>
    <row r="3723" spans="2:6" ht="34.5" thickBot="1" x14ac:dyDescent="0.3">
      <c r="B3723" s="5" t="s">
        <v>850</v>
      </c>
      <c r="C3723" s="3">
        <v>251480</v>
      </c>
      <c r="D3723" s="3" t="s">
        <v>3695</v>
      </c>
      <c r="E3723" s="4">
        <v>1788.47</v>
      </c>
      <c r="F3723" s="7">
        <v>21461.64</v>
      </c>
    </row>
    <row r="3724" spans="2:6" ht="23.25" thickBot="1" x14ac:dyDescent="0.3">
      <c r="B3724" s="5" t="s">
        <v>850</v>
      </c>
      <c r="C3724" s="3">
        <v>251445</v>
      </c>
      <c r="D3724" s="3" t="s">
        <v>3696</v>
      </c>
      <c r="E3724" s="4">
        <v>2993.35</v>
      </c>
      <c r="F3724" s="7">
        <v>35920.199999999997</v>
      </c>
    </row>
    <row r="3725" spans="2:6" ht="23.25" thickBot="1" x14ac:dyDescent="0.3">
      <c r="B3725" s="5" t="s">
        <v>850</v>
      </c>
      <c r="C3725" s="3">
        <v>251490</v>
      </c>
      <c r="D3725" s="3" t="s">
        <v>3697</v>
      </c>
      <c r="E3725" s="4">
        <v>3808.99</v>
      </c>
      <c r="F3725" s="7">
        <v>45707.88</v>
      </c>
    </row>
    <row r="3726" spans="2:6" ht="23.25" thickBot="1" x14ac:dyDescent="0.3">
      <c r="B3726" s="5" t="s">
        <v>850</v>
      </c>
      <c r="C3726" s="3">
        <v>251500</v>
      </c>
      <c r="D3726" s="3" t="s">
        <v>3698</v>
      </c>
      <c r="E3726" s="4">
        <v>3693.96</v>
      </c>
      <c r="F3726" s="7">
        <v>44327.519999999997</v>
      </c>
    </row>
    <row r="3727" spans="2:6" ht="45.75" thickBot="1" x14ac:dyDescent="0.3">
      <c r="B3727" s="5" t="s">
        <v>850</v>
      </c>
      <c r="C3727" s="3">
        <v>251510</v>
      </c>
      <c r="D3727" s="3" t="s">
        <v>3699</v>
      </c>
      <c r="E3727" s="4">
        <v>5847.36</v>
      </c>
      <c r="F3727" s="7">
        <v>70168.320000000007</v>
      </c>
    </row>
    <row r="3728" spans="2:6" ht="45.75" thickBot="1" x14ac:dyDescent="0.3">
      <c r="B3728" s="5" t="s">
        <v>850</v>
      </c>
      <c r="C3728" s="3">
        <v>251520</v>
      </c>
      <c r="D3728" s="3" t="s">
        <v>3700</v>
      </c>
      <c r="E3728" s="4">
        <v>1752.28</v>
      </c>
      <c r="F3728" s="7">
        <v>21027.360000000001</v>
      </c>
    </row>
    <row r="3729" spans="2:6" ht="34.5" thickBot="1" x14ac:dyDescent="0.3">
      <c r="B3729" s="5" t="s">
        <v>850</v>
      </c>
      <c r="C3729" s="3">
        <v>251540</v>
      </c>
      <c r="D3729" s="3" t="s">
        <v>3701</v>
      </c>
      <c r="E3729" s="4">
        <v>5414</v>
      </c>
      <c r="F3729" s="7">
        <v>64968</v>
      </c>
    </row>
    <row r="3730" spans="2:6" ht="15.75" thickBot="1" x14ac:dyDescent="0.3">
      <c r="B3730" s="5" t="s">
        <v>850</v>
      </c>
      <c r="C3730" s="3">
        <v>251530</v>
      </c>
      <c r="D3730" s="3" t="s">
        <v>3702</v>
      </c>
      <c r="E3730" s="4">
        <v>26267.759999999998</v>
      </c>
      <c r="F3730" s="7">
        <v>315213.12</v>
      </c>
    </row>
    <row r="3731" spans="2:6" ht="23.25" thickBot="1" x14ac:dyDescent="0.3">
      <c r="B3731" s="5" t="s">
        <v>850</v>
      </c>
      <c r="C3731" s="3">
        <v>251550</v>
      </c>
      <c r="D3731" s="3" t="s">
        <v>3703</v>
      </c>
      <c r="E3731" s="4">
        <v>6845.97</v>
      </c>
      <c r="F3731" s="7">
        <v>82151.64</v>
      </c>
    </row>
    <row r="3732" spans="2:6" ht="23.25" thickBot="1" x14ac:dyDescent="0.3">
      <c r="B3732" s="5" t="s">
        <v>850</v>
      </c>
      <c r="C3732" s="3">
        <v>251560</v>
      </c>
      <c r="D3732" s="3" t="s">
        <v>3704</v>
      </c>
      <c r="E3732" s="4">
        <v>1544.03</v>
      </c>
      <c r="F3732" s="7">
        <v>18528.36</v>
      </c>
    </row>
    <row r="3733" spans="2:6" ht="23.25" thickBot="1" x14ac:dyDescent="0.3">
      <c r="B3733" s="5" t="s">
        <v>850</v>
      </c>
      <c r="C3733" s="3">
        <v>251580</v>
      </c>
      <c r="D3733" s="3" t="s">
        <v>3705</v>
      </c>
      <c r="E3733" s="4">
        <v>3471.33</v>
      </c>
      <c r="F3733" s="7">
        <v>41655.96</v>
      </c>
    </row>
    <row r="3734" spans="2:6" ht="15.75" thickBot="1" x14ac:dyDescent="0.3">
      <c r="B3734" s="5" t="s">
        <v>850</v>
      </c>
      <c r="C3734" s="3">
        <v>251590</v>
      </c>
      <c r="D3734" s="3" t="s">
        <v>3706</v>
      </c>
      <c r="E3734" s="4">
        <v>2993.35</v>
      </c>
      <c r="F3734" s="7">
        <v>35920.199999999997</v>
      </c>
    </row>
    <row r="3735" spans="2:6" ht="23.25" thickBot="1" x14ac:dyDescent="0.3">
      <c r="B3735" s="5" t="s">
        <v>850</v>
      </c>
      <c r="C3735" s="3">
        <v>251593</v>
      </c>
      <c r="D3735" s="3" t="s">
        <v>3707</v>
      </c>
      <c r="E3735" s="4">
        <v>2554.5300000000002</v>
      </c>
      <c r="F3735" s="7">
        <v>30654.36</v>
      </c>
    </row>
    <row r="3736" spans="2:6" ht="15.75" thickBot="1" x14ac:dyDescent="0.3">
      <c r="B3736" s="5" t="s">
        <v>850</v>
      </c>
      <c r="C3736" s="3">
        <v>251610</v>
      </c>
      <c r="D3736" s="3" t="s">
        <v>3708</v>
      </c>
      <c r="E3736" s="4">
        <v>7542.12</v>
      </c>
      <c r="F3736" s="7">
        <v>90505.44</v>
      </c>
    </row>
    <row r="3737" spans="2:6" ht="15.75" thickBot="1" x14ac:dyDescent="0.3">
      <c r="B3737" s="5" t="s">
        <v>850</v>
      </c>
      <c r="C3737" s="3">
        <v>251615</v>
      </c>
      <c r="D3737" s="3" t="s">
        <v>3709</v>
      </c>
      <c r="E3737" s="4">
        <v>1800.37</v>
      </c>
      <c r="F3737" s="7">
        <v>21604.44</v>
      </c>
    </row>
    <row r="3738" spans="2:6" ht="15.75" thickBot="1" x14ac:dyDescent="0.3">
      <c r="B3738" s="5" t="s">
        <v>850</v>
      </c>
      <c r="C3738" s="3">
        <v>251620</v>
      </c>
      <c r="D3738" s="3" t="s">
        <v>3710</v>
      </c>
      <c r="E3738" s="4">
        <v>34706.85</v>
      </c>
      <c r="F3738" s="7">
        <v>416482.2</v>
      </c>
    </row>
    <row r="3739" spans="2:6" ht="15.75" thickBot="1" x14ac:dyDescent="0.3">
      <c r="B3739" s="5" t="s">
        <v>850</v>
      </c>
      <c r="C3739" s="3">
        <v>251640</v>
      </c>
      <c r="D3739" s="3" t="s">
        <v>3711</v>
      </c>
      <c r="E3739" s="4">
        <v>5466.07</v>
      </c>
      <c r="F3739" s="7">
        <v>65592.84</v>
      </c>
    </row>
    <row r="3740" spans="2:6" ht="15.75" thickBot="1" x14ac:dyDescent="0.3">
      <c r="B3740" s="5" t="s">
        <v>850</v>
      </c>
      <c r="C3740" s="3">
        <v>251650</v>
      </c>
      <c r="D3740" s="3" t="s">
        <v>2256</v>
      </c>
      <c r="E3740" s="4">
        <v>7687.9</v>
      </c>
      <c r="F3740" s="7">
        <v>92254.8</v>
      </c>
    </row>
    <row r="3741" spans="2:6" ht="15.75" thickBot="1" x14ac:dyDescent="0.3">
      <c r="B3741" s="5" t="s">
        <v>850</v>
      </c>
      <c r="C3741" s="3">
        <v>251660</v>
      </c>
      <c r="D3741" s="3" t="s">
        <v>3712</v>
      </c>
      <c r="E3741" s="4">
        <v>7333.87</v>
      </c>
      <c r="F3741" s="7">
        <v>88006.44</v>
      </c>
    </row>
    <row r="3742" spans="2:6" ht="15.75" thickBot="1" x14ac:dyDescent="0.3">
      <c r="B3742" s="5" t="s">
        <v>850</v>
      </c>
      <c r="C3742" s="3">
        <v>251670</v>
      </c>
      <c r="D3742" s="3" t="s">
        <v>3713</v>
      </c>
      <c r="E3742" s="4">
        <v>7602.61</v>
      </c>
      <c r="F3742" s="7">
        <v>91231.32</v>
      </c>
    </row>
    <row r="3743" spans="2:6" ht="15.75" thickBot="1" x14ac:dyDescent="0.3">
      <c r="B3743" s="5" t="s">
        <v>850</v>
      </c>
      <c r="C3743" s="3">
        <v>251675</v>
      </c>
      <c r="D3743" s="3" t="s">
        <v>3714</v>
      </c>
      <c r="E3743" s="4">
        <v>1538.57</v>
      </c>
      <c r="F3743" s="7">
        <v>18462.84</v>
      </c>
    </row>
    <row r="3744" spans="2:6" ht="15.75" thickBot="1" x14ac:dyDescent="0.3">
      <c r="B3744" s="5" t="s">
        <v>850</v>
      </c>
      <c r="C3744" s="3">
        <v>251690</v>
      </c>
      <c r="D3744" s="3" t="s">
        <v>3715</v>
      </c>
      <c r="E3744" s="4">
        <v>7614.02</v>
      </c>
      <c r="F3744" s="7">
        <v>91368.24</v>
      </c>
    </row>
    <row r="3745" spans="2:6" ht="15.75" thickBot="1" x14ac:dyDescent="0.3">
      <c r="B3745" s="5" t="s">
        <v>850</v>
      </c>
      <c r="C3745" s="3">
        <v>251700</v>
      </c>
      <c r="D3745" s="3" t="s">
        <v>3716</v>
      </c>
      <c r="E3745" s="4">
        <v>4915.6899999999996</v>
      </c>
      <c r="F3745" s="7">
        <v>58988.28</v>
      </c>
    </row>
    <row r="3746" spans="2:6" ht="15.75" thickBot="1" x14ac:dyDescent="0.3">
      <c r="B3746" s="5" t="s">
        <v>850</v>
      </c>
      <c r="C3746" s="3">
        <v>251710</v>
      </c>
      <c r="D3746" s="3" t="s">
        <v>3717</v>
      </c>
      <c r="E3746" s="4">
        <v>1423.04</v>
      </c>
      <c r="F3746" s="7">
        <v>17076.48</v>
      </c>
    </row>
    <row r="3747" spans="2:6" ht="15.75" thickBot="1" x14ac:dyDescent="0.3">
      <c r="B3747" s="5" t="s">
        <v>850</v>
      </c>
      <c r="C3747" s="3">
        <v>251720</v>
      </c>
      <c r="D3747" s="3" t="s">
        <v>3718</v>
      </c>
      <c r="E3747" s="4">
        <v>2675.02</v>
      </c>
      <c r="F3747" s="7">
        <v>32100.240000000002</v>
      </c>
    </row>
    <row r="3748" spans="2:6" ht="23.25" thickBot="1" x14ac:dyDescent="0.3">
      <c r="B3748" s="5" t="s">
        <v>850</v>
      </c>
      <c r="C3748" s="3">
        <v>250550</v>
      </c>
      <c r="D3748" s="3" t="s">
        <v>3719</v>
      </c>
      <c r="E3748" s="4">
        <v>1908.96</v>
      </c>
      <c r="F3748" s="7">
        <v>22907.52</v>
      </c>
    </row>
    <row r="3749" spans="2:6" ht="15.75" thickBot="1" x14ac:dyDescent="0.3">
      <c r="B3749" s="5" t="s">
        <v>850</v>
      </c>
      <c r="C3749" s="3">
        <v>251740</v>
      </c>
      <c r="D3749" s="3" t="s">
        <v>3720</v>
      </c>
      <c r="E3749" s="4">
        <v>1125.05</v>
      </c>
      <c r="F3749" s="7">
        <v>13500.6</v>
      </c>
    </row>
    <row r="3750" spans="2:6" ht="23.25" thickBot="1" x14ac:dyDescent="0.3">
      <c r="B3750" s="5" t="s">
        <v>901</v>
      </c>
      <c r="C3750" s="3">
        <v>260005</v>
      </c>
      <c r="D3750" s="3" t="s">
        <v>3721</v>
      </c>
      <c r="E3750" s="4">
        <v>49929.43</v>
      </c>
      <c r="F3750" s="7">
        <v>599153.16</v>
      </c>
    </row>
    <row r="3751" spans="2:6" ht="15.75" thickBot="1" x14ac:dyDescent="0.3">
      <c r="B3751" s="5" t="s">
        <v>901</v>
      </c>
      <c r="C3751" s="3">
        <v>260020</v>
      </c>
      <c r="D3751" s="3" t="s">
        <v>3722</v>
      </c>
      <c r="E3751" s="4">
        <v>9907.25</v>
      </c>
      <c r="F3751" s="7">
        <v>118887</v>
      </c>
    </row>
    <row r="3752" spans="2:6" ht="15.75" thickBot="1" x14ac:dyDescent="0.3">
      <c r="B3752" s="5" t="s">
        <v>901</v>
      </c>
      <c r="C3752" s="3">
        <v>260030</v>
      </c>
      <c r="D3752" s="3" t="s">
        <v>3723</v>
      </c>
      <c r="E3752" s="4">
        <v>12514.83</v>
      </c>
      <c r="F3752" s="7">
        <v>150177.96</v>
      </c>
    </row>
    <row r="3753" spans="2:6" ht="15.75" thickBot="1" x14ac:dyDescent="0.3">
      <c r="B3753" s="5" t="s">
        <v>901</v>
      </c>
      <c r="C3753" s="3">
        <v>260040</v>
      </c>
      <c r="D3753" s="3" t="s">
        <v>3724</v>
      </c>
      <c r="E3753" s="4">
        <v>18537.23</v>
      </c>
      <c r="F3753" s="7">
        <v>222446.76</v>
      </c>
    </row>
    <row r="3754" spans="2:6" ht="23.25" thickBot="1" x14ac:dyDescent="0.3">
      <c r="B3754" s="5" t="s">
        <v>901</v>
      </c>
      <c r="C3754" s="3">
        <v>260050</v>
      </c>
      <c r="D3754" s="3" t="s">
        <v>3725</v>
      </c>
      <c r="E3754" s="4">
        <v>21778.49</v>
      </c>
      <c r="F3754" s="7">
        <v>261341.88</v>
      </c>
    </row>
    <row r="3755" spans="2:6" ht="15.75" thickBot="1" x14ac:dyDescent="0.3">
      <c r="B3755" s="5" t="s">
        <v>901</v>
      </c>
      <c r="C3755" s="3">
        <v>260060</v>
      </c>
      <c r="D3755" s="3" t="s">
        <v>3572</v>
      </c>
      <c r="E3755" s="4">
        <v>7337.34</v>
      </c>
      <c r="F3755" s="7">
        <v>88048.08</v>
      </c>
    </row>
    <row r="3756" spans="2:6" ht="15.75" thickBot="1" x14ac:dyDescent="0.3">
      <c r="B3756" s="5" t="s">
        <v>901</v>
      </c>
      <c r="C3756" s="3">
        <v>260070</v>
      </c>
      <c r="D3756" s="3" t="s">
        <v>3726</v>
      </c>
      <c r="E3756" s="4">
        <v>19043.97</v>
      </c>
      <c r="F3756" s="7">
        <v>228527.64</v>
      </c>
    </row>
    <row r="3757" spans="2:6" ht="15.75" thickBot="1" x14ac:dyDescent="0.3">
      <c r="B3757" s="5" t="s">
        <v>901</v>
      </c>
      <c r="C3757" s="3">
        <v>260080</v>
      </c>
      <c r="D3757" s="3" t="s">
        <v>3727</v>
      </c>
      <c r="E3757" s="4">
        <v>11402.18</v>
      </c>
      <c r="F3757" s="7">
        <v>136826.16</v>
      </c>
    </row>
    <row r="3758" spans="2:6" ht="15.75" thickBot="1" x14ac:dyDescent="0.3">
      <c r="B3758" s="5" t="s">
        <v>901</v>
      </c>
      <c r="C3758" s="3">
        <v>260090</v>
      </c>
      <c r="D3758" s="3" t="s">
        <v>3728</v>
      </c>
      <c r="E3758" s="4">
        <v>11359.54</v>
      </c>
      <c r="F3758" s="7">
        <v>136314.48000000001</v>
      </c>
    </row>
    <row r="3759" spans="2:6" ht="15.75" thickBot="1" x14ac:dyDescent="0.3">
      <c r="B3759" s="5" t="s">
        <v>901</v>
      </c>
      <c r="C3759" s="3">
        <v>260100</v>
      </c>
      <c r="D3759" s="3" t="s">
        <v>3729</v>
      </c>
      <c r="E3759" s="4">
        <v>5603.41</v>
      </c>
      <c r="F3759" s="7">
        <v>67240.92</v>
      </c>
    </row>
    <row r="3760" spans="2:6" ht="15.75" thickBot="1" x14ac:dyDescent="0.3">
      <c r="B3760" s="5" t="s">
        <v>901</v>
      </c>
      <c r="C3760" s="3">
        <v>260105</v>
      </c>
      <c r="D3760" s="3" t="s">
        <v>3730</v>
      </c>
      <c r="E3760" s="4">
        <v>10380.77</v>
      </c>
      <c r="F3760" s="7">
        <v>124569.24</v>
      </c>
    </row>
    <row r="3761" spans="2:6" ht="15.75" thickBot="1" x14ac:dyDescent="0.3">
      <c r="B3761" s="5" t="s">
        <v>901</v>
      </c>
      <c r="C3761" s="3">
        <v>260110</v>
      </c>
      <c r="D3761" s="3" t="s">
        <v>3731</v>
      </c>
      <c r="E3761" s="4">
        <v>42295.08</v>
      </c>
      <c r="F3761" s="7">
        <v>507540.96</v>
      </c>
    </row>
    <row r="3762" spans="2:6" ht="23.25" thickBot="1" x14ac:dyDescent="0.3">
      <c r="B3762" s="5" t="s">
        <v>901</v>
      </c>
      <c r="C3762" s="3">
        <v>260130</v>
      </c>
      <c r="D3762" s="3" t="s">
        <v>3732</v>
      </c>
      <c r="E3762" s="4">
        <v>7255.03</v>
      </c>
      <c r="F3762" s="7">
        <v>87060.36</v>
      </c>
    </row>
    <row r="3763" spans="2:6" ht="15.75" thickBot="1" x14ac:dyDescent="0.3">
      <c r="B3763" s="5" t="s">
        <v>901</v>
      </c>
      <c r="C3763" s="3">
        <v>260140</v>
      </c>
      <c r="D3763" s="3" t="s">
        <v>3733</v>
      </c>
      <c r="E3763" s="4">
        <v>21254.39</v>
      </c>
      <c r="F3763" s="7">
        <v>255052.68</v>
      </c>
    </row>
    <row r="3764" spans="2:6" ht="23.25" thickBot="1" x14ac:dyDescent="0.3">
      <c r="B3764" s="5" t="s">
        <v>901</v>
      </c>
      <c r="C3764" s="3">
        <v>260150</v>
      </c>
      <c r="D3764" s="3" t="s">
        <v>3734</v>
      </c>
      <c r="E3764" s="4">
        <v>6033.8</v>
      </c>
      <c r="F3764" s="7">
        <v>72405.600000000006</v>
      </c>
    </row>
    <row r="3765" spans="2:6" ht="34.5" thickBot="1" x14ac:dyDescent="0.3">
      <c r="B3765" s="5" t="s">
        <v>901</v>
      </c>
      <c r="C3765" s="3">
        <v>260160</v>
      </c>
      <c r="D3765" s="3" t="s">
        <v>3735</v>
      </c>
      <c r="E3765" s="4">
        <v>10278.629999999999</v>
      </c>
      <c r="F3765" s="7">
        <v>123343.56</v>
      </c>
    </row>
    <row r="3766" spans="2:6" ht="15.75" thickBot="1" x14ac:dyDescent="0.3">
      <c r="B3766" s="5" t="s">
        <v>901</v>
      </c>
      <c r="C3766" s="3">
        <v>260180</v>
      </c>
      <c r="D3766" s="3" t="s">
        <v>3736</v>
      </c>
      <c r="E3766" s="4">
        <v>6352.12</v>
      </c>
      <c r="F3766" s="7">
        <v>76225.440000000002</v>
      </c>
    </row>
    <row r="3767" spans="2:6" ht="15.75" thickBot="1" x14ac:dyDescent="0.3">
      <c r="B3767" s="5" t="s">
        <v>901</v>
      </c>
      <c r="C3767" s="3">
        <v>260200</v>
      </c>
      <c r="D3767" s="3" t="s">
        <v>3737</v>
      </c>
      <c r="E3767" s="4">
        <v>19141.650000000001</v>
      </c>
      <c r="F3767" s="7">
        <v>229699.8</v>
      </c>
    </row>
    <row r="3768" spans="2:6" ht="23.25" thickBot="1" x14ac:dyDescent="0.3">
      <c r="B3768" s="5" t="s">
        <v>901</v>
      </c>
      <c r="C3768" s="3">
        <v>260210</v>
      </c>
      <c r="D3768" s="3" t="s">
        <v>3738</v>
      </c>
      <c r="E3768" s="4">
        <v>24283.439999999999</v>
      </c>
      <c r="F3768" s="7">
        <v>291401.28000000003</v>
      </c>
    </row>
    <row r="3769" spans="2:6" ht="15.75" thickBot="1" x14ac:dyDescent="0.3">
      <c r="B3769" s="5" t="s">
        <v>901</v>
      </c>
      <c r="C3769" s="3">
        <v>260220</v>
      </c>
      <c r="D3769" s="3" t="s">
        <v>1209</v>
      </c>
      <c r="E3769" s="4">
        <v>19852.18</v>
      </c>
      <c r="F3769" s="7">
        <v>238226.16</v>
      </c>
    </row>
    <row r="3770" spans="2:6" ht="15.75" thickBot="1" x14ac:dyDescent="0.3">
      <c r="B3770" s="5" t="s">
        <v>901</v>
      </c>
      <c r="C3770" s="3">
        <v>260230</v>
      </c>
      <c r="D3770" s="3" t="s">
        <v>721</v>
      </c>
      <c r="E3770" s="4">
        <v>18891.75</v>
      </c>
      <c r="F3770" s="7">
        <v>226701</v>
      </c>
    </row>
    <row r="3771" spans="2:6" ht="34.5" thickBot="1" x14ac:dyDescent="0.3">
      <c r="B3771" s="5" t="s">
        <v>901</v>
      </c>
      <c r="C3771" s="3">
        <v>260260</v>
      </c>
      <c r="D3771" s="3" t="s">
        <v>3739</v>
      </c>
      <c r="E3771" s="4">
        <v>25632.6</v>
      </c>
      <c r="F3771" s="7">
        <v>307591.2</v>
      </c>
    </row>
    <row r="3772" spans="2:6" ht="23.25" thickBot="1" x14ac:dyDescent="0.3">
      <c r="B3772" s="5" t="s">
        <v>901</v>
      </c>
      <c r="C3772" s="3">
        <v>260270</v>
      </c>
      <c r="D3772" s="3" t="s">
        <v>3740</v>
      </c>
      <c r="E3772" s="4">
        <v>6556.9</v>
      </c>
      <c r="F3772" s="7">
        <v>78682.8</v>
      </c>
    </row>
    <row r="3773" spans="2:6" ht="15.75" thickBot="1" x14ac:dyDescent="0.3">
      <c r="B3773" s="5" t="s">
        <v>901</v>
      </c>
      <c r="C3773" s="3">
        <v>260280</v>
      </c>
      <c r="D3773" s="3" t="s">
        <v>3741</v>
      </c>
      <c r="E3773" s="4">
        <v>29476.3</v>
      </c>
      <c r="F3773" s="7">
        <v>353715.6</v>
      </c>
    </row>
    <row r="3774" spans="2:6" ht="34.5" thickBot="1" x14ac:dyDescent="0.3">
      <c r="B3774" s="5" t="s">
        <v>901</v>
      </c>
      <c r="C3774" s="3">
        <v>260290</v>
      </c>
      <c r="D3774" s="3" t="s">
        <v>3742</v>
      </c>
      <c r="E3774" s="4">
        <v>104519.67999999999</v>
      </c>
      <c r="F3774" s="7">
        <v>1254236.1599999999</v>
      </c>
    </row>
    <row r="3775" spans="2:6" ht="15.75" thickBot="1" x14ac:dyDescent="0.3">
      <c r="B3775" s="5" t="s">
        <v>901</v>
      </c>
      <c r="C3775" s="3">
        <v>260300</v>
      </c>
      <c r="D3775" s="3" t="s">
        <v>3743</v>
      </c>
      <c r="E3775" s="4">
        <v>17244.09</v>
      </c>
      <c r="F3775" s="7">
        <v>206929.08</v>
      </c>
    </row>
    <row r="3776" spans="2:6" ht="23.25" thickBot="1" x14ac:dyDescent="0.3">
      <c r="B3776" s="5" t="s">
        <v>901</v>
      </c>
      <c r="C3776" s="3">
        <v>260310</v>
      </c>
      <c r="D3776" s="3" t="s">
        <v>1305</v>
      </c>
      <c r="E3776" s="4">
        <v>10223.09</v>
      </c>
      <c r="F3776" s="7">
        <v>122677.08</v>
      </c>
    </row>
    <row r="3777" spans="2:6" ht="15.75" thickBot="1" x14ac:dyDescent="0.3">
      <c r="B3777" s="5" t="s">
        <v>901</v>
      </c>
      <c r="C3777" s="3">
        <v>260320</v>
      </c>
      <c r="D3777" s="3" t="s">
        <v>3744</v>
      </c>
      <c r="E3777" s="4">
        <v>14411.4</v>
      </c>
      <c r="F3777" s="7">
        <v>172936.8</v>
      </c>
    </row>
    <row r="3778" spans="2:6" ht="15.75" thickBot="1" x14ac:dyDescent="0.3">
      <c r="B3778" s="5" t="s">
        <v>901</v>
      </c>
      <c r="C3778" s="3">
        <v>260340</v>
      </c>
      <c r="D3778" s="3" t="s">
        <v>3745</v>
      </c>
      <c r="E3778" s="4">
        <v>2848.07</v>
      </c>
      <c r="F3778" s="7">
        <v>34176.839999999997</v>
      </c>
    </row>
    <row r="3779" spans="2:6" ht="15.75" thickBot="1" x14ac:dyDescent="0.3">
      <c r="B3779" s="5" t="s">
        <v>901</v>
      </c>
      <c r="C3779" s="3">
        <v>260345</v>
      </c>
      <c r="D3779" s="3" t="s">
        <v>3746</v>
      </c>
      <c r="E3779" s="4">
        <v>79306.06</v>
      </c>
      <c r="F3779" s="7">
        <v>951672.72</v>
      </c>
    </row>
    <row r="3780" spans="2:6" ht="34.5" thickBot="1" x14ac:dyDescent="0.3">
      <c r="B3780" s="5" t="s">
        <v>901</v>
      </c>
      <c r="C3780" s="3">
        <v>260350</v>
      </c>
      <c r="D3780" s="3" t="s">
        <v>3747</v>
      </c>
      <c r="E3780" s="4">
        <v>9436.7000000000007</v>
      </c>
      <c r="F3780" s="7">
        <v>113240.4</v>
      </c>
    </row>
    <row r="3781" spans="2:6" ht="15.75" thickBot="1" x14ac:dyDescent="0.3">
      <c r="B3781" s="5" t="s">
        <v>901</v>
      </c>
      <c r="C3781" s="3">
        <v>260360</v>
      </c>
      <c r="D3781" s="3" t="s">
        <v>3748</v>
      </c>
      <c r="E3781" s="4">
        <v>4260.2</v>
      </c>
      <c r="F3781" s="7">
        <v>51122.400000000001</v>
      </c>
    </row>
    <row r="3782" spans="2:6" ht="15.75" thickBot="1" x14ac:dyDescent="0.3">
      <c r="B3782" s="5" t="s">
        <v>901</v>
      </c>
      <c r="C3782" s="3">
        <v>260370</v>
      </c>
      <c r="D3782" s="3" t="s">
        <v>3749</v>
      </c>
      <c r="E3782" s="4">
        <v>12268.4</v>
      </c>
      <c r="F3782" s="7">
        <v>147220.79999999999</v>
      </c>
    </row>
    <row r="3783" spans="2:6" ht="15.75" thickBot="1" x14ac:dyDescent="0.3">
      <c r="B3783" s="5" t="s">
        <v>901</v>
      </c>
      <c r="C3783" s="3">
        <v>260380</v>
      </c>
      <c r="D3783" s="3" t="s">
        <v>3750</v>
      </c>
      <c r="E3783" s="4">
        <v>9940.4699999999993</v>
      </c>
      <c r="F3783" s="7">
        <v>119285.64</v>
      </c>
    </row>
    <row r="3784" spans="2:6" ht="15.75" thickBot="1" x14ac:dyDescent="0.3">
      <c r="B3784" s="5" t="s">
        <v>901</v>
      </c>
      <c r="C3784" s="3">
        <v>260390</v>
      </c>
      <c r="D3784" s="3" t="s">
        <v>3751</v>
      </c>
      <c r="E3784" s="4">
        <v>9751.06</v>
      </c>
      <c r="F3784" s="7">
        <v>117012.72</v>
      </c>
    </row>
    <row r="3785" spans="2:6" ht="23.25" thickBot="1" x14ac:dyDescent="0.3">
      <c r="B3785" s="5" t="s">
        <v>901</v>
      </c>
      <c r="C3785" s="3">
        <v>260392</v>
      </c>
      <c r="D3785" s="3" t="s">
        <v>3752</v>
      </c>
      <c r="E3785" s="4">
        <v>6503.85</v>
      </c>
      <c r="F3785" s="7">
        <v>78046.2</v>
      </c>
    </row>
    <row r="3786" spans="2:6" ht="15.75" thickBot="1" x14ac:dyDescent="0.3">
      <c r="B3786" s="5" t="s">
        <v>901</v>
      </c>
      <c r="C3786" s="3">
        <v>260400</v>
      </c>
      <c r="D3786" s="3" t="s">
        <v>3753</v>
      </c>
      <c r="E3786" s="4">
        <v>42210.79</v>
      </c>
      <c r="F3786" s="7">
        <v>506529.48</v>
      </c>
    </row>
    <row r="3787" spans="2:6" ht="15.75" thickBot="1" x14ac:dyDescent="0.3">
      <c r="B3787" s="5" t="s">
        <v>901</v>
      </c>
      <c r="C3787" s="3">
        <v>260415</v>
      </c>
      <c r="D3787" s="3" t="s">
        <v>3754</v>
      </c>
      <c r="E3787" s="4">
        <v>7137.52</v>
      </c>
      <c r="F3787" s="7">
        <v>85650.240000000005</v>
      </c>
    </row>
    <row r="3788" spans="2:6" ht="15.75" thickBot="1" x14ac:dyDescent="0.3">
      <c r="B3788" s="5" t="s">
        <v>901</v>
      </c>
      <c r="C3788" s="3">
        <v>260420</v>
      </c>
      <c r="D3788" s="3" t="s">
        <v>3755</v>
      </c>
      <c r="E3788" s="4">
        <v>21706.59</v>
      </c>
      <c r="F3788" s="7">
        <v>260479.08</v>
      </c>
    </row>
    <row r="3789" spans="2:6" ht="15.75" thickBot="1" x14ac:dyDescent="0.3">
      <c r="B3789" s="5" t="s">
        <v>901</v>
      </c>
      <c r="C3789" s="3">
        <v>260430</v>
      </c>
      <c r="D3789" s="3" t="s">
        <v>2314</v>
      </c>
      <c r="E3789" s="4">
        <v>5936.12</v>
      </c>
      <c r="F3789" s="7">
        <v>71233.440000000002</v>
      </c>
    </row>
    <row r="3790" spans="2:6" ht="23.25" thickBot="1" x14ac:dyDescent="0.3">
      <c r="B3790" s="5" t="s">
        <v>901</v>
      </c>
      <c r="C3790" s="3">
        <v>260440</v>
      </c>
      <c r="D3790" s="3" t="s">
        <v>3756</v>
      </c>
      <c r="E3790" s="4">
        <v>6763.66</v>
      </c>
      <c r="F3790" s="7">
        <v>81163.92</v>
      </c>
    </row>
    <row r="3791" spans="2:6" ht="23.25" thickBot="1" x14ac:dyDescent="0.3">
      <c r="B3791" s="5" t="s">
        <v>901</v>
      </c>
      <c r="C3791" s="3">
        <v>260450</v>
      </c>
      <c r="D3791" s="3" t="s">
        <v>3757</v>
      </c>
      <c r="E3791" s="4">
        <v>10873.13</v>
      </c>
      <c r="F3791" s="7">
        <v>130477.56</v>
      </c>
    </row>
    <row r="3792" spans="2:6" ht="15.75" thickBot="1" x14ac:dyDescent="0.3">
      <c r="B3792" s="5" t="s">
        <v>901</v>
      </c>
      <c r="C3792" s="3">
        <v>260460</v>
      </c>
      <c r="D3792" s="3" t="s">
        <v>3607</v>
      </c>
      <c r="E3792" s="4">
        <v>13266.02</v>
      </c>
      <c r="F3792" s="7">
        <v>159192.24</v>
      </c>
    </row>
    <row r="3793" spans="2:6" ht="15.75" thickBot="1" x14ac:dyDescent="0.3">
      <c r="B3793" s="5" t="s">
        <v>901</v>
      </c>
      <c r="C3793" s="3">
        <v>260470</v>
      </c>
      <c r="D3793" s="3" t="s">
        <v>3758</v>
      </c>
      <c r="E3793" s="4">
        <v>9087.14</v>
      </c>
      <c r="F3793" s="7">
        <v>109045.68</v>
      </c>
    </row>
    <row r="3794" spans="2:6" ht="15.75" thickBot="1" x14ac:dyDescent="0.3">
      <c r="B3794" s="5" t="s">
        <v>901</v>
      </c>
      <c r="C3794" s="3">
        <v>260480</v>
      </c>
      <c r="D3794" s="3" t="s">
        <v>3759</v>
      </c>
      <c r="E3794" s="4">
        <v>6219.24</v>
      </c>
      <c r="F3794" s="7">
        <v>74630.880000000005</v>
      </c>
    </row>
    <row r="3795" spans="2:6" ht="15.75" thickBot="1" x14ac:dyDescent="0.3">
      <c r="B3795" s="5" t="s">
        <v>901</v>
      </c>
      <c r="C3795" s="3">
        <v>260500</v>
      </c>
      <c r="D3795" s="3" t="s">
        <v>3760</v>
      </c>
      <c r="E3795" s="4">
        <v>12017.51</v>
      </c>
      <c r="F3795" s="7">
        <v>144210.12</v>
      </c>
    </row>
    <row r="3796" spans="2:6" ht="15.75" thickBot="1" x14ac:dyDescent="0.3">
      <c r="B3796" s="5" t="s">
        <v>901</v>
      </c>
      <c r="C3796" s="3">
        <v>260510</v>
      </c>
      <c r="D3796" s="3" t="s">
        <v>3761</v>
      </c>
      <c r="E3796" s="4">
        <v>18659.7</v>
      </c>
      <c r="F3796" s="7">
        <v>223916.4</v>
      </c>
    </row>
    <row r="3797" spans="2:6" ht="15.75" thickBot="1" x14ac:dyDescent="0.3">
      <c r="B3797" s="5" t="s">
        <v>901</v>
      </c>
      <c r="C3797" s="3">
        <v>260515</v>
      </c>
      <c r="D3797" s="3" t="s">
        <v>3762</v>
      </c>
      <c r="E3797" s="4">
        <v>9542.81</v>
      </c>
      <c r="F3797" s="7">
        <v>114513.72</v>
      </c>
    </row>
    <row r="3798" spans="2:6" ht="15.75" thickBot="1" x14ac:dyDescent="0.3">
      <c r="B3798" s="5" t="s">
        <v>901</v>
      </c>
      <c r="C3798" s="3">
        <v>260520</v>
      </c>
      <c r="D3798" s="3" t="s">
        <v>3763</v>
      </c>
      <c r="E3798" s="4">
        <v>34560.080000000002</v>
      </c>
      <c r="F3798" s="7">
        <v>414720.96</v>
      </c>
    </row>
    <row r="3799" spans="2:6" ht="15.75" thickBot="1" x14ac:dyDescent="0.3">
      <c r="B3799" s="5" t="s">
        <v>901</v>
      </c>
      <c r="C3799" s="3">
        <v>260540</v>
      </c>
      <c r="D3799" s="3" t="s">
        <v>1651</v>
      </c>
      <c r="E3799" s="4">
        <v>11086.83</v>
      </c>
      <c r="F3799" s="7">
        <v>133041.96</v>
      </c>
    </row>
    <row r="3800" spans="2:6" ht="15.75" thickBot="1" x14ac:dyDescent="0.3">
      <c r="B3800" s="5" t="s">
        <v>901</v>
      </c>
      <c r="C3800" s="3">
        <v>260560</v>
      </c>
      <c r="D3800" s="3" t="s">
        <v>3764</v>
      </c>
      <c r="E3800" s="4">
        <v>11211.78</v>
      </c>
      <c r="F3800" s="7">
        <v>134541.35999999999</v>
      </c>
    </row>
    <row r="3801" spans="2:6" ht="15.75" thickBot="1" x14ac:dyDescent="0.3">
      <c r="B3801" s="5" t="s">
        <v>901</v>
      </c>
      <c r="C3801" s="3">
        <v>260570</v>
      </c>
      <c r="D3801" s="3" t="s">
        <v>1064</v>
      </c>
      <c r="E3801" s="4">
        <v>16604.47</v>
      </c>
      <c r="F3801" s="7">
        <v>199253.64</v>
      </c>
    </row>
    <row r="3802" spans="2:6" ht="23.25" thickBot="1" x14ac:dyDescent="0.3">
      <c r="B3802" s="5" t="s">
        <v>901</v>
      </c>
      <c r="C3802" s="3">
        <v>260580</v>
      </c>
      <c r="D3802" s="3" t="s">
        <v>3765</v>
      </c>
      <c r="E3802" s="4">
        <v>7751.36</v>
      </c>
      <c r="F3802" s="7">
        <v>93016.320000000007</v>
      </c>
    </row>
    <row r="3803" spans="2:6" ht="15.75" thickBot="1" x14ac:dyDescent="0.3">
      <c r="B3803" s="5" t="s">
        <v>901</v>
      </c>
      <c r="C3803" s="3">
        <v>260590</v>
      </c>
      <c r="D3803" s="3" t="s">
        <v>3766</v>
      </c>
      <c r="E3803" s="4">
        <v>15657.43</v>
      </c>
      <c r="F3803" s="7">
        <v>187889.16</v>
      </c>
    </row>
    <row r="3804" spans="2:6" ht="23.25" thickBot="1" x14ac:dyDescent="0.3">
      <c r="B3804" s="5" t="s">
        <v>901</v>
      </c>
      <c r="C3804" s="3">
        <v>260610</v>
      </c>
      <c r="D3804" s="3" t="s">
        <v>3767</v>
      </c>
      <c r="E3804" s="4">
        <v>15294.97</v>
      </c>
      <c r="F3804" s="7">
        <v>183539.64</v>
      </c>
    </row>
    <row r="3805" spans="2:6" ht="15.75" thickBot="1" x14ac:dyDescent="0.3">
      <c r="B3805" s="5" t="s">
        <v>901</v>
      </c>
      <c r="C3805" s="3">
        <v>260630</v>
      </c>
      <c r="D3805" s="3" t="s">
        <v>3768</v>
      </c>
      <c r="E3805" s="4">
        <v>3761.39</v>
      </c>
      <c r="F3805" s="7">
        <v>45136.68</v>
      </c>
    </row>
    <row r="3806" spans="2:6" ht="15.75" thickBot="1" x14ac:dyDescent="0.3">
      <c r="B3806" s="5" t="s">
        <v>901</v>
      </c>
      <c r="C3806" s="3">
        <v>260650</v>
      </c>
      <c r="D3806" s="3" t="s">
        <v>3769</v>
      </c>
      <c r="E3806" s="4">
        <v>9561.65</v>
      </c>
      <c r="F3806" s="7">
        <v>114739.8</v>
      </c>
    </row>
    <row r="3807" spans="2:6" ht="15.75" thickBot="1" x14ac:dyDescent="0.3">
      <c r="B3807" s="5" t="s">
        <v>901</v>
      </c>
      <c r="C3807" s="3">
        <v>260660</v>
      </c>
      <c r="D3807" s="3" t="s">
        <v>3770</v>
      </c>
      <c r="E3807" s="4">
        <v>14669.23</v>
      </c>
      <c r="F3807" s="7">
        <v>176030.76</v>
      </c>
    </row>
    <row r="3808" spans="2:6" ht="15.75" thickBot="1" x14ac:dyDescent="0.3">
      <c r="B3808" s="5" t="s">
        <v>901</v>
      </c>
      <c r="C3808" s="3">
        <v>260670</v>
      </c>
      <c r="D3808" s="3" t="s">
        <v>3771</v>
      </c>
      <c r="E3808" s="4">
        <v>3854.11</v>
      </c>
      <c r="F3808" s="7">
        <v>46249.32</v>
      </c>
    </row>
    <row r="3809" spans="2:6" ht="15.75" thickBot="1" x14ac:dyDescent="0.3">
      <c r="B3809" s="5" t="s">
        <v>901</v>
      </c>
      <c r="C3809" s="3">
        <v>260680</v>
      </c>
      <c r="D3809" s="3" t="s">
        <v>3772</v>
      </c>
      <c r="E3809" s="4">
        <v>59346.29</v>
      </c>
      <c r="F3809" s="7">
        <v>712155.48</v>
      </c>
    </row>
    <row r="3810" spans="2:6" ht="15.75" thickBot="1" x14ac:dyDescent="0.3">
      <c r="B3810" s="5" t="s">
        <v>901</v>
      </c>
      <c r="C3810" s="3">
        <v>260690</v>
      </c>
      <c r="D3810" s="3" t="s">
        <v>3773</v>
      </c>
      <c r="E3810" s="4">
        <v>6081.4</v>
      </c>
      <c r="F3810" s="7">
        <v>72976.800000000003</v>
      </c>
    </row>
    <row r="3811" spans="2:6" ht="23.25" thickBot="1" x14ac:dyDescent="0.3">
      <c r="B3811" s="5" t="s">
        <v>901</v>
      </c>
      <c r="C3811" s="3">
        <v>260760</v>
      </c>
      <c r="D3811" s="3" t="s">
        <v>3774</v>
      </c>
      <c r="E3811" s="4">
        <v>13425.18</v>
      </c>
      <c r="F3811" s="7">
        <v>161102.16</v>
      </c>
    </row>
    <row r="3812" spans="2:6" ht="15.75" thickBot="1" x14ac:dyDescent="0.3">
      <c r="B3812" s="5" t="s">
        <v>901</v>
      </c>
      <c r="C3812" s="3">
        <v>260720</v>
      </c>
      <c r="D3812" s="3" t="s">
        <v>3775</v>
      </c>
      <c r="E3812" s="4">
        <v>49137.58</v>
      </c>
      <c r="F3812" s="7">
        <v>589650.96</v>
      </c>
    </row>
    <row r="3813" spans="2:6" ht="15.75" thickBot="1" x14ac:dyDescent="0.3">
      <c r="B3813" s="5" t="s">
        <v>901</v>
      </c>
      <c r="C3813" s="3">
        <v>260730</v>
      </c>
      <c r="D3813" s="3" t="s">
        <v>3776</v>
      </c>
      <c r="E3813" s="4">
        <v>15626.19</v>
      </c>
      <c r="F3813" s="7">
        <v>187514.28</v>
      </c>
    </row>
    <row r="3814" spans="2:6" ht="15.75" thickBot="1" x14ac:dyDescent="0.3">
      <c r="B3814" s="5" t="s">
        <v>901</v>
      </c>
      <c r="C3814" s="3">
        <v>260740</v>
      </c>
      <c r="D3814" s="3" t="s">
        <v>3777</v>
      </c>
      <c r="E3814" s="4">
        <v>2485.61</v>
      </c>
      <c r="F3814" s="7">
        <v>29827.32</v>
      </c>
    </row>
    <row r="3815" spans="2:6" ht="15.75" thickBot="1" x14ac:dyDescent="0.3">
      <c r="B3815" s="5" t="s">
        <v>901</v>
      </c>
      <c r="C3815" s="3">
        <v>260765</v>
      </c>
      <c r="D3815" s="3" t="s">
        <v>178</v>
      </c>
      <c r="E3815" s="4">
        <v>18095.439999999999</v>
      </c>
      <c r="F3815" s="7">
        <v>217145.28</v>
      </c>
    </row>
    <row r="3816" spans="2:6" ht="15.75" thickBot="1" x14ac:dyDescent="0.3">
      <c r="B3816" s="5" t="s">
        <v>901</v>
      </c>
      <c r="C3816" s="3">
        <v>260780</v>
      </c>
      <c r="D3816" s="3" t="s">
        <v>3778</v>
      </c>
      <c r="E3816" s="4">
        <v>8456.93</v>
      </c>
      <c r="F3816" s="7">
        <v>101483.16</v>
      </c>
    </row>
    <row r="3817" spans="2:6" ht="45.75" thickBot="1" x14ac:dyDescent="0.3">
      <c r="B3817" s="5" t="s">
        <v>901</v>
      </c>
      <c r="C3817" s="3">
        <v>260790</v>
      </c>
      <c r="D3817" s="3" t="s">
        <v>3779</v>
      </c>
      <c r="E3817" s="4">
        <v>352701.13</v>
      </c>
      <c r="F3817" s="7">
        <v>4232413.5599999996</v>
      </c>
    </row>
    <row r="3818" spans="2:6" ht="15.75" thickBot="1" x14ac:dyDescent="0.3">
      <c r="B3818" s="5" t="s">
        <v>901</v>
      </c>
      <c r="C3818" s="3">
        <v>260795</v>
      </c>
      <c r="D3818" s="3" t="s">
        <v>3780</v>
      </c>
      <c r="E3818" s="4">
        <v>5767.53</v>
      </c>
      <c r="F3818" s="7">
        <v>69210.36</v>
      </c>
    </row>
    <row r="3819" spans="2:6" ht="15.75" thickBot="1" x14ac:dyDescent="0.3">
      <c r="B3819" s="5" t="s">
        <v>901</v>
      </c>
      <c r="C3819" s="3">
        <v>260800</v>
      </c>
      <c r="D3819" s="3" t="s">
        <v>3781</v>
      </c>
      <c r="E3819" s="4">
        <v>8580.4</v>
      </c>
      <c r="F3819" s="7">
        <v>102964.8</v>
      </c>
    </row>
    <row r="3820" spans="2:6" ht="15.75" thickBot="1" x14ac:dyDescent="0.3">
      <c r="B3820" s="5" t="s">
        <v>901</v>
      </c>
      <c r="C3820" s="3">
        <v>260805</v>
      </c>
      <c r="D3820" s="3" t="s">
        <v>2681</v>
      </c>
      <c r="E3820" s="4">
        <v>7389.9</v>
      </c>
      <c r="F3820" s="7">
        <v>88678.8</v>
      </c>
    </row>
    <row r="3821" spans="2:6" ht="23.25" thickBot="1" x14ac:dyDescent="0.3">
      <c r="B3821" s="5" t="s">
        <v>901</v>
      </c>
      <c r="C3821" s="3">
        <v>260810</v>
      </c>
      <c r="D3821" s="3" t="s">
        <v>3782</v>
      </c>
      <c r="E3821" s="4">
        <v>16645.13</v>
      </c>
      <c r="F3821" s="7">
        <v>199741.56</v>
      </c>
    </row>
    <row r="3822" spans="2:6" ht="23.25" thickBot="1" x14ac:dyDescent="0.3">
      <c r="B3822" s="5" t="s">
        <v>901</v>
      </c>
      <c r="C3822" s="3">
        <v>260820</v>
      </c>
      <c r="D3822" s="3" t="s">
        <v>3783</v>
      </c>
      <c r="E3822" s="4">
        <v>7932.84</v>
      </c>
      <c r="F3822" s="7">
        <v>95194.08</v>
      </c>
    </row>
    <row r="3823" spans="2:6" ht="15.75" thickBot="1" x14ac:dyDescent="0.3">
      <c r="B3823" s="5" t="s">
        <v>901</v>
      </c>
      <c r="C3823" s="3">
        <v>260825</v>
      </c>
      <c r="D3823" s="3" t="s">
        <v>3784</v>
      </c>
      <c r="E3823" s="4">
        <v>5724.4</v>
      </c>
      <c r="F3823" s="7">
        <v>68692.800000000003</v>
      </c>
    </row>
    <row r="3824" spans="2:6" ht="15.75" thickBot="1" x14ac:dyDescent="0.3">
      <c r="B3824" s="5" t="s">
        <v>901</v>
      </c>
      <c r="C3824" s="3">
        <v>260840</v>
      </c>
      <c r="D3824" s="3" t="s">
        <v>3785</v>
      </c>
      <c r="E3824" s="4">
        <v>7676.99</v>
      </c>
      <c r="F3824" s="7">
        <v>92123.88</v>
      </c>
    </row>
    <row r="3825" spans="2:6" ht="23.25" thickBot="1" x14ac:dyDescent="0.3">
      <c r="B3825" s="5" t="s">
        <v>901</v>
      </c>
      <c r="C3825" s="3">
        <v>260850</v>
      </c>
      <c r="D3825" s="3" t="s">
        <v>3786</v>
      </c>
      <c r="E3825" s="4">
        <v>10655.46</v>
      </c>
      <c r="F3825" s="7">
        <v>127865.52</v>
      </c>
    </row>
    <row r="3826" spans="2:6" ht="23.25" thickBot="1" x14ac:dyDescent="0.3">
      <c r="B3826" s="5" t="s">
        <v>901</v>
      </c>
      <c r="C3826" s="3">
        <v>260845</v>
      </c>
      <c r="D3826" s="3" t="s">
        <v>3787</v>
      </c>
      <c r="E3826" s="4">
        <v>9137.7099999999991</v>
      </c>
      <c r="F3826" s="7">
        <v>109652.52</v>
      </c>
    </row>
    <row r="3827" spans="2:6" ht="23.25" thickBot="1" x14ac:dyDescent="0.3">
      <c r="B3827" s="5" t="s">
        <v>901</v>
      </c>
      <c r="C3827" s="3">
        <v>260860</v>
      </c>
      <c r="D3827" s="3" t="s">
        <v>3788</v>
      </c>
      <c r="E3827" s="4">
        <v>6594.58</v>
      </c>
      <c r="F3827" s="7">
        <v>79134.960000000006</v>
      </c>
    </row>
    <row r="3828" spans="2:6" ht="23.25" thickBot="1" x14ac:dyDescent="0.3">
      <c r="B3828" s="8" t="s">
        <v>901</v>
      </c>
      <c r="C3828" s="9">
        <v>260870</v>
      </c>
      <c r="D3828" s="9" t="s">
        <v>3789</v>
      </c>
      <c r="E3828" s="10">
        <v>8104.4</v>
      </c>
      <c r="F3828" s="11">
        <v>97252.800000000003</v>
      </c>
    </row>
    <row r="3829" spans="2:6" ht="23.25" thickBot="1" x14ac:dyDescent="0.3">
      <c r="B3829" s="5" t="s">
        <v>901</v>
      </c>
      <c r="C3829" s="3">
        <v>260875</v>
      </c>
      <c r="D3829" s="3" t="s">
        <v>3073</v>
      </c>
      <c r="E3829" s="4">
        <v>12936.29</v>
      </c>
      <c r="F3829" s="7">
        <v>155235.48000000001</v>
      </c>
    </row>
    <row r="3830" spans="2:6" ht="15.75" thickBot="1" x14ac:dyDescent="0.3">
      <c r="B3830" s="5" t="s">
        <v>901</v>
      </c>
      <c r="C3830" s="3">
        <v>260880</v>
      </c>
      <c r="D3830" s="3" t="s">
        <v>3790</v>
      </c>
      <c r="E3830" s="4">
        <v>20271.150000000001</v>
      </c>
      <c r="F3830" s="7">
        <v>243253.8</v>
      </c>
    </row>
    <row r="3831" spans="2:6" ht="23.25" thickBot="1" x14ac:dyDescent="0.3">
      <c r="B3831" s="5" t="s">
        <v>901</v>
      </c>
      <c r="C3831" s="3">
        <v>260900</v>
      </c>
      <c r="D3831" s="3" t="s">
        <v>3791</v>
      </c>
      <c r="E3831" s="4">
        <v>12675.98</v>
      </c>
      <c r="F3831" s="7">
        <v>152111.76</v>
      </c>
    </row>
    <row r="3832" spans="2:6" ht="15.75" thickBot="1" x14ac:dyDescent="0.3">
      <c r="B3832" s="5" t="s">
        <v>901</v>
      </c>
      <c r="C3832" s="3">
        <v>260910</v>
      </c>
      <c r="D3832" s="3" t="s">
        <v>3792</v>
      </c>
      <c r="E3832" s="4">
        <v>8205.5499999999993</v>
      </c>
      <c r="F3832" s="7">
        <v>98466.6</v>
      </c>
    </row>
    <row r="3833" spans="2:6" ht="15.75" thickBot="1" x14ac:dyDescent="0.3">
      <c r="B3833" s="5" t="s">
        <v>901</v>
      </c>
      <c r="C3833" s="3">
        <v>260920</v>
      </c>
      <c r="D3833" s="3" t="s">
        <v>3793</v>
      </c>
      <c r="E3833" s="4">
        <v>5502.76</v>
      </c>
      <c r="F3833" s="7">
        <v>66033.119999999995</v>
      </c>
    </row>
    <row r="3834" spans="2:6" ht="15.75" thickBot="1" x14ac:dyDescent="0.3">
      <c r="B3834" s="5" t="s">
        <v>901</v>
      </c>
      <c r="C3834" s="3">
        <v>260930</v>
      </c>
      <c r="D3834" s="3" t="s">
        <v>3794</v>
      </c>
      <c r="E3834" s="4">
        <v>7709.22</v>
      </c>
      <c r="F3834" s="7">
        <v>92510.64</v>
      </c>
    </row>
    <row r="3835" spans="2:6" ht="15.75" thickBot="1" x14ac:dyDescent="0.3">
      <c r="B3835" s="5" t="s">
        <v>901</v>
      </c>
      <c r="C3835" s="3">
        <v>261430</v>
      </c>
      <c r="D3835" s="3" t="s">
        <v>3795</v>
      </c>
      <c r="E3835" s="4">
        <v>5587.55</v>
      </c>
      <c r="F3835" s="7">
        <v>67050.600000000006</v>
      </c>
    </row>
    <row r="3836" spans="2:6" ht="15.75" thickBot="1" x14ac:dyDescent="0.3">
      <c r="B3836" s="5" t="s">
        <v>901</v>
      </c>
      <c r="C3836" s="3">
        <v>260940</v>
      </c>
      <c r="D3836" s="3" t="s">
        <v>3796</v>
      </c>
      <c r="E3836" s="4">
        <v>31630.2</v>
      </c>
      <c r="F3836" s="7">
        <v>379562.4</v>
      </c>
    </row>
    <row r="3837" spans="2:6" ht="23.25" thickBot="1" x14ac:dyDescent="0.3">
      <c r="B3837" s="5" t="s">
        <v>901</v>
      </c>
      <c r="C3837" s="3">
        <v>260950</v>
      </c>
      <c r="D3837" s="3" t="s">
        <v>3797</v>
      </c>
      <c r="E3837" s="4">
        <v>16200.36</v>
      </c>
      <c r="F3837" s="7">
        <v>194404.32</v>
      </c>
    </row>
    <row r="3838" spans="2:6" ht="15.75" thickBot="1" x14ac:dyDescent="0.3">
      <c r="B3838" s="5" t="s">
        <v>901</v>
      </c>
      <c r="C3838" s="3">
        <v>260960</v>
      </c>
      <c r="D3838" s="3" t="s">
        <v>3798</v>
      </c>
      <c r="E3838" s="4">
        <v>195226.44</v>
      </c>
      <c r="F3838" s="7">
        <v>2342717.2799999998</v>
      </c>
    </row>
    <row r="3839" spans="2:6" ht="15.75" thickBot="1" x14ac:dyDescent="0.3">
      <c r="B3839" s="5" t="s">
        <v>901</v>
      </c>
      <c r="C3839" s="3">
        <v>260970</v>
      </c>
      <c r="D3839" s="3" t="s">
        <v>3799</v>
      </c>
      <c r="E3839" s="4">
        <v>11892.56</v>
      </c>
      <c r="F3839" s="7">
        <v>142710.72</v>
      </c>
    </row>
    <row r="3840" spans="2:6" ht="15.75" thickBot="1" x14ac:dyDescent="0.3">
      <c r="B3840" s="5" t="s">
        <v>901</v>
      </c>
      <c r="C3840" s="3">
        <v>260980</v>
      </c>
      <c r="D3840" s="3" t="s">
        <v>3800</v>
      </c>
      <c r="E3840" s="4">
        <v>7590.71</v>
      </c>
      <c r="F3840" s="7">
        <v>91088.52</v>
      </c>
    </row>
    <row r="3841" spans="2:6" ht="15.75" thickBot="1" x14ac:dyDescent="0.3">
      <c r="B3841" s="5" t="s">
        <v>901</v>
      </c>
      <c r="C3841" s="3">
        <v>260990</v>
      </c>
      <c r="D3841" s="3" t="s">
        <v>3801</v>
      </c>
      <c r="E3841" s="4">
        <v>34939.39</v>
      </c>
      <c r="F3841" s="7">
        <v>419272.68</v>
      </c>
    </row>
    <row r="3842" spans="2:6" ht="15.75" thickBot="1" x14ac:dyDescent="0.3">
      <c r="B3842" s="5" t="s">
        <v>901</v>
      </c>
      <c r="C3842" s="3">
        <v>261000</v>
      </c>
      <c r="D3842" s="3" t="s">
        <v>3802</v>
      </c>
      <c r="E3842" s="4">
        <v>31606.9</v>
      </c>
      <c r="F3842" s="7">
        <v>379282.8</v>
      </c>
    </row>
    <row r="3843" spans="2:6" ht="15.75" thickBot="1" x14ac:dyDescent="0.3">
      <c r="B3843" s="5" t="s">
        <v>901</v>
      </c>
      <c r="C3843" s="3">
        <v>261010</v>
      </c>
      <c r="D3843" s="3" t="s">
        <v>3803</v>
      </c>
      <c r="E3843" s="4">
        <v>3723.21</v>
      </c>
      <c r="F3843" s="7">
        <v>44678.52</v>
      </c>
    </row>
    <row r="3844" spans="2:6" ht="15.75" thickBot="1" x14ac:dyDescent="0.3">
      <c r="B3844" s="5" t="s">
        <v>901</v>
      </c>
      <c r="C3844" s="3">
        <v>261020</v>
      </c>
      <c r="D3844" s="3" t="s">
        <v>3804</v>
      </c>
      <c r="E3844" s="4">
        <v>13108.84</v>
      </c>
      <c r="F3844" s="7">
        <v>157306.07999999999</v>
      </c>
    </row>
    <row r="3845" spans="2:6" ht="15.75" thickBot="1" x14ac:dyDescent="0.3">
      <c r="B3845" s="5" t="s">
        <v>901</v>
      </c>
      <c r="C3845" s="3">
        <v>261040</v>
      </c>
      <c r="D3845" s="3" t="s">
        <v>3805</v>
      </c>
      <c r="E3845" s="4">
        <v>11006.51</v>
      </c>
      <c r="F3845" s="7">
        <v>132078.12</v>
      </c>
    </row>
    <row r="3846" spans="2:6" ht="15.75" thickBot="1" x14ac:dyDescent="0.3">
      <c r="B3846" s="5" t="s">
        <v>901</v>
      </c>
      <c r="C3846" s="3">
        <v>261050</v>
      </c>
      <c r="D3846" s="3" t="s">
        <v>3806</v>
      </c>
      <c r="E3846" s="4">
        <v>14307.77</v>
      </c>
      <c r="F3846" s="7">
        <v>171693.24</v>
      </c>
    </row>
    <row r="3847" spans="2:6" ht="15.75" thickBot="1" x14ac:dyDescent="0.3">
      <c r="B3847" s="5" t="s">
        <v>901</v>
      </c>
      <c r="C3847" s="3">
        <v>261060</v>
      </c>
      <c r="D3847" s="3" t="s">
        <v>3807</v>
      </c>
      <c r="E3847" s="4">
        <v>28434.06</v>
      </c>
      <c r="F3847" s="7">
        <v>341208.72</v>
      </c>
    </row>
    <row r="3848" spans="2:6" ht="15.75" thickBot="1" x14ac:dyDescent="0.3">
      <c r="B3848" s="5" t="s">
        <v>901</v>
      </c>
      <c r="C3848" s="3">
        <v>261090</v>
      </c>
      <c r="D3848" s="3" t="s">
        <v>3808</v>
      </c>
      <c r="E3848" s="4">
        <v>33749.89</v>
      </c>
      <c r="F3848" s="7">
        <v>404998.68</v>
      </c>
    </row>
    <row r="3849" spans="2:6" ht="15.75" thickBot="1" x14ac:dyDescent="0.3">
      <c r="B3849" s="5" t="s">
        <v>901</v>
      </c>
      <c r="C3849" s="3">
        <v>261100</v>
      </c>
      <c r="D3849" s="3" t="s">
        <v>1593</v>
      </c>
      <c r="E3849" s="4">
        <v>18467.810000000001</v>
      </c>
      <c r="F3849" s="7">
        <v>221613.72</v>
      </c>
    </row>
    <row r="3850" spans="2:6" ht="15.75" thickBot="1" x14ac:dyDescent="0.3">
      <c r="B3850" s="5" t="s">
        <v>901</v>
      </c>
      <c r="C3850" s="3">
        <v>261120</v>
      </c>
      <c r="D3850" s="3" t="s">
        <v>3809</v>
      </c>
      <c r="E3850" s="4">
        <v>5606.88</v>
      </c>
      <c r="F3850" s="7">
        <v>67282.559999999998</v>
      </c>
    </row>
    <row r="3851" spans="2:6" ht="15.75" thickBot="1" x14ac:dyDescent="0.3">
      <c r="B3851" s="5" t="s">
        <v>901</v>
      </c>
      <c r="C3851" s="3">
        <v>261140</v>
      </c>
      <c r="D3851" s="3" t="s">
        <v>3534</v>
      </c>
      <c r="E3851" s="4">
        <v>7552.04</v>
      </c>
      <c r="F3851" s="7">
        <v>90624.48</v>
      </c>
    </row>
    <row r="3852" spans="2:6" ht="15.75" thickBot="1" x14ac:dyDescent="0.3">
      <c r="B3852" s="5" t="s">
        <v>901</v>
      </c>
      <c r="C3852" s="3">
        <v>261150</v>
      </c>
      <c r="D3852" s="3" t="s">
        <v>3810</v>
      </c>
      <c r="E3852" s="4">
        <v>13044.88</v>
      </c>
      <c r="F3852" s="7">
        <v>156538.56</v>
      </c>
    </row>
    <row r="3853" spans="2:6" ht="15.75" thickBot="1" x14ac:dyDescent="0.3">
      <c r="B3853" s="5" t="s">
        <v>901</v>
      </c>
      <c r="C3853" s="3">
        <v>261153</v>
      </c>
      <c r="D3853" s="3" t="s">
        <v>3673</v>
      </c>
      <c r="E3853" s="4">
        <v>3369.68</v>
      </c>
      <c r="F3853" s="7">
        <v>40436.160000000003</v>
      </c>
    </row>
    <row r="3854" spans="2:6" ht="15.75" thickBot="1" x14ac:dyDescent="0.3">
      <c r="B3854" s="5" t="s">
        <v>901</v>
      </c>
      <c r="C3854" s="3">
        <v>261160</v>
      </c>
      <c r="D3854" s="3" t="s">
        <v>3811</v>
      </c>
      <c r="E3854" s="4">
        <v>823587.6</v>
      </c>
      <c r="F3854" s="7">
        <v>9883051.1999999993</v>
      </c>
    </row>
    <row r="3855" spans="2:6" ht="23.25" thickBot="1" x14ac:dyDescent="0.3">
      <c r="B3855" s="5" t="s">
        <v>901</v>
      </c>
      <c r="C3855" s="3">
        <v>261170</v>
      </c>
      <c r="D3855" s="3" t="s">
        <v>3812</v>
      </c>
      <c r="E3855" s="4">
        <v>10285.57</v>
      </c>
      <c r="F3855" s="7">
        <v>123426.84</v>
      </c>
    </row>
    <row r="3856" spans="2:6" ht="15.75" thickBot="1" x14ac:dyDescent="0.3">
      <c r="B3856" s="5" t="s">
        <v>901</v>
      </c>
      <c r="C3856" s="3">
        <v>261180</v>
      </c>
      <c r="D3856" s="3" t="s">
        <v>3813</v>
      </c>
      <c r="E3856" s="4">
        <v>23707.279999999999</v>
      </c>
      <c r="F3856" s="7">
        <v>284487.36</v>
      </c>
    </row>
    <row r="3857" spans="2:6" ht="23.25" thickBot="1" x14ac:dyDescent="0.3">
      <c r="B3857" s="5" t="s">
        <v>901</v>
      </c>
      <c r="C3857" s="3">
        <v>261190</v>
      </c>
      <c r="D3857" s="3" t="s">
        <v>3814</v>
      </c>
      <c r="E3857" s="4">
        <v>11760.67</v>
      </c>
      <c r="F3857" s="7">
        <v>141128.04</v>
      </c>
    </row>
    <row r="3858" spans="2:6" ht="15.75" thickBot="1" x14ac:dyDescent="0.3">
      <c r="B3858" s="5" t="s">
        <v>901</v>
      </c>
      <c r="C3858" s="3">
        <v>261210</v>
      </c>
      <c r="D3858" s="3" t="s">
        <v>3677</v>
      </c>
      <c r="E3858" s="4">
        <v>5560.28</v>
      </c>
      <c r="F3858" s="7">
        <v>66723.360000000001</v>
      </c>
    </row>
    <row r="3859" spans="2:6" ht="15.75" thickBot="1" x14ac:dyDescent="0.3">
      <c r="B3859" s="5" t="s">
        <v>901</v>
      </c>
      <c r="C3859" s="3">
        <v>261230</v>
      </c>
      <c r="D3859" s="3" t="s">
        <v>3815</v>
      </c>
      <c r="E3859" s="4">
        <v>7873.83</v>
      </c>
      <c r="F3859" s="7">
        <v>94485.96</v>
      </c>
    </row>
    <row r="3860" spans="2:6" ht="15.75" thickBot="1" x14ac:dyDescent="0.3">
      <c r="B3860" s="5" t="s">
        <v>901</v>
      </c>
      <c r="C3860" s="3">
        <v>261240</v>
      </c>
      <c r="D3860" s="3" t="s">
        <v>3816</v>
      </c>
      <c r="E3860" s="4">
        <v>13540.22</v>
      </c>
      <c r="F3860" s="7">
        <v>162482.64000000001</v>
      </c>
    </row>
    <row r="3861" spans="2:6" ht="15.75" thickBot="1" x14ac:dyDescent="0.3">
      <c r="B3861" s="5" t="s">
        <v>901</v>
      </c>
      <c r="C3861" s="3">
        <v>261245</v>
      </c>
      <c r="D3861" s="3" t="s">
        <v>3679</v>
      </c>
      <c r="E3861" s="4">
        <v>7791.03</v>
      </c>
      <c r="F3861" s="7">
        <v>93492.36</v>
      </c>
    </row>
    <row r="3862" spans="2:6" ht="34.5" thickBot="1" x14ac:dyDescent="0.3">
      <c r="B3862" s="5" t="s">
        <v>901</v>
      </c>
      <c r="C3862" s="3">
        <v>261247</v>
      </c>
      <c r="D3862" s="3" t="s">
        <v>3817</v>
      </c>
      <c r="E3862" s="4">
        <v>6301.05</v>
      </c>
      <c r="F3862" s="7">
        <v>75612.600000000006</v>
      </c>
    </row>
    <row r="3863" spans="2:6" ht="34.5" thickBot="1" x14ac:dyDescent="0.3">
      <c r="B3863" s="8" t="s">
        <v>901</v>
      </c>
      <c r="C3863" s="9">
        <v>261250</v>
      </c>
      <c r="D3863" s="9" t="s">
        <v>3818</v>
      </c>
      <c r="E3863" s="10">
        <v>55440.12</v>
      </c>
      <c r="F3863" s="11">
        <v>665281.43999999994</v>
      </c>
    </row>
    <row r="3864" spans="2:6" ht="23.25" thickBot="1" x14ac:dyDescent="0.3">
      <c r="B3864" s="5" t="s">
        <v>901</v>
      </c>
      <c r="C3864" s="3">
        <v>261255</v>
      </c>
      <c r="D3864" s="3" t="s">
        <v>3819</v>
      </c>
      <c r="E3864" s="4">
        <v>7261.48</v>
      </c>
      <c r="F3864" s="7">
        <v>87137.76</v>
      </c>
    </row>
    <row r="3865" spans="2:6" ht="34.5" thickBot="1" x14ac:dyDescent="0.3">
      <c r="B3865" s="5" t="s">
        <v>901</v>
      </c>
      <c r="C3865" s="3">
        <v>261260</v>
      </c>
      <c r="D3865" s="3" t="s">
        <v>3820</v>
      </c>
      <c r="E3865" s="4">
        <v>20956.89</v>
      </c>
      <c r="F3865" s="7">
        <v>251482.68</v>
      </c>
    </row>
    <row r="3866" spans="2:6" ht="34.5" thickBot="1" x14ac:dyDescent="0.3">
      <c r="B3866" s="5" t="s">
        <v>901</v>
      </c>
      <c r="C3866" s="3">
        <v>261270</v>
      </c>
      <c r="D3866" s="3" t="s">
        <v>3821</v>
      </c>
      <c r="E3866" s="4">
        <v>7094.38</v>
      </c>
      <c r="F3866" s="7">
        <v>85132.56</v>
      </c>
    </row>
    <row r="3867" spans="2:6" ht="23.25" thickBot="1" x14ac:dyDescent="0.3">
      <c r="B3867" s="5" t="s">
        <v>901</v>
      </c>
      <c r="C3867" s="3">
        <v>261280</v>
      </c>
      <c r="D3867" s="3" t="s">
        <v>2227</v>
      </c>
      <c r="E3867" s="4">
        <v>5907.36</v>
      </c>
      <c r="F3867" s="7">
        <v>70888.320000000007</v>
      </c>
    </row>
    <row r="3868" spans="2:6" ht="34.5" thickBot="1" x14ac:dyDescent="0.3">
      <c r="B3868" s="5" t="s">
        <v>901</v>
      </c>
      <c r="C3868" s="3">
        <v>261290</v>
      </c>
      <c r="D3868" s="3" t="s">
        <v>3822</v>
      </c>
      <c r="E3868" s="4">
        <v>8051.84</v>
      </c>
      <c r="F3868" s="7">
        <v>96622.080000000002</v>
      </c>
    </row>
    <row r="3869" spans="2:6" ht="23.25" thickBot="1" x14ac:dyDescent="0.3">
      <c r="B3869" s="5" t="s">
        <v>901</v>
      </c>
      <c r="C3869" s="3">
        <v>261300</v>
      </c>
      <c r="D3869" s="3" t="s">
        <v>3823</v>
      </c>
      <c r="E3869" s="4">
        <v>30031.14</v>
      </c>
      <c r="F3869" s="7">
        <v>360373.68</v>
      </c>
    </row>
    <row r="3870" spans="2:6" ht="23.25" thickBot="1" x14ac:dyDescent="0.3">
      <c r="B3870" s="5" t="s">
        <v>901</v>
      </c>
      <c r="C3870" s="3">
        <v>261310</v>
      </c>
      <c r="D3870" s="3" t="s">
        <v>3824</v>
      </c>
      <c r="E3870" s="4">
        <v>18587.8</v>
      </c>
      <c r="F3870" s="7">
        <v>223053.6</v>
      </c>
    </row>
    <row r="3871" spans="2:6" ht="34.5" thickBot="1" x14ac:dyDescent="0.3">
      <c r="B3871" s="5" t="s">
        <v>901</v>
      </c>
      <c r="C3871" s="3">
        <v>261330</v>
      </c>
      <c r="D3871" s="3" t="s">
        <v>3825</v>
      </c>
      <c r="E3871" s="4">
        <v>10630.17</v>
      </c>
      <c r="F3871" s="7">
        <v>127562.04</v>
      </c>
    </row>
    <row r="3872" spans="2:6" ht="34.5" thickBot="1" x14ac:dyDescent="0.3">
      <c r="B3872" s="5" t="s">
        <v>901</v>
      </c>
      <c r="C3872" s="3">
        <v>261340</v>
      </c>
      <c r="D3872" s="3" t="s">
        <v>3826</v>
      </c>
      <c r="E3872" s="4">
        <v>10842.88</v>
      </c>
      <c r="F3872" s="7">
        <v>130114.56</v>
      </c>
    </row>
    <row r="3873" spans="2:6" ht="23.25" thickBot="1" x14ac:dyDescent="0.3">
      <c r="B3873" s="5" t="s">
        <v>901</v>
      </c>
      <c r="C3873" s="3">
        <v>261360</v>
      </c>
      <c r="D3873" s="3" t="s">
        <v>3827</v>
      </c>
      <c r="E3873" s="4">
        <v>16962.46</v>
      </c>
      <c r="F3873" s="7">
        <v>203549.52</v>
      </c>
    </row>
    <row r="3874" spans="2:6" ht="34.5" thickBot="1" x14ac:dyDescent="0.3">
      <c r="B3874" s="5" t="s">
        <v>901</v>
      </c>
      <c r="C3874" s="3">
        <v>261370</v>
      </c>
      <c r="D3874" s="3" t="s">
        <v>3828</v>
      </c>
      <c r="E3874" s="4">
        <v>56976.21</v>
      </c>
      <c r="F3874" s="7">
        <v>683714.52</v>
      </c>
    </row>
    <row r="3875" spans="2:6" ht="34.5" thickBot="1" x14ac:dyDescent="0.3">
      <c r="B3875" s="5" t="s">
        <v>901</v>
      </c>
      <c r="C3875" s="3">
        <v>261380</v>
      </c>
      <c r="D3875" s="3" t="s">
        <v>3829</v>
      </c>
      <c r="E3875" s="4">
        <v>8999.3799999999992</v>
      </c>
      <c r="F3875" s="7">
        <v>107992.56</v>
      </c>
    </row>
    <row r="3876" spans="2:6" ht="15.75" thickBot="1" x14ac:dyDescent="0.3">
      <c r="B3876" s="5" t="s">
        <v>901</v>
      </c>
      <c r="C3876" s="3">
        <v>261400</v>
      </c>
      <c r="D3876" s="3" t="s">
        <v>3830</v>
      </c>
      <c r="E3876" s="4">
        <v>9532.89</v>
      </c>
      <c r="F3876" s="7">
        <v>114394.68</v>
      </c>
    </row>
    <row r="3877" spans="2:6" ht="15.75" thickBot="1" x14ac:dyDescent="0.3">
      <c r="B3877" s="5" t="s">
        <v>901</v>
      </c>
      <c r="C3877" s="3">
        <v>261410</v>
      </c>
      <c r="D3877" s="3" t="s">
        <v>3831</v>
      </c>
      <c r="E3877" s="4">
        <v>17943.71</v>
      </c>
      <c r="F3877" s="7">
        <v>215324.52</v>
      </c>
    </row>
    <row r="3878" spans="2:6" ht="15.75" thickBot="1" x14ac:dyDescent="0.3">
      <c r="B3878" s="5" t="s">
        <v>901</v>
      </c>
      <c r="C3878" s="3">
        <v>261420</v>
      </c>
      <c r="D3878" s="3" t="s">
        <v>3832</v>
      </c>
      <c r="E3878" s="4">
        <v>23227.31</v>
      </c>
      <c r="F3878" s="7">
        <v>278727.71999999997</v>
      </c>
    </row>
    <row r="3879" spans="2:6" ht="15.75" thickBot="1" x14ac:dyDescent="0.3">
      <c r="B3879" s="5" t="s">
        <v>901</v>
      </c>
      <c r="C3879" s="3">
        <v>261440</v>
      </c>
      <c r="D3879" s="3" t="s">
        <v>3833</v>
      </c>
      <c r="E3879" s="4">
        <v>2991.86</v>
      </c>
      <c r="F3879" s="7">
        <v>35902.32</v>
      </c>
    </row>
    <row r="3880" spans="2:6" ht="15.75" thickBot="1" x14ac:dyDescent="0.3">
      <c r="B3880" s="5" t="s">
        <v>901</v>
      </c>
      <c r="C3880" s="3">
        <v>261450</v>
      </c>
      <c r="D3880" s="3" t="s">
        <v>3834</v>
      </c>
      <c r="E3880" s="4">
        <v>32820.199999999997</v>
      </c>
      <c r="F3880" s="7">
        <v>393842.4</v>
      </c>
    </row>
    <row r="3881" spans="2:6" ht="15.75" thickBot="1" x14ac:dyDescent="0.3">
      <c r="B3881" s="5" t="s">
        <v>901</v>
      </c>
      <c r="C3881" s="3">
        <v>261460</v>
      </c>
      <c r="D3881" s="3" t="s">
        <v>3835</v>
      </c>
      <c r="E3881" s="4">
        <v>14309.75</v>
      </c>
      <c r="F3881" s="7">
        <v>171717</v>
      </c>
    </row>
    <row r="3882" spans="2:6" ht="15.75" thickBot="1" x14ac:dyDescent="0.3">
      <c r="B3882" s="5" t="s">
        <v>901</v>
      </c>
      <c r="C3882" s="3">
        <v>261480</v>
      </c>
      <c r="D3882" s="3" t="s">
        <v>3836</v>
      </c>
      <c r="E3882" s="4">
        <v>13109.34</v>
      </c>
      <c r="F3882" s="7">
        <v>157312.07999999999</v>
      </c>
    </row>
    <row r="3883" spans="2:6" ht="15.75" thickBot="1" x14ac:dyDescent="0.3">
      <c r="B3883" s="5" t="s">
        <v>901</v>
      </c>
      <c r="C3883" s="3">
        <v>261485</v>
      </c>
      <c r="D3883" s="3" t="s">
        <v>3837</v>
      </c>
      <c r="E3883" s="4">
        <v>11826.62</v>
      </c>
      <c r="F3883" s="7">
        <v>141919.44</v>
      </c>
    </row>
    <row r="3884" spans="2:6" ht="23.25" thickBot="1" x14ac:dyDescent="0.3">
      <c r="B3884" s="5" t="s">
        <v>901</v>
      </c>
      <c r="C3884" s="3">
        <v>261500</v>
      </c>
      <c r="D3884" s="3" t="s">
        <v>3838</v>
      </c>
      <c r="E3884" s="4">
        <v>14613.2</v>
      </c>
      <c r="F3884" s="7">
        <v>175358.4</v>
      </c>
    </row>
    <row r="3885" spans="2:6" ht="15.75" thickBot="1" x14ac:dyDescent="0.3">
      <c r="B3885" s="5" t="s">
        <v>901</v>
      </c>
      <c r="C3885" s="3">
        <v>261510</v>
      </c>
      <c r="D3885" s="3" t="s">
        <v>3839</v>
      </c>
      <c r="E3885" s="4">
        <v>3583.39</v>
      </c>
      <c r="F3885" s="7">
        <v>43000.68</v>
      </c>
    </row>
    <row r="3886" spans="2:6" ht="15.75" thickBot="1" x14ac:dyDescent="0.3">
      <c r="B3886" s="5" t="s">
        <v>901</v>
      </c>
      <c r="C3886" s="3">
        <v>261520</v>
      </c>
      <c r="D3886" s="3" t="s">
        <v>2261</v>
      </c>
      <c r="E3886" s="4">
        <v>5114.03</v>
      </c>
      <c r="F3886" s="7">
        <v>61368.36</v>
      </c>
    </row>
    <row r="3887" spans="2:6" ht="15.75" thickBot="1" x14ac:dyDescent="0.3">
      <c r="B3887" s="5" t="s">
        <v>901</v>
      </c>
      <c r="C3887" s="3">
        <v>261530</v>
      </c>
      <c r="D3887" s="3" t="s">
        <v>3840</v>
      </c>
      <c r="E3887" s="4">
        <v>26074.39</v>
      </c>
      <c r="F3887" s="7">
        <v>312892.68</v>
      </c>
    </row>
    <row r="3888" spans="2:6" ht="15.75" thickBot="1" x14ac:dyDescent="0.3">
      <c r="B3888" s="5" t="s">
        <v>901</v>
      </c>
      <c r="C3888" s="3">
        <v>261540</v>
      </c>
      <c r="D3888" s="3" t="s">
        <v>3841</v>
      </c>
      <c r="E3888" s="4">
        <v>23347.8</v>
      </c>
      <c r="F3888" s="7">
        <v>280173.59999999998</v>
      </c>
    </row>
    <row r="3889" spans="2:6" ht="15.75" thickBot="1" x14ac:dyDescent="0.3">
      <c r="B3889" s="5" t="s">
        <v>901</v>
      </c>
      <c r="C3889" s="3">
        <v>261560</v>
      </c>
      <c r="D3889" s="3" t="s">
        <v>411</v>
      </c>
      <c r="E3889" s="4">
        <v>15421.9</v>
      </c>
      <c r="F3889" s="7">
        <v>185062.8</v>
      </c>
    </row>
    <row r="3890" spans="2:6" ht="15.75" thickBot="1" x14ac:dyDescent="0.3">
      <c r="B3890" s="5" t="s">
        <v>901</v>
      </c>
      <c r="C3890" s="3">
        <v>261570</v>
      </c>
      <c r="D3890" s="3" t="s">
        <v>900</v>
      </c>
      <c r="E3890" s="4">
        <v>7552.53</v>
      </c>
      <c r="F3890" s="7">
        <v>90630.36</v>
      </c>
    </row>
    <row r="3891" spans="2:6" ht="23.25" thickBot="1" x14ac:dyDescent="0.3">
      <c r="B3891" s="5" t="s">
        <v>901</v>
      </c>
      <c r="C3891" s="3">
        <v>261580</v>
      </c>
      <c r="D3891" s="3" t="s">
        <v>3842</v>
      </c>
      <c r="E3891" s="4">
        <v>13780.7</v>
      </c>
      <c r="F3891" s="7">
        <v>165368.4</v>
      </c>
    </row>
    <row r="3892" spans="2:6" ht="15.75" thickBot="1" x14ac:dyDescent="0.3">
      <c r="B3892" s="5" t="s">
        <v>901</v>
      </c>
      <c r="C3892" s="3">
        <v>261590</v>
      </c>
      <c r="D3892" s="3" t="s">
        <v>3843</v>
      </c>
      <c r="E3892" s="4">
        <v>4098.5600000000004</v>
      </c>
      <c r="F3892" s="7">
        <v>49182.720000000001</v>
      </c>
    </row>
    <row r="3893" spans="2:6" ht="15.75" thickBot="1" x14ac:dyDescent="0.3">
      <c r="B3893" s="5" t="s">
        <v>901</v>
      </c>
      <c r="C3893" s="3">
        <v>261600</v>
      </c>
      <c r="D3893" s="3" t="s">
        <v>3844</v>
      </c>
      <c r="E3893" s="4">
        <v>9339.02</v>
      </c>
      <c r="F3893" s="7">
        <v>112068.24</v>
      </c>
    </row>
    <row r="3894" spans="2:6" ht="15.75" thickBot="1" x14ac:dyDescent="0.3">
      <c r="B3894" s="5" t="s">
        <v>901</v>
      </c>
      <c r="C3894" s="3">
        <v>261610</v>
      </c>
      <c r="D3894" s="3" t="s">
        <v>3845</v>
      </c>
      <c r="E3894" s="4">
        <v>4746.12</v>
      </c>
      <c r="F3894" s="7">
        <v>56953.440000000002</v>
      </c>
    </row>
    <row r="3895" spans="2:6" ht="15.75" thickBot="1" x14ac:dyDescent="0.3">
      <c r="B3895" s="5" t="s">
        <v>901</v>
      </c>
      <c r="C3895" s="3">
        <v>261630</v>
      </c>
      <c r="D3895" s="3" t="s">
        <v>3846</v>
      </c>
      <c r="E3895" s="4">
        <v>16311.43</v>
      </c>
      <c r="F3895" s="7">
        <v>195737.16</v>
      </c>
    </row>
    <row r="3896" spans="2:6" ht="34.5" thickBot="1" x14ac:dyDescent="0.3">
      <c r="B3896" s="5" t="s">
        <v>901</v>
      </c>
      <c r="C3896" s="3">
        <v>261640</v>
      </c>
      <c r="D3896" s="3" t="s">
        <v>3847</v>
      </c>
      <c r="E3896" s="4">
        <v>69609.55</v>
      </c>
      <c r="F3896" s="7">
        <v>835314.6</v>
      </c>
    </row>
    <row r="3897" spans="2:6" ht="15.75" thickBot="1" x14ac:dyDescent="0.3">
      <c r="B3897" s="5" t="s">
        <v>901</v>
      </c>
      <c r="C3897" s="3">
        <v>261650</v>
      </c>
      <c r="D3897" s="3" t="s">
        <v>3848</v>
      </c>
      <c r="E3897" s="4">
        <v>7332.88</v>
      </c>
      <c r="F3897" s="7">
        <v>87994.559999999998</v>
      </c>
    </row>
    <row r="3898" spans="2:6" ht="15.75" thickBot="1" x14ac:dyDescent="0.3">
      <c r="B3898" s="5" t="s">
        <v>939</v>
      </c>
      <c r="C3898" s="3">
        <v>220005</v>
      </c>
      <c r="D3898" s="3" t="s">
        <v>3849</v>
      </c>
      <c r="E3898" s="4">
        <v>3529.84</v>
      </c>
      <c r="F3898" s="7">
        <v>42358.080000000002</v>
      </c>
    </row>
    <row r="3899" spans="2:6" ht="23.25" thickBot="1" x14ac:dyDescent="0.3">
      <c r="B3899" s="5" t="s">
        <v>939</v>
      </c>
      <c r="C3899" s="3">
        <v>220010</v>
      </c>
      <c r="D3899" s="3" t="s">
        <v>3850</v>
      </c>
      <c r="E3899" s="4">
        <v>2540.15</v>
      </c>
      <c r="F3899" s="7">
        <v>30481.8</v>
      </c>
    </row>
    <row r="3900" spans="2:6" ht="23.25" thickBot="1" x14ac:dyDescent="0.3">
      <c r="B3900" s="5" t="s">
        <v>939</v>
      </c>
      <c r="C3900" s="3">
        <v>220025</v>
      </c>
      <c r="D3900" s="3" t="s">
        <v>3851</v>
      </c>
      <c r="E3900" s="4">
        <v>3807.01</v>
      </c>
      <c r="F3900" s="7">
        <v>45684.12</v>
      </c>
    </row>
    <row r="3901" spans="2:6" ht="23.25" thickBot="1" x14ac:dyDescent="0.3">
      <c r="B3901" s="5" t="s">
        <v>939</v>
      </c>
      <c r="C3901" s="3">
        <v>220027</v>
      </c>
      <c r="D3901" s="3" t="s">
        <v>3852</v>
      </c>
      <c r="E3901" s="4">
        <v>2440</v>
      </c>
      <c r="F3901" s="7">
        <v>29280</v>
      </c>
    </row>
    <row r="3902" spans="2:6" ht="15.75" thickBot="1" x14ac:dyDescent="0.3">
      <c r="B3902" s="5" t="s">
        <v>939</v>
      </c>
      <c r="C3902" s="3">
        <v>220030</v>
      </c>
      <c r="D3902" s="3" t="s">
        <v>3853</v>
      </c>
      <c r="E3902" s="4">
        <v>7125.62</v>
      </c>
      <c r="F3902" s="7">
        <v>85507.44</v>
      </c>
    </row>
    <row r="3903" spans="2:6" ht="34.5" thickBot="1" x14ac:dyDescent="0.3">
      <c r="B3903" s="5" t="s">
        <v>939</v>
      </c>
      <c r="C3903" s="3">
        <v>220045</v>
      </c>
      <c r="D3903" s="3" t="s">
        <v>3854</v>
      </c>
      <c r="E3903" s="4">
        <v>2711.71</v>
      </c>
      <c r="F3903" s="7">
        <v>32540.52</v>
      </c>
    </row>
    <row r="3904" spans="2:6" ht="15.75" thickBot="1" x14ac:dyDescent="0.3">
      <c r="B3904" s="5" t="s">
        <v>939</v>
      </c>
      <c r="C3904" s="3">
        <v>220050</v>
      </c>
      <c r="D3904" s="3" t="s">
        <v>3855</v>
      </c>
      <c r="E3904" s="4">
        <v>8731.1299999999992</v>
      </c>
      <c r="F3904" s="7">
        <v>104773.56</v>
      </c>
    </row>
    <row r="3905" spans="2:6" ht="23.25" thickBot="1" x14ac:dyDescent="0.3">
      <c r="B3905" s="5" t="s">
        <v>939</v>
      </c>
      <c r="C3905" s="3">
        <v>220070</v>
      </c>
      <c r="D3905" s="3" t="s">
        <v>3856</v>
      </c>
      <c r="E3905" s="4">
        <v>4955.3599999999997</v>
      </c>
      <c r="F3905" s="7">
        <v>59464.32</v>
      </c>
    </row>
    <row r="3906" spans="2:6" ht="23.25" thickBot="1" x14ac:dyDescent="0.3">
      <c r="B3906" s="5" t="s">
        <v>939</v>
      </c>
      <c r="C3906" s="3">
        <v>220080</v>
      </c>
      <c r="D3906" s="3" t="s">
        <v>3857</v>
      </c>
      <c r="E3906" s="4">
        <v>1574.27</v>
      </c>
      <c r="F3906" s="7">
        <v>18891.240000000002</v>
      </c>
    </row>
    <row r="3907" spans="2:6" ht="15.75" thickBot="1" x14ac:dyDescent="0.3">
      <c r="B3907" s="5" t="s">
        <v>939</v>
      </c>
      <c r="C3907" s="3">
        <v>220090</v>
      </c>
      <c r="D3907" s="3" t="s">
        <v>3858</v>
      </c>
      <c r="E3907" s="4">
        <v>2885.25</v>
      </c>
      <c r="F3907" s="7">
        <v>34623</v>
      </c>
    </row>
    <row r="3908" spans="2:6" ht="15.75" thickBot="1" x14ac:dyDescent="0.3">
      <c r="B3908" s="5" t="s">
        <v>939</v>
      </c>
      <c r="C3908" s="3">
        <v>220100</v>
      </c>
      <c r="D3908" s="3" t="s">
        <v>3859</v>
      </c>
      <c r="E3908" s="4">
        <v>2336.86</v>
      </c>
      <c r="F3908" s="7">
        <v>28042.32</v>
      </c>
    </row>
    <row r="3909" spans="2:6" ht="23.25" thickBot="1" x14ac:dyDescent="0.3">
      <c r="B3909" s="5" t="s">
        <v>939</v>
      </c>
      <c r="C3909" s="3">
        <v>220105</v>
      </c>
      <c r="D3909" s="3" t="s">
        <v>3860</v>
      </c>
      <c r="E3909" s="4">
        <v>3906.67</v>
      </c>
      <c r="F3909" s="7">
        <v>46880.04</v>
      </c>
    </row>
    <row r="3910" spans="2:6" ht="23.25" thickBot="1" x14ac:dyDescent="0.3">
      <c r="B3910" s="5" t="s">
        <v>939</v>
      </c>
      <c r="C3910" s="3">
        <v>220110</v>
      </c>
      <c r="D3910" s="3" t="s">
        <v>3861</v>
      </c>
      <c r="E3910" s="4">
        <v>5633.16</v>
      </c>
      <c r="F3910" s="7">
        <v>67597.919999999998</v>
      </c>
    </row>
    <row r="3911" spans="2:6" ht="23.25" thickBot="1" x14ac:dyDescent="0.3">
      <c r="B3911" s="5" t="s">
        <v>939</v>
      </c>
      <c r="C3911" s="3">
        <v>220130</v>
      </c>
      <c r="D3911" s="3" t="s">
        <v>3862</v>
      </c>
      <c r="E3911" s="4">
        <v>1664.02</v>
      </c>
      <c r="F3911" s="7">
        <v>19968.240000000002</v>
      </c>
    </row>
    <row r="3912" spans="2:6" ht="15.75" thickBot="1" x14ac:dyDescent="0.3">
      <c r="B3912" s="5" t="s">
        <v>939</v>
      </c>
      <c r="C3912" s="3">
        <v>220140</v>
      </c>
      <c r="D3912" s="3" t="s">
        <v>3863</v>
      </c>
      <c r="E3912" s="4">
        <v>3481.74</v>
      </c>
      <c r="F3912" s="7">
        <v>41780.879999999997</v>
      </c>
    </row>
    <row r="3913" spans="2:6" ht="15.75" thickBot="1" x14ac:dyDescent="0.3">
      <c r="B3913" s="5" t="s">
        <v>939</v>
      </c>
      <c r="C3913" s="3">
        <v>220150</v>
      </c>
      <c r="D3913" s="3" t="s">
        <v>1870</v>
      </c>
      <c r="E3913" s="4">
        <v>13363.2</v>
      </c>
      <c r="F3913" s="7">
        <v>160358.39999999999</v>
      </c>
    </row>
    <row r="3914" spans="2:6" ht="23.25" thickBot="1" x14ac:dyDescent="0.3">
      <c r="B3914" s="5" t="s">
        <v>939</v>
      </c>
      <c r="C3914" s="3">
        <v>220157</v>
      </c>
      <c r="D3914" s="3" t="s">
        <v>3864</v>
      </c>
      <c r="E3914" s="4">
        <v>1788.47</v>
      </c>
      <c r="F3914" s="7">
        <v>21461.64</v>
      </c>
    </row>
    <row r="3915" spans="2:6" ht="15.75" thickBot="1" x14ac:dyDescent="0.3">
      <c r="B3915" s="5" t="s">
        <v>939</v>
      </c>
      <c r="C3915" s="3">
        <v>220160</v>
      </c>
      <c r="D3915" s="3" t="s">
        <v>3865</v>
      </c>
      <c r="E3915" s="4">
        <v>5195.84</v>
      </c>
      <c r="F3915" s="7">
        <v>62350.080000000002</v>
      </c>
    </row>
    <row r="3916" spans="2:6" ht="15.75" thickBot="1" x14ac:dyDescent="0.3">
      <c r="B3916" s="5" t="s">
        <v>939</v>
      </c>
      <c r="C3916" s="3">
        <v>220180</v>
      </c>
      <c r="D3916" s="3" t="s">
        <v>3866</v>
      </c>
      <c r="E3916" s="4">
        <v>2235.71</v>
      </c>
      <c r="F3916" s="7">
        <v>26828.52</v>
      </c>
    </row>
    <row r="3917" spans="2:6" ht="34.5" thickBot="1" x14ac:dyDescent="0.3">
      <c r="B3917" s="5" t="s">
        <v>939</v>
      </c>
      <c r="C3917" s="3">
        <v>220191</v>
      </c>
      <c r="D3917" s="3" t="s">
        <v>3867</v>
      </c>
      <c r="E3917" s="4">
        <v>2811.38</v>
      </c>
      <c r="F3917" s="7">
        <v>33736.559999999998</v>
      </c>
    </row>
    <row r="3918" spans="2:6" ht="23.25" thickBot="1" x14ac:dyDescent="0.3">
      <c r="B3918" s="5" t="s">
        <v>939</v>
      </c>
      <c r="C3918" s="3">
        <v>220200</v>
      </c>
      <c r="D3918" s="3" t="s">
        <v>3868</v>
      </c>
      <c r="E3918" s="4">
        <v>9833.3700000000008</v>
      </c>
      <c r="F3918" s="7">
        <v>118000.44</v>
      </c>
    </row>
    <row r="3919" spans="2:6" ht="23.25" thickBot="1" x14ac:dyDescent="0.3">
      <c r="B3919" s="5" t="s">
        <v>939</v>
      </c>
      <c r="C3919" s="3">
        <v>220202</v>
      </c>
      <c r="D3919" s="3" t="s">
        <v>3869</v>
      </c>
      <c r="E3919" s="4">
        <v>4106.49</v>
      </c>
      <c r="F3919" s="7">
        <v>49277.88</v>
      </c>
    </row>
    <row r="3920" spans="2:6" ht="23.25" thickBot="1" x14ac:dyDescent="0.3">
      <c r="B3920" s="5" t="s">
        <v>939</v>
      </c>
      <c r="C3920" s="3">
        <v>220205</v>
      </c>
      <c r="D3920" s="3" t="s">
        <v>3870</v>
      </c>
      <c r="E3920" s="4">
        <v>5291.04</v>
      </c>
      <c r="F3920" s="7">
        <v>63492.480000000003</v>
      </c>
    </row>
    <row r="3921" spans="2:6" ht="23.25" thickBot="1" x14ac:dyDescent="0.3">
      <c r="B3921" s="5" t="s">
        <v>939</v>
      </c>
      <c r="C3921" s="3">
        <v>220207</v>
      </c>
      <c r="D3921" s="3" t="s">
        <v>3871</v>
      </c>
      <c r="E3921" s="4">
        <v>1778.06</v>
      </c>
      <c r="F3921" s="7">
        <v>21336.720000000001</v>
      </c>
    </row>
    <row r="3922" spans="2:6" ht="34.5" thickBot="1" x14ac:dyDescent="0.3">
      <c r="B3922" s="5" t="s">
        <v>939</v>
      </c>
      <c r="C3922" s="3">
        <v>220209</v>
      </c>
      <c r="D3922" s="3" t="s">
        <v>3872</v>
      </c>
      <c r="E3922" s="4">
        <v>2868.89</v>
      </c>
      <c r="F3922" s="7">
        <v>34426.68</v>
      </c>
    </row>
    <row r="3923" spans="2:6" ht="23.25" thickBot="1" x14ac:dyDescent="0.3">
      <c r="B3923" s="5" t="s">
        <v>939</v>
      </c>
      <c r="C3923" s="3">
        <v>220210</v>
      </c>
      <c r="D3923" s="3" t="s">
        <v>3873</v>
      </c>
      <c r="E3923" s="4">
        <v>2790.55</v>
      </c>
      <c r="F3923" s="7">
        <v>33486.6</v>
      </c>
    </row>
    <row r="3924" spans="2:6" ht="34.5" thickBot="1" x14ac:dyDescent="0.3">
      <c r="B3924" s="5" t="s">
        <v>939</v>
      </c>
      <c r="C3924" s="3">
        <v>220211</v>
      </c>
      <c r="D3924" s="3" t="s">
        <v>3874</v>
      </c>
      <c r="E3924" s="4">
        <v>2525.2800000000002</v>
      </c>
      <c r="F3924" s="7">
        <v>30303.360000000001</v>
      </c>
    </row>
    <row r="3925" spans="2:6" ht="23.25" thickBot="1" x14ac:dyDescent="0.3">
      <c r="B3925" s="5" t="s">
        <v>939</v>
      </c>
      <c r="C3925" s="3">
        <v>220220</v>
      </c>
      <c r="D3925" s="3" t="s">
        <v>3875</v>
      </c>
      <c r="E3925" s="4">
        <v>23279.38</v>
      </c>
      <c r="F3925" s="7">
        <v>279352.56</v>
      </c>
    </row>
    <row r="3926" spans="2:6" ht="15.75" thickBot="1" x14ac:dyDescent="0.3">
      <c r="B3926" s="5" t="s">
        <v>939</v>
      </c>
      <c r="C3926" s="3">
        <v>220225</v>
      </c>
      <c r="D3926" s="3" t="s">
        <v>3876</v>
      </c>
      <c r="E3926" s="4">
        <v>1952.59</v>
      </c>
      <c r="F3926" s="7">
        <v>23431.08</v>
      </c>
    </row>
    <row r="3927" spans="2:6" ht="23.25" thickBot="1" x14ac:dyDescent="0.3">
      <c r="B3927" s="5" t="s">
        <v>939</v>
      </c>
      <c r="C3927" s="3">
        <v>220230</v>
      </c>
      <c r="D3927" s="3" t="s">
        <v>3877</v>
      </c>
      <c r="E3927" s="4">
        <v>10574.14</v>
      </c>
      <c r="F3927" s="7">
        <v>126889.68</v>
      </c>
    </row>
    <row r="3928" spans="2:6" ht="23.25" thickBot="1" x14ac:dyDescent="0.3">
      <c r="B3928" s="5" t="s">
        <v>939</v>
      </c>
      <c r="C3928" s="3">
        <v>220240</v>
      </c>
      <c r="D3928" s="3" t="s">
        <v>3878</v>
      </c>
      <c r="E3928" s="4">
        <v>5687.7</v>
      </c>
      <c r="F3928" s="7">
        <v>68252.399999999994</v>
      </c>
    </row>
    <row r="3929" spans="2:6" ht="34.5" thickBot="1" x14ac:dyDescent="0.3">
      <c r="B3929" s="5" t="s">
        <v>939</v>
      </c>
      <c r="C3929" s="3">
        <v>220245</v>
      </c>
      <c r="D3929" s="3" t="s">
        <v>3879</v>
      </c>
      <c r="E3929" s="4">
        <v>2046.3</v>
      </c>
      <c r="F3929" s="7">
        <v>24555.599999999999</v>
      </c>
    </row>
    <row r="3930" spans="2:6" ht="15.75" thickBot="1" x14ac:dyDescent="0.3">
      <c r="B3930" s="5" t="s">
        <v>939</v>
      </c>
      <c r="C3930" s="3">
        <v>220250</v>
      </c>
      <c r="D3930" s="3" t="s">
        <v>3360</v>
      </c>
      <c r="E3930" s="4">
        <v>5458.63</v>
      </c>
      <c r="F3930" s="7">
        <v>65503.56</v>
      </c>
    </row>
    <row r="3931" spans="2:6" ht="23.25" thickBot="1" x14ac:dyDescent="0.3">
      <c r="B3931" s="5" t="s">
        <v>939</v>
      </c>
      <c r="C3931" s="3">
        <v>220253</v>
      </c>
      <c r="D3931" s="3" t="s">
        <v>3880</v>
      </c>
      <c r="E3931" s="4">
        <v>2930.38</v>
      </c>
      <c r="F3931" s="7">
        <v>35164.559999999998</v>
      </c>
    </row>
    <row r="3932" spans="2:6" ht="23.25" thickBot="1" x14ac:dyDescent="0.3">
      <c r="B3932" s="5" t="s">
        <v>939</v>
      </c>
      <c r="C3932" s="3">
        <v>220255</v>
      </c>
      <c r="D3932" s="3" t="s">
        <v>3881</v>
      </c>
      <c r="E3932" s="4">
        <v>2529.7399999999998</v>
      </c>
      <c r="F3932" s="7">
        <v>30356.880000000001</v>
      </c>
    </row>
    <row r="3933" spans="2:6" ht="23.25" thickBot="1" x14ac:dyDescent="0.3">
      <c r="B3933" s="5" t="s">
        <v>939</v>
      </c>
      <c r="C3933" s="3">
        <v>220260</v>
      </c>
      <c r="D3933" s="3" t="s">
        <v>3882</v>
      </c>
      <c r="E3933" s="4">
        <v>9775.85</v>
      </c>
      <c r="F3933" s="7">
        <v>117310.2</v>
      </c>
    </row>
    <row r="3934" spans="2:6" ht="23.25" thickBot="1" x14ac:dyDescent="0.3">
      <c r="B3934" s="5" t="s">
        <v>939</v>
      </c>
      <c r="C3934" s="3">
        <v>220275</v>
      </c>
      <c r="D3934" s="3" t="s">
        <v>3883</v>
      </c>
      <c r="E3934" s="4">
        <v>3245.23</v>
      </c>
      <c r="F3934" s="7">
        <v>38942.76</v>
      </c>
    </row>
    <row r="3935" spans="2:6" ht="23.25" thickBot="1" x14ac:dyDescent="0.3">
      <c r="B3935" s="5" t="s">
        <v>939</v>
      </c>
      <c r="C3935" s="3">
        <v>220277</v>
      </c>
      <c r="D3935" s="3" t="s">
        <v>3884</v>
      </c>
      <c r="E3935" s="4">
        <v>3800.56</v>
      </c>
      <c r="F3935" s="7">
        <v>45606.720000000001</v>
      </c>
    </row>
    <row r="3936" spans="2:6" ht="23.25" thickBot="1" x14ac:dyDescent="0.3">
      <c r="B3936" s="5" t="s">
        <v>939</v>
      </c>
      <c r="C3936" s="3">
        <v>220285</v>
      </c>
      <c r="D3936" s="3" t="s">
        <v>3885</v>
      </c>
      <c r="E3936" s="4">
        <v>2324.4699999999998</v>
      </c>
      <c r="F3936" s="7">
        <v>27893.64</v>
      </c>
    </row>
    <row r="3937" spans="2:6" ht="23.25" thickBot="1" x14ac:dyDescent="0.3">
      <c r="B3937" s="5" t="s">
        <v>939</v>
      </c>
      <c r="C3937" s="3">
        <v>220300</v>
      </c>
      <c r="D3937" s="3" t="s">
        <v>3886</v>
      </c>
      <c r="E3937" s="4">
        <v>4140.21</v>
      </c>
      <c r="F3937" s="7">
        <v>49682.52</v>
      </c>
    </row>
    <row r="3938" spans="2:6" ht="15.75" thickBot="1" x14ac:dyDescent="0.3">
      <c r="B3938" s="5" t="s">
        <v>939</v>
      </c>
      <c r="C3938" s="3">
        <v>220320</v>
      </c>
      <c r="D3938" s="3" t="s">
        <v>3887</v>
      </c>
      <c r="E3938" s="4">
        <v>5682.75</v>
      </c>
      <c r="F3938" s="7">
        <v>68193</v>
      </c>
    </row>
    <row r="3939" spans="2:6" ht="15.75" thickBot="1" x14ac:dyDescent="0.3">
      <c r="B3939" s="5" t="s">
        <v>939</v>
      </c>
      <c r="C3939" s="3">
        <v>220323</v>
      </c>
      <c r="D3939" s="3" t="s">
        <v>3888</v>
      </c>
      <c r="E3939" s="4">
        <v>2470.2399999999998</v>
      </c>
      <c r="F3939" s="7">
        <v>29642.880000000001</v>
      </c>
    </row>
    <row r="3940" spans="2:6" ht="23.25" thickBot="1" x14ac:dyDescent="0.3">
      <c r="B3940" s="5" t="s">
        <v>939</v>
      </c>
      <c r="C3940" s="3">
        <v>220327</v>
      </c>
      <c r="D3940" s="3" t="s">
        <v>3889</v>
      </c>
      <c r="E3940" s="4">
        <v>2672.54</v>
      </c>
      <c r="F3940" s="7">
        <v>32070.48</v>
      </c>
    </row>
    <row r="3941" spans="2:6" ht="15.75" thickBot="1" x14ac:dyDescent="0.3">
      <c r="B3941" s="5" t="s">
        <v>939</v>
      </c>
      <c r="C3941" s="3">
        <v>220325</v>
      </c>
      <c r="D3941" s="3" t="s">
        <v>3890</v>
      </c>
      <c r="E3941" s="4">
        <v>2218.85</v>
      </c>
      <c r="F3941" s="7">
        <v>26626.2</v>
      </c>
    </row>
    <row r="3942" spans="2:6" ht="34.5" thickBot="1" x14ac:dyDescent="0.3">
      <c r="B3942" s="5" t="s">
        <v>939</v>
      </c>
      <c r="C3942" s="3">
        <v>220340</v>
      </c>
      <c r="D3942" s="3" t="s">
        <v>3891</v>
      </c>
      <c r="E3942" s="4">
        <v>3441.08</v>
      </c>
      <c r="F3942" s="7">
        <v>41292.959999999999</v>
      </c>
    </row>
    <row r="3943" spans="2:6" ht="23.25" thickBot="1" x14ac:dyDescent="0.3">
      <c r="B3943" s="5" t="s">
        <v>939</v>
      </c>
      <c r="C3943" s="3">
        <v>220345</v>
      </c>
      <c r="D3943" s="3" t="s">
        <v>3892</v>
      </c>
      <c r="E3943" s="4">
        <v>4747.1099999999997</v>
      </c>
      <c r="F3943" s="7">
        <v>56965.32</v>
      </c>
    </row>
    <row r="3944" spans="2:6" ht="23.25" thickBot="1" x14ac:dyDescent="0.3">
      <c r="B3944" s="5" t="s">
        <v>939</v>
      </c>
      <c r="C3944" s="3">
        <v>220342</v>
      </c>
      <c r="D3944" s="3" t="s">
        <v>3893</v>
      </c>
      <c r="E3944" s="4">
        <v>2157.87</v>
      </c>
      <c r="F3944" s="7">
        <v>25894.44</v>
      </c>
    </row>
    <row r="3945" spans="2:6" ht="23.25" thickBot="1" x14ac:dyDescent="0.3">
      <c r="B3945" s="5" t="s">
        <v>939</v>
      </c>
      <c r="C3945" s="3">
        <v>220350</v>
      </c>
      <c r="D3945" s="3" t="s">
        <v>3894</v>
      </c>
      <c r="E3945" s="4">
        <v>7214.38</v>
      </c>
      <c r="F3945" s="7">
        <v>86572.56</v>
      </c>
    </row>
    <row r="3946" spans="2:6" ht="23.25" thickBot="1" x14ac:dyDescent="0.3">
      <c r="B3946" s="5" t="s">
        <v>939</v>
      </c>
      <c r="C3946" s="3">
        <v>220360</v>
      </c>
      <c r="D3946" s="3" t="s">
        <v>3895</v>
      </c>
      <c r="E3946" s="4">
        <v>2450.9</v>
      </c>
      <c r="F3946" s="7">
        <v>29410.799999999999</v>
      </c>
    </row>
    <row r="3947" spans="2:6" ht="23.25" thickBot="1" x14ac:dyDescent="0.3">
      <c r="B3947" s="5" t="s">
        <v>939</v>
      </c>
      <c r="C3947" s="3">
        <v>220375</v>
      </c>
      <c r="D3947" s="3" t="s">
        <v>3896</v>
      </c>
      <c r="E3947" s="4">
        <v>2642.79</v>
      </c>
      <c r="F3947" s="7">
        <v>31713.48</v>
      </c>
    </row>
    <row r="3948" spans="2:6" ht="23.25" thickBot="1" x14ac:dyDescent="0.3">
      <c r="B3948" s="5" t="s">
        <v>939</v>
      </c>
      <c r="C3948" s="3">
        <v>220380</v>
      </c>
      <c r="D3948" s="3" t="s">
        <v>3897</v>
      </c>
      <c r="E3948" s="4">
        <v>2211.91</v>
      </c>
      <c r="F3948" s="7">
        <v>26542.92</v>
      </c>
    </row>
    <row r="3949" spans="2:6" ht="23.25" thickBot="1" x14ac:dyDescent="0.3">
      <c r="B3949" s="5" t="s">
        <v>939</v>
      </c>
      <c r="C3949" s="3">
        <v>220385</v>
      </c>
      <c r="D3949" s="3" t="s">
        <v>3898</v>
      </c>
      <c r="E3949" s="4">
        <v>1269.83</v>
      </c>
      <c r="F3949" s="7">
        <v>15237.96</v>
      </c>
    </row>
    <row r="3950" spans="2:6" ht="23.25" thickBot="1" x14ac:dyDescent="0.3">
      <c r="B3950" s="5" t="s">
        <v>939</v>
      </c>
      <c r="C3950" s="3">
        <v>220400</v>
      </c>
      <c r="D3950" s="3" t="s">
        <v>3899</v>
      </c>
      <c r="E3950" s="4">
        <v>2650.23</v>
      </c>
      <c r="F3950" s="7">
        <v>31802.76</v>
      </c>
    </row>
    <row r="3951" spans="2:6" ht="23.25" thickBot="1" x14ac:dyDescent="0.3">
      <c r="B3951" s="5" t="s">
        <v>939</v>
      </c>
      <c r="C3951" s="3">
        <v>220415</v>
      </c>
      <c r="D3951" s="3" t="s">
        <v>3900</v>
      </c>
      <c r="E3951" s="4">
        <v>1594.6</v>
      </c>
      <c r="F3951" s="7">
        <v>19135.2</v>
      </c>
    </row>
    <row r="3952" spans="2:6" ht="23.25" thickBot="1" x14ac:dyDescent="0.3">
      <c r="B3952" s="5" t="s">
        <v>939</v>
      </c>
      <c r="C3952" s="3">
        <v>220420</v>
      </c>
      <c r="D3952" s="3" t="s">
        <v>3901</v>
      </c>
      <c r="E3952" s="4">
        <v>4672.24</v>
      </c>
      <c r="F3952" s="7">
        <v>56066.879999999997</v>
      </c>
    </row>
    <row r="3953" spans="2:6" ht="15.75" thickBot="1" x14ac:dyDescent="0.3">
      <c r="B3953" s="5" t="s">
        <v>939</v>
      </c>
      <c r="C3953" s="3">
        <v>220430</v>
      </c>
      <c r="D3953" s="3" t="s">
        <v>3902</v>
      </c>
      <c r="E3953" s="4">
        <v>5796.29</v>
      </c>
      <c r="F3953" s="7">
        <v>69555.48</v>
      </c>
    </row>
    <row r="3954" spans="2:6" ht="15.75" thickBot="1" x14ac:dyDescent="0.3">
      <c r="B3954" s="5" t="s">
        <v>939</v>
      </c>
      <c r="C3954" s="3">
        <v>220435</v>
      </c>
      <c r="D3954" s="3" t="s">
        <v>3903</v>
      </c>
      <c r="E3954" s="4">
        <v>2715.68</v>
      </c>
      <c r="F3954" s="7">
        <v>32588.16</v>
      </c>
    </row>
    <row r="3955" spans="2:6" ht="15.75" thickBot="1" x14ac:dyDescent="0.3">
      <c r="B3955" s="5" t="s">
        <v>939</v>
      </c>
      <c r="C3955" s="3">
        <v>220450</v>
      </c>
      <c r="D3955" s="3" t="s">
        <v>3904</v>
      </c>
      <c r="E3955" s="4">
        <v>5204.2700000000004</v>
      </c>
      <c r="F3955" s="7">
        <v>62451.24</v>
      </c>
    </row>
    <row r="3956" spans="2:6" ht="15.75" thickBot="1" x14ac:dyDescent="0.3">
      <c r="B3956" s="5" t="s">
        <v>939</v>
      </c>
      <c r="C3956" s="3">
        <v>220455</v>
      </c>
      <c r="D3956" s="3" t="s">
        <v>3905</v>
      </c>
      <c r="E3956" s="4">
        <v>2267.4499999999998</v>
      </c>
      <c r="F3956" s="7">
        <v>27209.4</v>
      </c>
    </row>
    <row r="3957" spans="2:6" ht="23.25" thickBot="1" x14ac:dyDescent="0.3">
      <c r="B3957" s="5" t="s">
        <v>939</v>
      </c>
      <c r="C3957" s="3">
        <v>220460</v>
      </c>
      <c r="D3957" s="3" t="s">
        <v>3906</v>
      </c>
      <c r="E3957" s="4">
        <v>1923.83</v>
      </c>
      <c r="F3957" s="7">
        <v>23085.96</v>
      </c>
    </row>
    <row r="3958" spans="2:6" ht="15.75" thickBot="1" x14ac:dyDescent="0.3">
      <c r="B3958" s="5" t="s">
        <v>939</v>
      </c>
      <c r="C3958" s="3">
        <v>220465</v>
      </c>
      <c r="D3958" s="3" t="s">
        <v>3907</v>
      </c>
      <c r="E3958" s="4">
        <v>4703.97</v>
      </c>
      <c r="F3958" s="7">
        <v>56447.64</v>
      </c>
    </row>
    <row r="3959" spans="2:6" ht="15.75" thickBot="1" x14ac:dyDescent="0.3">
      <c r="B3959" s="5" t="s">
        <v>939</v>
      </c>
      <c r="C3959" s="3">
        <v>220470</v>
      </c>
      <c r="D3959" s="3" t="s">
        <v>3908</v>
      </c>
      <c r="E3959" s="4">
        <v>7601.13</v>
      </c>
      <c r="F3959" s="7">
        <v>91213.56</v>
      </c>
    </row>
    <row r="3960" spans="2:6" ht="23.25" thickBot="1" x14ac:dyDescent="0.3">
      <c r="B3960" s="5" t="s">
        <v>939</v>
      </c>
      <c r="C3960" s="3">
        <v>220480</v>
      </c>
      <c r="D3960" s="3" t="s">
        <v>3909</v>
      </c>
      <c r="E3960" s="4">
        <v>4890.3999999999996</v>
      </c>
      <c r="F3960" s="7">
        <v>58684.800000000003</v>
      </c>
    </row>
    <row r="3961" spans="2:6" ht="23.25" thickBot="1" x14ac:dyDescent="0.3">
      <c r="B3961" s="5" t="s">
        <v>939</v>
      </c>
      <c r="C3961" s="3">
        <v>220490</v>
      </c>
      <c r="D3961" s="3" t="s">
        <v>3910</v>
      </c>
      <c r="E3961" s="4">
        <v>4255.24</v>
      </c>
      <c r="F3961" s="7">
        <v>51062.879999999997</v>
      </c>
    </row>
    <row r="3962" spans="2:6" ht="15.75" thickBot="1" x14ac:dyDescent="0.3">
      <c r="B3962" s="5" t="s">
        <v>939</v>
      </c>
      <c r="C3962" s="3">
        <v>220500</v>
      </c>
      <c r="D3962" s="3" t="s">
        <v>3911</v>
      </c>
      <c r="E3962" s="4">
        <v>5737.29</v>
      </c>
      <c r="F3962" s="7">
        <v>68847.48</v>
      </c>
    </row>
    <row r="3963" spans="2:6" ht="15.75" thickBot="1" x14ac:dyDescent="0.3">
      <c r="B3963" s="5" t="s">
        <v>939</v>
      </c>
      <c r="C3963" s="3">
        <v>220510</v>
      </c>
      <c r="D3963" s="3" t="s">
        <v>3912</v>
      </c>
      <c r="E3963" s="4">
        <v>5472.51</v>
      </c>
      <c r="F3963" s="7">
        <v>65670.12</v>
      </c>
    </row>
    <row r="3964" spans="2:6" ht="23.25" thickBot="1" x14ac:dyDescent="0.3">
      <c r="B3964" s="5" t="s">
        <v>939</v>
      </c>
      <c r="C3964" s="3">
        <v>220515</v>
      </c>
      <c r="D3964" s="3" t="s">
        <v>3913</v>
      </c>
      <c r="E3964" s="4">
        <v>2835.18</v>
      </c>
      <c r="F3964" s="7">
        <v>34022.160000000003</v>
      </c>
    </row>
    <row r="3965" spans="2:6" ht="15.75" thickBot="1" x14ac:dyDescent="0.3">
      <c r="B3965" s="5" t="s">
        <v>939</v>
      </c>
      <c r="C3965" s="3">
        <v>220520</v>
      </c>
      <c r="D3965" s="3" t="s">
        <v>3914</v>
      </c>
      <c r="E3965" s="4">
        <v>9536.36</v>
      </c>
      <c r="F3965" s="7">
        <v>114436.32</v>
      </c>
    </row>
    <row r="3966" spans="2:6" ht="23.25" thickBot="1" x14ac:dyDescent="0.3">
      <c r="B3966" s="5" t="s">
        <v>939</v>
      </c>
      <c r="C3966" s="3">
        <v>220525</v>
      </c>
      <c r="D3966" s="3" t="s">
        <v>3915</v>
      </c>
      <c r="E3966" s="4">
        <v>2242.16</v>
      </c>
      <c r="F3966" s="7">
        <v>26905.919999999998</v>
      </c>
    </row>
    <row r="3967" spans="2:6" ht="23.25" thickBot="1" x14ac:dyDescent="0.3">
      <c r="B3967" s="5" t="s">
        <v>939</v>
      </c>
      <c r="C3967" s="3">
        <v>220527</v>
      </c>
      <c r="D3967" s="3" t="s">
        <v>3916</v>
      </c>
      <c r="E3967" s="4">
        <v>2422.15</v>
      </c>
      <c r="F3967" s="7">
        <v>29065.8</v>
      </c>
    </row>
    <row r="3968" spans="2:6" ht="15.75" thickBot="1" x14ac:dyDescent="0.3">
      <c r="B3968" s="5" t="s">
        <v>939</v>
      </c>
      <c r="C3968" s="3">
        <v>220535</v>
      </c>
      <c r="D3968" s="3" t="s">
        <v>3917</v>
      </c>
      <c r="E3968" s="4">
        <v>1488.99</v>
      </c>
      <c r="F3968" s="7">
        <v>17867.88</v>
      </c>
    </row>
    <row r="3969" spans="2:6" ht="23.25" thickBot="1" x14ac:dyDescent="0.3">
      <c r="B3969" s="5" t="s">
        <v>939</v>
      </c>
      <c r="C3969" s="3">
        <v>220540</v>
      </c>
      <c r="D3969" s="3" t="s">
        <v>3918</v>
      </c>
      <c r="E3969" s="4">
        <v>7138.02</v>
      </c>
      <c r="F3969" s="7">
        <v>85656.24</v>
      </c>
    </row>
    <row r="3970" spans="2:6" ht="23.25" thickBot="1" x14ac:dyDescent="0.3">
      <c r="B3970" s="5" t="s">
        <v>939</v>
      </c>
      <c r="C3970" s="3">
        <v>220545</v>
      </c>
      <c r="D3970" s="3" t="s">
        <v>3919</v>
      </c>
      <c r="E3970" s="4">
        <v>2721.13</v>
      </c>
      <c r="F3970" s="7">
        <v>32653.56</v>
      </c>
    </row>
    <row r="3971" spans="2:6" ht="23.25" thickBot="1" x14ac:dyDescent="0.3">
      <c r="B3971" s="5" t="s">
        <v>939</v>
      </c>
      <c r="C3971" s="3">
        <v>220551</v>
      </c>
      <c r="D3971" s="3" t="s">
        <v>3920</v>
      </c>
      <c r="E3971" s="4">
        <v>2722.62</v>
      </c>
      <c r="F3971" s="7">
        <v>32671.439999999999</v>
      </c>
    </row>
    <row r="3972" spans="2:6" ht="23.25" thickBot="1" x14ac:dyDescent="0.3">
      <c r="B3972" s="5" t="s">
        <v>939</v>
      </c>
      <c r="C3972" s="3">
        <v>220552</v>
      </c>
      <c r="D3972" s="3" t="s">
        <v>3921</v>
      </c>
      <c r="E3972" s="4">
        <v>2802.95</v>
      </c>
      <c r="F3972" s="7">
        <v>33635.4</v>
      </c>
    </row>
    <row r="3973" spans="2:6" ht="15.75" thickBot="1" x14ac:dyDescent="0.3">
      <c r="B3973" s="5" t="s">
        <v>939</v>
      </c>
      <c r="C3973" s="3">
        <v>220553</v>
      </c>
      <c r="D3973" s="3" t="s">
        <v>3785</v>
      </c>
      <c r="E3973" s="4">
        <v>2375.04</v>
      </c>
      <c r="F3973" s="7">
        <v>28500.48</v>
      </c>
    </row>
    <row r="3974" spans="2:6" ht="23.25" thickBot="1" x14ac:dyDescent="0.3">
      <c r="B3974" s="5" t="s">
        <v>939</v>
      </c>
      <c r="C3974" s="3">
        <v>220555</v>
      </c>
      <c r="D3974" s="3" t="s">
        <v>3922</v>
      </c>
      <c r="E3974" s="4">
        <v>4269.13</v>
      </c>
      <c r="F3974" s="7">
        <v>51229.56</v>
      </c>
    </row>
    <row r="3975" spans="2:6" ht="34.5" thickBot="1" x14ac:dyDescent="0.3">
      <c r="B3975" s="5" t="s">
        <v>939</v>
      </c>
      <c r="C3975" s="3">
        <v>220557</v>
      </c>
      <c r="D3975" s="3" t="s">
        <v>3923</v>
      </c>
      <c r="E3975" s="4">
        <v>3369.19</v>
      </c>
      <c r="F3975" s="7">
        <v>40430.28</v>
      </c>
    </row>
    <row r="3976" spans="2:6" ht="23.25" thickBot="1" x14ac:dyDescent="0.3">
      <c r="B3976" s="5" t="s">
        <v>939</v>
      </c>
      <c r="C3976" s="3">
        <v>220559</v>
      </c>
      <c r="D3976" s="3" t="s">
        <v>3924</v>
      </c>
      <c r="E3976" s="4">
        <v>2587.75</v>
      </c>
      <c r="F3976" s="7">
        <v>31053</v>
      </c>
    </row>
    <row r="3977" spans="2:6" ht="23.25" thickBot="1" x14ac:dyDescent="0.3">
      <c r="B3977" s="5" t="s">
        <v>939</v>
      </c>
      <c r="C3977" s="3">
        <v>220560</v>
      </c>
      <c r="D3977" s="3" t="s">
        <v>3925</v>
      </c>
      <c r="E3977" s="4">
        <v>2614.0300000000002</v>
      </c>
      <c r="F3977" s="7">
        <v>31368.36</v>
      </c>
    </row>
    <row r="3978" spans="2:6" ht="15.75" thickBot="1" x14ac:dyDescent="0.3">
      <c r="B3978" s="5" t="s">
        <v>939</v>
      </c>
      <c r="C3978" s="3">
        <v>220580</v>
      </c>
      <c r="D3978" s="3" t="s">
        <v>3926</v>
      </c>
      <c r="E3978" s="4">
        <v>12654.16</v>
      </c>
      <c r="F3978" s="7">
        <v>151849.92000000001</v>
      </c>
    </row>
    <row r="3979" spans="2:6" ht="15.75" thickBot="1" x14ac:dyDescent="0.3">
      <c r="B3979" s="5" t="s">
        <v>939</v>
      </c>
      <c r="C3979" s="3">
        <v>220585</v>
      </c>
      <c r="D3979" s="3" t="s">
        <v>3927</v>
      </c>
      <c r="E3979" s="4">
        <v>4151.12</v>
      </c>
      <c r="F3979" s="7">
        <v>49813.440000000002</v>
      </c>
    </row>
    <row r="3980" spans="2:6" ht="23.25" thickBot="1" x14ac:dyDescent="0.3">
      <c r="B3980" s="5" t="s">
        <v>939</v>
      </c>
      <c r="C3980" s="3">
        <v>220590</v>
      </c>
      <c r="D3980" s="3" t="s">
        <v>3928</v>
      </c>
      <c r="E3980" s="4">
        <v>2653.7</v>
      </c>
      <c r="F3980" s="7">
        <v>31844.400000000001</v>
      </c>
    </row>
    <row r="3981" spans="2:6" ht="23.25" thickBot="1" x14ac:dyDescent="0.3">
      <c r="B3981" s="5" t="s">
        <v>939</v>
      </c>
      <c r="C3981" s="3">
        <v>220595</v>
      </c>
      <c r="D3981" s="3" t="s">
        <v>3929</v>
      </c>
      <c r="E3981" s="4">
        <v>4259.21</v>
      </c>
      <c r="F3981" s="7">
        <v>51110.52</v>
      </c>
    </row>
    <row r="3982" spans="2:6" ht="23.25" thickBot="1" x14ac:dyDescent="0.3">
      <c r="B3982" s="5" t="s">
        <v>939</v>
      </c>
      <c r="C3982" s="3">
        <v>220605</v>
      </c>
      <c r="D3982" s="3" t="s">
        <v>3930</v>
      </c>
      <c r="E3982" s="4">
        <v>3201.1</v>
      </c>
      <c r="F3982" s="7">
        <v>38413.199999999997</v>
      </c>
    </row>
    <row r="3983" spans="2:6" ht="23.25" thickBot="1" x14ac:dyDescent="0.3">
      <c r="B3983" s="5" t="s">
        <v>939</v>
      </c>
      <c r="C3983" s="3">
        <v>220610</v>
      </c>
      <c r="D3983" s="3" t="s">
        <v>3931</v>
      </c>
      <c r="E3983" s="4">
        <v>5443.75</v>
      </c>
      <c r="F3983" s="7">
        <v>65325</v>
      </c>
    </row>
    <row r="3984" spans="2:6" ht="23.25" thickBot="1" x14ac:dyDescent="0.3">
      <c r="B3984" s="5" t="s">
        <v>939</v>
      </c>
      <c r="C3984" s="3">
        <v>220620</v>
      </c>
      <c r="D3984" s="3" t="s">
        <v>3932</v>
      </c>
      <c r="E3984" s="4">
        <v>16809.25</v>
      </c>
      <c r="F3984" s="7">
        <v>201711</v>
      </c>
    </row>
    <row r="3985" spans="2:6" ht="23.25" thickBot="1" x14ac:dyDescent="0.3">
      <c r="B3985" s="5" t="s">
        <v>939</v>
      </c>
      <c r="C3985" s="3">
        <v>220635</v>
      </c>
      <c r="D3985" s="3" t="s">
        <v>3933</v>
      </c>
      <c r="E3985" s="4">
        <v>3273.99</v>
      </c>
      <c r="F3985" s="7">
        <v>39287.879999999997</v>
      </c>
    </row>
    <row r="3986" spans="2:6" ht="23.25" thickBot="1" x14ac:dyDescent="0.3">
      <c r="B3986" s="5" t="s">
        <v>939</v>
      </c>
      <c r="C3986" s="3">
        <v>220640</v>
      </c>
      <c r="D3986" s="3" t="s">
        <v>3934</v>
      </c>
      <c r="E3986" s="4">
        <v>5237.49</v>
      </c>
      <c r="F3986" s="7">
        <v>62849.88</v>
      </c>
    </row>
    <row r="3987" spans="2:6" ht="23.25" thickBot="1" x14ac:dyDescent="0.3">
      <c r="B3987" s="5" t="s">
        <v>939</v>
      </c>
      <c r="C3987" s="3">
        <v>220650</v>
      </c>
      <c r="D3987" s="3" t="s">
        <v>3935</v>
      </c>
      <c r="E3987" s="4">
        <v>3860.06</v>
      </c>
      <c r="F3987" s="7">
        <v>46320.72</v>
      </c>
    </row>
    <row r="3988" spans="2:6" ht="34.5" thickBot="1" x14ac:dyDescent="0.3">
      <c r="B3988" s="5" t="s">
        <v>939</v>
      </c>
      <c r="C3988" s="3">
        <v>220665</v>
      </c>
      <c r="D3988" s="3" t="s">
        <v>3936</v>
      </c>
      <c r="E3988" s="4">
        <v>2244.64</v>
      </c>
      <c r="F3988" s="7">
        <v>26935.68</v>
      </c>
    </row>
    <row r="3989" spans="2:6" ht="34.5" thickBot="1" x14ac:dyDescent="0.3">
      <c r="B3989" s="5" t="s">
        <v>939</v>
      </c>
      <c r="C3989" s="3">
        <v>220667</v>
      </c>
      <c r="D3989" s="3" t="s">
        <v>3937</v>
      </c>
      <c r="E3989" s="4">
        <v>3384.06</v>
      </c>
      <c r="F3989" s="7">
        <v>40608.720000000001</v>
      </c>
    </row>
    <row r="3990" spans="2:6" ht="23.25" thickBot="1" x14ac:dyDescent="0.3">
      <c r="B3990" s="5" t="s">
        <v>939</v>
      </c>
      <c r="C3990" s="3">
        <v>220670</v>
      </c>
      <c r="D3990" s="3" t="s">
        <v>3938</v>
      </c>
      <c r="E3990" s="4">
        <v>3623.05</v>
      </c>
      <c r="F3990" s="7">
        <v>43476.6</v>
      </c>
    </row>
    <row r="3991" spans="2:6" ht="45.75" thickBot="1" x14ac:dyDescent="0.3">
      <c r="B3991" s="5" t="s">
        <v>939</v>
      </c>
      <c r="C3991" s="3">
        <v>220680</v>
      </c>
      <c r="D3991" s="3" t="s">
        <v>3939</v>
      </c>
      <c r="E3991" s="4">
        <v>4339.04</v>
      </c>
      <c r="F3991" s="7">
        <v>52068.480000000003</v>
      </c>
    </row>
    <row r="3992" spans="2:6" ht="23.25" thickBot="1" x14ac:dyDescent="0.3">
      <c r="B3992" s="5" t="s">
        <v>939</v>
      </c>
      <c r="C3992" s="3">
        <v>220795</v>
      </c>
      <c r="D3992" s="3" t="s">
        <v>3940</v>
      </c>
      <c r="E3992" s="4">
        <v>2177.6999999999998</v>
      </c>
      <c r="F3992" s="7">
        <v>26132.400000000001</v>
      </c>
    </row>
    <row r="3993" spans="2:6" ht="34.5" thickBot="1" x14ac:dyDescent="0.3">
      <c r="B3993" s="5" t="s">
        <v>939</v>
      </c>
      <c r="C3993" s="3">
        <v>220690</v>
      </c>
      <c r="D3993" s="3" t="s">
        <v>3941</v>
      </c>
      <c r="E3993" s="4">
        <v>3246.72</v>
      </c>
      <c r="F3993" s="7">
        <v>38960.639999999999</v>
      </c>
    </row>
    <row r="3994" spans="2:6" ht="23.25" thickBot="1" x14ac:dyDescent="0.3">
      <c r="B3994" s="5" t="s">
        <v>939</v>
      </c>
      <c r="C3994" s="3">
        <v>220695</v>
      </c>
      <c r="D3994" s="3" t="s">
        <v>3446</v>
      </c>
      <c r="E3994" s="4">
        <v>1494.44</v>
      </c>
      <c r="F3994" s="7">
        <v>17933.28</v>
      </c>
    </row>
    <row r="3995" spans="2:6" ht="23.25" thickBot="1" x14ac:dyDescent="0.3">
      <c r="B3995" s="5" t="s">
        <v>939</v>
      </c>
      <c r="C3995" s="3">
        <v>220720</v>
      </c>
      <c r="D3995" s="3" t="s">
        <v>3942</v>
      </c>
      <c r="E3995" s="4">
        <v>3410.84</v>
      </c>
      <c r="F3995" s="7">
        <v>40930.080000000002</v>
      </c>
    </row>
    <row r="3996" spans="2:6" ht="23.25" thickBot="1" x14ac:dyDescent="0.3">
      <c r="B3996" s="5" t="s">
        <v>939</v>
      </c>
      <c r="C3996" s="3">
        <v>220730</v>
      </c>
      <c r="D3996" s="3" t="s">
        <v>3943</v>
      </c>
      <c r="E3996" s="4">
        <v>2044.82</v>
      </c>
      <c r="F3996" s="7">
        <v>24537.84</v>
      </c>
    </row>
    <row r="3997" spans="2:6" ht="23.25" thickBot="1" x14ac:dyDescent="0.3">
      <c r="B3997" s="5" t="s">
        <v>939</v>
      </c>
      <c r="C3997" s="3">
        <v>220735</v>
      </c>
      <c r="D3997" s="3" t="s">
        <v>3944</v>
      </c>
      <c r="E3997" s="4">
        <v>1693.77</v>
      </c>
      <c r="F3997" s="7">
        <v>20325.240000000002</v>
      </c>
    </row>
    <row r="3998" spans="2:6" ht="23.25" thickBot="1" x14ac:dyDescent="0.3">
      <c r="B3998" s="5" t="s">
        <v>939</v>
      </c>
      <c r="C3998" s="3">
        <v>220740</v>
      </c>
      <c r="D3998" s="3" t="s">
        <v>3945</v>
      </c>
      <c r="E3998" s="4">
        <v>2493.5500000000002</v>
      </c>
      <c r="F3998" s="7">
        <v>29922.6</v>
      </c>
    </row>
    <row r="3999" spans="2:6" ht="15.75" thickBot="1" x14ac:dyDescent="0.3">
      <c r="B3999" s="5" t="s">
        <v>939</v>
      </c>
      <c r="C3999" s="3">
        <v>220750</v>
      </c>
      <c r="D3999" s="3" t="s">
        <v>3946</v>
      </c>
      <c r="E3999" s="4">
        <v>7255.53</v>
      </c>
      <c r="F3999" s="7">
        <v>87066.36</v>
      </c>
    </row>
    <row r="4000" spans="2:6" ht="15.75" thickBot="1" x14ac:dyDescent="0.3">
      <c r="B4000" s="5" t="s">
        <v>939</v>
      </c>
      <c r="C4000" s="3">
        <v>220755</v>
      </c>
      <c r="D4000" s="3" t="s">
        <v>3947</v>
      </c>
      <c r="E4000" s="4">
        <v>1949.12</v>
      </c>
      <c r="F4000" s="7">
        <v>23389.439999999999</v>
      </c>
    </row>
    <row r="4001" spans="2:6" ht="15.75" thickBot="1" x14ac:dyDescent="0.3">
      <c r="B4001" s="5" t="s">
        <v>939</v>
      </c>
      <c r="C4001" s="3">
        <v>220760</v>
      </c>
      <c r="D4001" s="3" t="s">
        <v>3948</v>
      </c>
      <c r="E4001" s="4">
        <v>5377.81</v>
      </c>
      <c r="F4001" s="7">
        <v>64533.72</v>
      </c>
    </row>
    <row r="4002" spans="2:6" ht="34.5" thickBot="1" x14ac:dyDescent="0.3">
      <c r="B4002" s="5" t="s">
        <v>939</v>
      </c>
      <c r="C4002" s="3">
        <v>220775</v>
      </c>
      <c r="D4002" s="3" t="s">
        <v>3949</v>
      </c>
      <c r="E4002" s="4">
        <v>2147.4499999999998</v>
      </c>
      <c r="F4002" s="7">
        <v>25769.4</v>
      </c>
    </row>
    <row r="4003" spans="2:6" ht="23.25" thickBot="1" x14ac:dyDescent="0.3">
      <c r="B4003" s="5" t="s">
        <v>939</v>
      </c>
      <c r="C4003" s="3">
        <v>220777</v>
      </c>
      <c r="D4003" s="3" t="s">
        <v>3950</v>
      </c>
      <c r="E4003" s="4">
        <v>3183.25</v>
      </c>
      <c r="F4003" s="7">
        <v>38199</v>
      </c>
    </row>
    <row r="4004" spans="2:6" ht="23.25" thickBot="1" x14ac:dyDescent="0.3">
      <c r="B4004" s="5" t="s">
        <v>939</v>
      </c>
      <c r="C4004" s="3">
        <v>220779</v>
      </c>
      <c r="D4004" s="3" t="s">
        <v>3951</v>
      </c>
      <c r="E4004" s="4">
        <v>2024.98</v>
      </c>
      <c r="F4004" s="7">
        <v>24299.759999999998</v>
      </c>
    </row>
    <row r="4005" spans="2:6" ht="15.75" thickBot="1" x14ac:dyDescent="0.3">
      <c r="B4005" s="5" t="s">
        <v>939</v>
      </c>
      <c r="C4005" s="3">
        <v>220785</v>
      </c>
      <c r="D4005" s="3" t="s">
        <v>3952</v>
      </c>
      <c r="E4005" s="4">
        <v>1815.74</v>
      </c>
      <c r="F4005" s="7">
        <v>21788.880000000001</v>
      </c>
    </row>
    <row r="4006" spans="2:6" ht="15.75" thickBot="1" x14ac:dyDescent="0.3">
      <c r="B4006" s="5" t="s">
        <v>939</v>
      </c>
      <c r="C4006" s="3">
        <v>220790</v>
      </c>
      <c r="D4006" s="3" t="s">
        <v>3953</v>
      </c>
      <c r="E4006" s="4">
        <v>19244.28</v>
      </c>
      <c r="F4006" s="7">
        <v>230931.36</v>
      </c>
    </row>
    <row r="4007" spans="2:6" ht="23.25" thickBot="1" x14ac:dyDescent="0.3">
      <c r="B4007" s="5" t="s">
        <v>939</v>
      </c>
      <c r="C4007" s="3">
        <v>220793</v>
      </c>
      <c r="D4007" s="3" t="s">
        <v>3954</v>
      </c>
      <c r="E4007" s="4">
        <v>1264.8699999999999</v>
      </c>
      <c r="F4007" s="7">
        <v>15178.44</v>
      </c>
    </row>
    <row r="4008" spans="2:6" ht="15.75" thickBot="1" x14ac:dyDescent="0.3">
      <c r="B4008" s="5" t="s">
        <v>939</v>
      </c>
      <c r="C4008" s="3">
        <v>220810</v>
      </c>
      <c r="D4008" s="3" t="s">
        <v>3955</v>
      </c>
      <c r="E4008" s="4">
        <v>6024.38</v>
      </c>
      <c r="F4008" s="7">
        <v>72292.56</v>
      </c>
    </row>
    <row r="4009" spans="2:6" ht="15.75" thickBot="1" x14ac:dyDescent="0.3">
      <c r="B4009" s="5" t="s">
        <v>939</v>
      </c>
      <c r="C4009" s="3">
        <v>220820</v>
      </c>
      <c r="D4009" s="3" t="s">
        <v>3956</v>
      </c>
      <c r="E4009" s="4">
        <v>9168.9500000000007</v>
      </c>
      <c r="F4009" s="7">
        <v>110027.4</v>
      </c>
    </row>
    <row r="4010" spans="2:6" ht="15.75" thickBot="1" x14ac:dyDescent="0.3">
      <c r="B4010" s="5" t="s">
        <v>939</v>
      </c>
      <c r="C4010" s="3">
        <v>220830</v>
      </c>
      <c r="D4010" s="3" t="s">
        <v>3957</v>
      </c>
      <c r="E4010" s="4">
        <v>14355.37</v>
      </c>
      <c r="F4010" s="7">
        <v>172264.44</v>
      </c>
    </row>
    <row r="4011" spans="2:6" ht="15.75" thickBot="1" x14ac:dyDescent="0.3">
      <c r="B4011" s="5" t="s">
        <v>939</v>
      </c>
      <c r="C4011" s="3">
        <v>220850</v>
      </c>
      <c r="D4011" s="3" t="s">
        <v>3958</v>
      </c>
      <c r="E4011" s="4">
        <v>6270.31</v>
      </c>
      <c r="F4011" s="7">
        <v>75243.72</v>
      </c>
    </row>
    <row r="4012" spans="2:6" ht="34.5" thickBot="1" x14ac:dyDescent="0.3">
      <c r="B4012" s="5" t="s">
        <v>939</v>
      </c>
      <c r="C4012" s="3">
        <v>220855</v>
      </c>
      <c r="D4012" s="3" t="s">
        <v>3959</v>
      </c>
      <c r="E4012" s="4">
        <v>1352.63</v>
      </c>
      <c r="F4012" s="7">
        <v>16231.56</v>
      </c>
    </row>
    <row r="4013" spans="2:6" ht="23.25" thickBot="1" x14ac:dyDescent="0.3">
      <c r="B4013" s="5" t="s">
        <v>939</v>
      </c>
      <c r="C4013" s="3">
        <v>220860</v>
      </c>
      <c r="D4013" s="3" t="s">
        <v>3960</v>
      </c>
      <c r="E4013" s="4">
        <v>1561.38</v>
      </c>
      <c r="F4013" s="7">
        <v>18736.560000000001</v>
      </c>
    </row>
    <row r="4014" spans="2:6" ht="23.25" thickBot="1" x14ac:dyDescent="0.3">
      <c r="B4014" s="5" t="s">
        <v>939</v>
      </c>
      <c r="C4014" s="3">
        <v>220865</v>
      </c>
      <c r="D4014" s="3" t="s">
        <v>3961</v>
      </c>
      <c r="E4014" s="4">
        <v>4482.83</v>
      </c>
      <c r="F4014" s="7">
        <v>53793.96</v>
      </c>
    </row>
    <row r="4015" spans="2:6" ht="34.5" thickBot="1" x14ac:dyDescent="0.3">
      <c r="B4015" s="5" t="s">
        <v>939</v>
      </c>
      <c r="C4015" s="3">
        <v>220870</v>
      </c>
      <c r="D4015" s="3" t="s">
        <v>3962</v>
      </c>
      <c r="E4015" s="4">
        <v>4370.28</v>
      </c>
      <c r="F4015" s="7">
        <v>52443.360000000001</v>
      </c>
    </row>
    <row r="4016" spans="2:6" ht="23.25" thickBot="1" x14ac:dyDescent="0.3">
      <c r="B4016" s="5" t="s">
        <v>939</v>
      </c>
      <c r="C4016" s="3">
        <v>220880</v>
      </c>
      <c r="D4016" s="3" t="s">
        <v>3963</v>
      </c>
      <c r="E4016" s="4">
        <v>8914.59</v>
      </c>
      <c r="F4016" s="7">
        <v>106975.08</v>
      </c>
    </row>
    <row r="4017" spans="2:6" ht="15.75" thickBot="1" x14ac:dyDescent="0.3">
      <c r="B4017" s="5" t="s">
        <v>939</v>
      </c>
      <c r="C4017" s="3">
        <v>220885</v>
      </c>
      <c r="D4017" s="3" t="s">
        <v>3964</v>
      </c>
      <c r="E4017" s="4">
        <v>2135.06</v>
      </c>
      <c r="F4017" s="7">
        <v>25620.720000000001</v>
      </c>
    </row>
    <row r="4018" spans="2:6" ht="23.25" thickBot="1" x14ac:dyDescent="0.3">
      <c r="B4018" s="5" t="s">
        <v>939</v>
      </c>
      <c r="C4018" s="3">
        <v>220887</v>
      </c>
      <c r="D4018" s="3" t="s">
        <v>3965</v>
      </c>
      <c r="E4018" s="4">
        <v>2230.75</v>
      </c>
      <c r="F4018" s="7">
        <v>26769</v>
      </c>
    </row>
    <row r="4019" spans="2:6" ht="23.25" thickBot="1" x14ac:dyDescent="0.3">
      <c r="B4019" s="5" t="s">
        <v>939</v>
      </c>
      <c r="C4019" s="3">
        <v>220890</v>
      </c>
      <c r="D4019" s="3" t="s">
        <v>3966</v>
      </c>
      <c r="E4019" s="4">
        <v>3673.13</v>
      </c>
      <c r="F4019" s="7">
        <v>44077.56</v>
      </c>
    </row>
    <row r="4020" spans="2:6" ht="23.25" thickBot="1" x14ac:dyDescent="0.3">
      <c r="B4020" s="5" t="s">
        <v>939</v>
      </c>
      <c r="C4020" s="3">
        <v>220900</v>
      </c>
      <c r="D4020" s="3" t="s">
        <v>3967</v>
      </c>
      <c r="E4020" s="4">
        <v>3190.19</v>
      </c>
      <c r="F4020" s="7">
        <v>38282.28</v>
      </c>
    </row>
    <row r="4021" spans="2:6" ht="23.25" thickBot="1" x14ac:dyDescent="0.3">
      <c r="B4021" s="5" t="s">
        <v>939</v>
      </c>
      <c r="C4021" s="3">
        <v>220910</v>
      </c>
      <c r="D4021" s="3" t="s">
        <v>3968</v>
      </c>
      <c r="E4021" s="4">
        <v>3100.94</v>
      </c>
      <c r="F4021" s="7">
        <v>37211.279999999999</v>
      </c>
    </row>
    <row r="4022" spans="2:6" ht="34.5" thickBot="1" x14ac:dyDescent="0.3">
      <c r="B4022" s="5" t="s">
        <v>939</v>
      </c>
      <c r="C4022" s="3">
        <v>220915</v>
      </c>
      <c r="D4022" s="3" t="s">
        <v>3969</v>
      </c>
      <c r="E4022" s="4">
        <v>2006.14</v>
      </c>
      <c r="F4022" s="7">
        <v>24073.68</v>
      </c>
    </row>
    <row r="4023" spans="2:6" ht="23.25" thickBot="1" x14ac:dyDescent="0.3">
      <c r="B4023" s="5" t="s">
        <v>939</v>
      </c>
      <c r="C4023" s="3">
        <v>220920</v>
      </c>
      <c r="D4023" s="3" t="s">
        <v>3819</v>
      </c>
      <c r="E4023" s="4">
        <v>3101.93</v>
      </c>
      <c r="F4023" s="7">
        <v>37223.160000000003</v>
      </c>
    </row>
    <row r="4024" spans="2:6" ht="15.75" thickBot="1" x14ac:dyDescent="0.3">
      <c r="B4024" s="5" t="s">
        <v>939</v>
      </c>
      <c r="C4024" s="3">
        <v>220930</v>
      </c>
      <c r="D4024" s="3" t="s">
        <v>3970</v>
      </c>
      <c r="E4024" s="4">
        <v>2926.9</v>
      </c>
      <c r="F4024" s="7">
        <v>35122.800000000003</v>
      </c>
    </row>
    <row r="4025" spans="2:6" ht="23.25" thickBot="1" x14ac:dyDescent="0.3">
      <c r="B4025" s="5" t="s">
        <v>939</v>
      </c>
      <c r="C4025" s="3">
        <v>220937</v>
      </c>
      <c r="D4025" s="3" t="s">
        <v>3971</v>
      </c>
      <c r="E4025" s="4">
        <v>2605.11</v>
      </c>
      <c r="F4025" s="7">
        <v>31261.32</v>
      </c>
    </row>
    <row r="4026" spans="2:6" ht="23.25" thickBot="1" x14ac:dyDescent="0.3">
      <c r="B4026" s="5" t="s">
        <v>939</v>
      </c>
      <c r="C4026" s="3">
        <v>220935</v>
      </c>
      <c r="D4026" s="3" t="s">
        <v>3972</v>
      </c>
      <c r="E4026" s="4">
        <v>2305.63</v>
      </c>
      <c r="F4026" s="7">
        <v>27667.56</v>
      </c>
    </row>
    <row r="4027" spans="2:6" ht="34.5" thickBot="1" x14ac:dyDescent="0.3">
      <c r="B4027" s="5" t="s">
        <v>939</v>
      </c>
      <c r="C4027" s="3">
        <v>220940</v>
      </c>
      <c r="D4027" s="3" t="s">
        <v>3973</v>
      </c>
      <c r="E4027" s="4">
        <v>3206.06</v>
      </c>
      <c r="F4027" s="7">
        <v>38472.720000000001</v>
      </c>
    </row>
    <row r="4028" spans="2:6" ht="45.75" thickBot="1" x14ac:dyDescent="0.3">
      <c r="B4028" s="5" t="s">
        <v>939</v>
      </c>
      <c r="C4028" s="3">
        <v>220945</v>
      </c>
      <c r="D4028" s="3" t="s">
        <v>3974</v>
      </c>
      <c r="E4028" s="4">
        <v>1076.95</v>
      </c>
      <c r="F4028" s="7">
        <v>12923.4</v>
      </c>
    </row>
    <row r="4029" spans="2:6" ht="34.5" thickBot="1" x14ac:dyDescent="0.3">
      <c r="B4029" s="5" t="s">
        <v>939</v>
      </c>
      <c r="C4029" s="3">
        <v>220950</v>
      </c>
      <c r="D4029" s="3" t="s">
        <v>3975</v>
      </c>
      <c r="E4029" s="4">
        <v>1888.63</v>
      </c>
      <c r="F4029" s="7">
        <v>22663.56</v>
      </c>
    </row>
    <row r="4030" spans="2:6" ht="23.25" thickBot="1" x14ac:dyDescent="0.3">
      <c r="B4030" s="5" t="s">
        <v>939</v>
      </c>
      <c r="C4030" s="3">
        <v>220955</v>
      </c>
      <c r="D4030" s="3" t="s">
        <v>3976</v>
      </c>
      <c r="E4030" s="4">
        <v>2208.44</v>
      </c>
      <c r="F4030" s="7">
        <v>26501.279999999999</v>
      </c>
    </row>
    <row r="4031" spans="2:6" ht="23.25" thickBot="1" x14ac:dyDescent="0.3">
      <c r="B4031" s="5" t="s">
        <v>939</v>
      </c>
      <c r="C4031" s="3">
        <v>220960</v>
      </c>
      <c r="D4031" s="3" t="s">
        <v>3977</v>
      </c>
      <c r="E4031" s="4">
        <v>1449.32</v>
      </c>
      <c r="F4031" s="7">
        <v>17391.84</v>
      </c>
    </row>
    <row r="4032" spans="2:6" ht="45.75" thickBot="1" x14ac:dyDescent="0.3">
      <c r="B4032" s="5" t="s">
        <v>939</v>
      </c>
      <c r="C4032" s="3">
        <v>220965</v>
      </c>
      <c r="D4032" s="3" t="s">
        <v>3978</v>
      </c>
      <c r="E4032" s="4">
        <v>2876.33</v>
      </c>
      <c r="F4032" s="7">
        <v>34515.96</v>
      </c>
    </row>
    <row r="4033" spans="2:6" ht="34.5" thickBot="1" x14ac:dyDescent="0.3">
      <c r="B4033" s="5" t="s">
        <v>939</v>
      </c>
      <c r="C4033" s="3">
        <v>220970</v>
      </c>
      <c r="D4033" s="3" t="s">
        <v>3979</v>
      </c>
      <c r="E4033" s="4">
        <v>3181.76</v>
      </c>
      <c r="F4033" s="7">
        <v>38181.120000000003</v>
      </c>
    </row>
    <row r="4034" spans="2:6" ht="34.5" thickBot="1" x14ac:dyDescent="0.3">
      <c r="B4034" s="5" t="s">
        <v>939</v>
      </c>
      <c r="C4034" s="3">
        <v>220975</v>
      </c>
      <c r="D4034" s="3" t="s">
        <v>3980</v>
      </c>
      <c r="E4034" s="4">
        <v>1522.7</v>
      </c>
      <c r="F4034" s="7">
        <v>18272.400000000001</v>
      </c>
    </row>
    <row r="4035" spans="2:6" ht="34.5" thickBot="1" x14ac:dyDescent="0.3">
      <c r="B4035" s="5" t="s">
        <v>939</v>
      </c>
      <c r="C4035" s="3">
        <v>220980</v>
      </c>
      <c r="D4035" s="3" t="s">
        <v>3981</v>
      </c>
      <c r="E4035" s="4">
        <v>2500.98</v>
      </c>
      <c r="F4035" s="7">
        <v>30011.759999999998</v>
      </c>
    </row>
    <row r="4036" spans="2:6" ht="34.5" thickBot="1" x14ac:dyDescent="0.3">
      <c r="B4036" s="5" t="s">
        <v>939</v>
      </c>
      <c r="C4036" s="3">
        <v>220985</v>
      </c>
      <c r="D4036" s="3" t="s">
        <v>3982</v>
      </c>
      <c r="E4036" s="4">
        <v>2290.25</v>
      </c>
      <c r="F4036" s="7">
        <v>27483</v>
      </c>
    </row>
    <row r="4037" spans="2:6" ht="34.5" thickBot="1" x14ac:dyDescent="0.3">
      <c r="B4037" s="5" t="s">
        <v>939</v>
      </c>
      <c r="C4037" s="3">
        <v>220987</v>
      </c>
      <c r="D4037" s="3" t="s">
        <v>3983</v>
      </c>
      <c r="E4037" s="4">
        <v>3016.65</v>
      </c>
      <c r="F4037" s="7">
        <v>36199.800000000003</v>
      </c>
    </row>
    <row r="4038" spans="2:6" ht="23.25" thickBot="1" x14ac:dyDescent="0.3">
      <c r="B4038" s="5" t="s">
        <v>939</v>
      </c>
      <c r="C4038" s="3">
        <v>220995</v>
      </c>
      <c r="D4038" s="3" t="s">
        <v>3984</v>
      </c>
      <c r="E4038" s="4">
        <v>2407.77</v>
      </c>
      <c r="F4038" s="7">
        <v>28893.24</v>
      </c>
    </row>
    <row r="4039" spans="2:6" ht="23.25" thickBot="1" x14ac:dyDescent="0.3">
      <c r="B4039" s="5" t="s">
        <v>939</v>
      </c>
      <c r="C4039" s="3">
        <v>221005</v>
      </c>
      <c r="D4039" s="3" t="s">
        <v>3282</v>
      </c>
      <c r="E4039" s="4">
        <v>2658.16</v>
      </c>
      <c r="F4039" s="7">
        <v>31897.919999999998</v>
      </c>
    </row>
    <row r="4040" spans="2:6" ht="23.25" thickBot="1" x14ac:dyDescent="0.3">
      <c r="B4040" s="5" t="s">
        <v>939</v>
      </c>
      <c r="C4040" s="3">
        <v>221010</v>
      </c>
      <c r="D4040" s="3" t="s">
        <v>3985</v>
      </c>
      <c r="E4040" s="4">
        <v>1852.93</v>
      </c>
      <c r="F4040" s="7">
        <v>22235.16</v>
      </c>
    </row>
    <row r="4041" spans="2:6" ht="23.25" thickBot="1" x14ac:dyDescent="0.3">
      <c r="B4041" s="5" t="s">
        <v>939</v>
      </c>
      <c r="C4041" s="3">
        <v>221020</v>
      </c>
      <c r="D4041" s="3" t="s">
        <v>3986</v>
      </c>
      <c r="E4041" s="4">
        <v>3320.1</v>
      </c>
      <c r="F4041" s="7">
        <v>39841.199999999997</v>
      </c>
    </row>
    <row r="4042" spans="2:6" ht="15.75" thickBot="1" x14ac:dyDescent="0.3">
      <c r="B4042" s="5" t="s">
        <v>939</v>
      </c>
      <c r="C4042" s="3">
        <v>221030</v>
      </c>
      <c r="D4042" s="3" t="s">
        <v>3987</v>
      </c>
      <c r="E4042" s="4">
        <v>3162.92</v>
      </c>
      <c r="F4042" s="7">
        <v>37955.040000000001</v>
      </c>
    </row>
    <row r="4043" spans="2:6" ht="34.5" thickBot="1" x14ac:dyDescent="0.3">
      <c r="B4043" s="5" t="s">
        <v>939</v>
      </c>
      <c r="C4043" s="3">
        <v>221035</v>
      </c>
      <c r="D4043" s="3" t="s">
        <v>3988</v>
      </c>
      <c r="E4043" s="4">
        <v>2271.41</v>
      </c>
      <c r="F4043" s="7">
        <v>27256.92</v>
      </c>
    </row>
    <row r="4044" spans="2:6" ht="23.25" thickBot="1" x14ac:dyDescent="0.3">
      <c r="B4044" s="5" t="s">
        <v>939</v>
      </c>
      <c r="C4044" s="3">
        <v>221037</v>
      </c>
      <c r="D4044" s="3" t="s">
        <v>3989</v>
      </c>
      <c r="E4044" s="4">
        <v>1312.97</v>
      </c>
      <c r="F4044" s="7">
        <v>15755.64</v>
      </c>
    </row>
    <row r="4045" spans="2:6" ht="34.5" thickBot="1" x14ac:dyDescent="0.3">
      <c r="B4045" s="5" t="s">
        <v>939</v>
      </c>
      <c r="C4045" s="3">
        <v>221038</v>
      </c>
      <c r="D4045" s="3" t="s">
        <v>3990</v>
      </c>
      <c r="E4045" s="4">
        <v>1217.77</v>
      </c>
      <c r="F4045" s="7">
        <v>14613.24</v>
      </c>
    </row>
    <row r="4046" spans="2:6" ht="23.25" thickBot="1" x14ac:dyDescent="0.3">
      <c r="B4046" s="5" t="s">
        <v>939</v>
      </c>
      <c r="C4046" s="3">
        <v>221039</v>
      </c>
      <c r="D4046" s="3" t="s">
        <v>3991</v>
      </c>
      <c r="E4046" s="4">
        <v>1505.85</v>
      </c>
      <c r="F4046" s="7">
        <v>18070.2</v>
      </c>
    </row>
    <row r="4047" spans="2:6" ht="23.25" thickBot="1" x14ac:dyDescent="0.3">
      <c r="B4047" s="5" t="s">
        <v>939</v>
      </c>
      <c r="C4047" s="3">
        <v>221040</v>
      </c>
      <c r="D4047" s="3" t="s">
        <v>3992</v>
      </c>
      <c r="E4047" s="4">
        <v>8735.1</v>
      </c>
      <c r="F4047" s="7">
        <v>104821.2</v>
      </c>
    </row>
    <row r="4048" spans="2:6" ht="23.25" thickBot="1" x14ac:dyDescent="0.3">
      <c r="B4048" s="5" t="s">
        <v>939</v>
      </c>
      <c r="C4048" s="3">
        <v>221050</v>
      </c>
      <c r="D4048" s="3" t="s">
        <v>3993</v>
      </c>
      <c r="E4048" s="4">
        <v>7118.18</v>
      </c>
      <c r="F4048" s="7">
        <v>85418.16</v>
      </c>
    </row>
    <row r="4049" spans="2:6" ht="23.25" thickBot="1" x14ac:dyDescent="0.3">
      <c r="B4049" s="5" t="s">
        <v>939</v>
      </c>
      <c r="C4049" s="3">
        <v>221062</v>
      </c>
      <c r="D4049" s="3" t="s">
        <v>3994</v>
      </c>
      <c r="E4049" s="4">
        <v>1702.69</v>
      </c>
      <c r="F4049" s="7">
        <v>20432.28</v>
      </c>
    </row>
    <row r="4050" spans="2:6" ht="23.25" thickBot="1" x14ac:dyDescent="0.3">
      <c r="B4050" s="5" t="s">
        <v>939</v>
      </c>
      <c r="C4050" s="3">
        <v>221065</v>
      </c>
      <c r="D4050" s="3" t="s">
        <v>3995</v>
      </c>
      <c r="E4050" s="4">
        <v>4995.03</v>
      </c>
      <c r="F4050" s="7">
        <v>59940.36</v>
      </c>
    </row>
    <row r="4051" spans="2:6" ht="15.75" thickBot="1" x14ac:dyDescent="0.3">
      <c r="B4051" s="5" t="s">
        <v>939</v>
      </c>
      <c r="C4051" s="3">
        <v>221070</v>
      </c>
      <c r="D4051" s="3" t="s">
        <v>3996</v>
      </c>
      <c r="E4051" s="4">
        <v>7270.9</v>
      </c>
      <c r="F4051" s="7">
        <v>87250.8</v>
      </c>
    </row>
    <row r="4052" spans="2:6" ht="23.25" thickBot="1" x14ac:dyDescent="0.3">
      <c r="B4052" s="5" t="s">
        <v>939</v>
      </c>
      <c r="C4052" s="3">
        <v>221090</v>
      </c>
      <c r="D4052" s="3" t="s">
        <v>3997</v>
      </c>
      <c r="E4052" s="4">
        <v>2259.5100000000002</v>
      </c>
      <c r="F4052" s="7">
        <v>27114.12</v>
      </c>
    </row>
    <row r="4053" spans="2:6" ht="23.25" thickBot="1" x14ac:dyDescent="0.3">
      <c r="B4053" s="5" t="s">
        <v>939</v>
      </c>
      <c r="C4053" s="3">
        <v>221093</v>
      </c>
      <c r="D4053" s="3" t="s">
        <v>3998</v>
      </c>
      <c r="E4053" s="4">
        <v>3372.16</v>
      </c>
      <c r="F4053" s="7">
        <v>40465.919999999998</v>
      </c>
    </row>
    <row r="4054" spans="2:6" ht="23.25" thickBot="1" x14ac:dyDescent="0.3">
      <c r="B4054" s="5" t="s">
        <v>939</v>
      </c>
      <c r="C4054" s="3">
        <v>221097</v>
      </c>
      <c r="D4054" s="3" t="s">
        <v>3999</v>
      </c>
      <c r="E4054" s="4">
        <v>1378.91</v>
      </c>
      <c r="F4054" s="7">
        <v>16546.919999999998</v>
      </c>
    </row>
    <row r="4055" spans="2:6" ht="15.75" thickBot="1" x14ac:dyDescent="0.3">
      <c r="B4055" s="5" t="s">
        <v>939</v>
      </c>
      <c r="C4055" s="3">
        <v>221100</v>
      </c>
      <c r="D4055" s="3" t="s">
        <v>4000</v>
      </c>
      <c r="E4055" s="4">
        <v>431933.31</v>
      </c>
      <c r="F4055" s="7">
        <v>5183199.72</v>
      </c>
    </row>
    <row r="4056" spans="2:6" ht="15.75" thickBot="1" x14ac:dyDescent="0.3">
      <c r="B4056" s="5" t="s">
        <v>939</v>
      </c>
      <c r="C4056" s="3">
        <v>221170</v>
      </c>
      <c r="D4056" s="3" t="s">
        <v>4001</v>
      </c>
      <c r="E4056" s="4">
        <v>2220.84</v>
      </c>
      <c r="F4056" s="7">
        <v>26650.080000000002</v>
      </c>
    </row>
    <row r="4057" spans="2:6" ht="15.75" thickBot="1" x14ac:dyDescent="0.3">
      <c r="B4057" s="5" t="s">
        <v>1004</v>
      </c>
      <c r="C4057" s="3">
        <v>410010</v>
      </c>
      <c r="D4057" s="3" t="s">
        <v>4002</v>
      </c>
      <c r="E4057" s="4">
        <v>3649.33</v>
      </c>
      <c r="F4057" s="7">
        <v>43791.96</v>
      </c>
    </row>
    <row r="4058" spans="2:6" ht="23.25" thickBot="1" x14ac:dyDescent="0.3">
      <c r="B4058" s="5" t="s">
        <v>1004</v>
      </c>
      <c r="C4058" s="3">
        <v>410040</v>
      </c>
      <c r="D4058" s="3" t="s">
        <v>4003</v>
      </c>
      <c r="E4058" s="4">
        <v>60204.08</v>
      </c>
      <c r="F4058" s="7">
        <v>722448.96</v>
      </c>
    </row>
    <row r="4059" spans="2:6" ht="15.75" thickBot="1" x14ac:dyDescent="0.3">
      <c r="B4059" s="5" t="s">
        <v>1004</v>
      </c>
      <c r="C4059" s="3">
        <v>410060</v>
      </c>
      <c r="D4059" s="3" t="s">
        <v>4004</v>
      </c>
      <c r="E4059" s="4">
        <v>7410.23</v>
      </c>
      <c r="F4059" s="7">
        <v>88922.76</v>
      </c>
    </row>
    <row r="4060" spans="2:6" ht="15.75" thickBot="1" x14ac:dyDescent="0.3">
      <c r="B4060" s="5" t="s">
        <v>1004</v>
      </c>
      <c r="C4060" s="3">
        <v>410050</v>
      </c>
      <c r="D4060" s="3" t="s">
        <v>4005</v>
      </c>
      <c r="E4060" s="4">
        <v>11053.61</v>
      </c>
      <c r="F4060" s="7">
        <v>132643.32</v>
      </c>
    </row>
    <row r="4061" spans="2:6" ht="23.25" thickBot="1" x14ac:dyDescent="0.3">
      <c r="B4061" s="5" t="s">
        <v>1004</v>
      </c>
      <c r="C4061" s="3">
        <v>410080</v>
      </c>
      <c r="D4061" s="3" t="s">
        <v>4006</v>
      </c>
      <c r="E4061" s="4">
        <v>5750.68</v>
      </c>
      <c r="F4061" s="7">
        <v>69008.160000000003</v>
      </c>
    </row>
    <row r="4062" spans="2:6" ht="15.75" thickBot="1" x14ac:dyDescent="0.3">
      <c r="B4062" s="5" t="s">
        <v>1004</v>
      </c>
      <c r="C4062" s="3">
        <v>410090</v>
      </c>
      <c r="D4062" s="3" t="s">
        <v>4007</v>
      </c>
      <c r="E4062" s="4">
        <v>3175.81</v>
      </c>
      <c r="F4062" s="7">
        <v>38109.72</v>
      </c>
    </row>
    <row r="4063" spans="2:6" ht="15.75" thickBot="1" x14ac:dyDescent="0.3">
      <c r="B4063" s="5" t="s">
        <v>1004</v>
      </c>
      <c r="C4063" s="3">
        <v>410120</v>
      </c>
      <c r="D4063" s="3" t="s">
        <v>4008</v>
      </c>
      <c r="E4063" s="4">
        <v>9380.67</v>
      </c>
      <c r="F4063" s="7">
        <v>112568.04</v>
      </c>
    </row>
    <row r="4064" spans="2:6" ht="23.25" thickBot="1" x14ac:dyDescent="0.3">
      <c r="B4064" s="5" t="s">
        <v>1004</v>
      </c>
      <c r="C4064" s="3">
        <v>410130</v>
      </c>
      <c r="D4064" s="3" t="s">
        <v>4009</v>
      </c>
      <c r="E4064" s="4">
        <v>3679.58</v>
      </c>
      <c r="F4064" s="7">
        <v>44154.96</v>
      </c>
    </row>
    <row r="4065" spans="2:6" ht="15.75" thickBot="1" x14ac:dyDescent="0.3">
      <c r="B4065" s="5" t="s">
        <v>1004</v>
      </c>
      <c r="C4065" s="3">
        <v>410140</v>
      </c>
      <c r="D4065" s="3" t="s">
        <v>4010</v>
      </c>
      <c r="E4065" s="4">
        <v>68146.34</v>
      </c>
      <c r="F4065" s="7">
        <v>817756.08</v>
      </c>
    </row>
    <row r="4066" spans="2:6" ht="15.75" thickBot="1" x14ac:dyDescent="0.3">
      <c r="B4066" s="5" t="s">
        <v>1004</v>
      </c>
      <c r="C4066" s="3">
        <v>410150</v>
      </c>
      <c r="D4066" s="3" t="s">
        <v>4011</v>
      </c>
      <c r="E4066" s="4">
        <v>62745.23</v>
      </c>
      <c r="F4066" s="7">
        <v>752942.76</v>
      </c>
    </row>
    <row r="4067" spans="2:6" ht="15.75" thickBot="1" x14ac:dyDescent="0.3">
      <c r="B4067" s="5" t="s">
        <v>1004</v>
      </c>
      <c r="C4067" s="3">
        <v>410160</v>
      </c>
      <c r="D4067" s="3" t="s">
        <v>4012</v>
      </c>
      <c r="E4067" s="4">
        <v>14121.33</v>
      </c>
      <c r="F4067" s="7">
        <v>169455.96</v>
      </c>
    </row>
    <row r="4068" spans="2:6" ht="15.75" thickBot="1" x14ac:dyDescent="0.3">
      <c r="B4068" s="5" t="s">
        <v>1004</v>
      </c>
      <c r="C4068" s="3">
        <v>410190</v>
      </c>
      <c r="D4068" s="3" t="s">
        <v>4013</v>
      </c>
      <c r="E4068" s="4">
        <v>7334.37</v>
      </c>
      <c r="F4068" s="7">
        <v>88012.44</v>
      </c>
    </row>
    <row r="4069" spans="2:6" ht="15.75" thickBot="1" x14ac:dyDescent="0.3">
      <c r="B4069" s="5" t="s">
        <v>1004</v>
      </c>
      <c r="C4069" s="3">
        <v>410210</v>
      </c>
      <c r="D4069" s="3" t="s">
        <v>4014</v>
      </c>
      <c r="E4069" s="4">
        <v>13042.4</v>
      </c>
      <c r="F4069" s="7">
        <v>156508.79999999999</v>
      </c>
    </row>
    <row r="4070" spans="2:6" ht="23.25" thickBot="1" x14ac:dyDescent="0.3">
      <c r="B4070" s="5" t="s">
        <v>1004</v>
      </c>
      <c r="C4070" s="3">
        <v>410250</v>
      </c>
      <c r="D4070" s="3" t="s">
        <v>4015</v>
      </c>
      <c r="E4070" s="4">
        <v>5596.47</v>
      </c>
      <c r="F4070" s="7">
        <v>67157.64</v>
      </c>
    </row>
    <row r="4071" spans="2:6" ht="15.75" thickBot="1" x14ac:dyDescent="0.3">
      <c r="B4071" s="5" t="s">
        <v>1004</v>
      </c>
      <c r="C4071" s="3">
        <v>410260</v>
      </c>
      <c r="D4071" s="3" t="s">
        <v>4016</v>
      </c>
      <c r="E4071" s="4">
        <v>5130.3900000000003</v>
      </c>
      <c r="F4071" s="7">
        <v>61564.68</v>
      </c>
    </row>
    <row r="4072" spans="2:6" ht="23.25" thickBot="1" x14ac:dyDescent="0.3">
      <c r="B4072" s="5" t="s">
        <v>1004</v>
      </c>
      <c r="C4072" s="3">
        <v>410280</v>
      </c>
      <c r="D4072" s="3" t="s">
        <v>4017</v>
      </c>
      <c r="E4072" s="4">
        <v>7635.83</v>
      </c>
      <c r="F4072" s="7">
        <v>91629.96</v>
      </c>
    </row>
    <row r="4073" spans="2:6" ht="15.75" thickBot="1" x14ac:dyDescent="0.3">
      <c r="B4073" s="5" t="s">
        <v>1004</v>
      </c>
      <c r="C4073" s="3">
        <v>410290</v>
      </c>
      <c r="D4073" s="3" t="s">
        <v>4018</v>
      </c>
      <c r="E4073" s="4">
        <v>8137.12</v>
      </c>
      <c r="F4073" s="7">
        <v>97645.440000000002</v>
      </c>
    </row>
    <row r="4074" spans="2:6" ht="34.5" thickBot="1" x14ac:dyDescent="0.3">
      <c r="B4074" s="5" t="s">
        <v>1004</v>
      </c>
      <c r="C4074" s="3">
        <v>410304</v>
      </c>
      <c r="D4074" s="3" t="s">
        <v>4019</v>
      </c>
      <c r="E4074" s="4">
        <v>3145.07</v>
      </c>
      <c r="F4074" s="7">
        <v>37740.839999999997</v>
      </c>
    </row>
    <row r="4075" spans="2:6" ht="23.25" thickBot="1" x14ac:dyDescent="0.3">
      <c r="B4075" s="5" t="s">
        <v>1004</v>
      </c>
      <c r="C4075" s="3">
        <v>410310</v>
      </c>
      <c r="D4075" s="3" t="s">
        <v>4020</v>
      </c>
      <c r="E4075" s="4">
        <v>6598.55</v>
      </c>
      <c r="F4075" s="7">
        <v>79182.600000000006</v>
      </c>
    </row>
    <row r="4076" spans="2:6" ht="23.25" thickBot="1" x14ac:dyDescent="0.3">
      <c r="B4076" s="5" t="s">
        <v>1004</v>
      </c>
      <c r="C4076" s="3">
        <v>410320</v>
      </c>
      <c r="D4076" s="3" t="s">
        <v>2826</v>
      </c>
      <c r="E4076" s="4">
        <v>3521.9</v>
      </c>
      <c r="F4076" s="7">
        <v>42262.8</v>
      </c>
    </row>
    <row r="4077" spans="2:6" ht="34.5" thickBot="1" x14ac:dyDescent="0.3">
      <c r="B4077" s="5" t="s">
        <v>1004</v>
      </c>
      <c r="C4077" s="3">
        <v>410322</v>
      </c>
      <c r="D4077" s="3" t="s">
        <v>4021</v>
      </c>
      <c r="E4077" s="4">
        <v>1608.48</v>
      </c>
      <c r="F4077" s="7">
        <v>19301.759999999998</v>
      </c>
    </row>
    <row r="4078" spans="2:6" ht="15.75" thickBot="1" x14ac:dyDescent="0.3">
      <c r="B4078" s="5" t="s">
        <v>1004</v>
      </c>
      <c r="C4078" s="3">
        <v>410335</v>
      </c>
      <c r="D4078" s="3" t="s">
        <v>4022</v>
      </c>
      <c r="E4078" s="4">
        <v>2646.76</v>
      </c>
      <c r="F4078" s="7">
        <v>31761.119999999999</v>
      </c>
    </row>
    <row r="4079" spans="2:6" ht="15.75" thickBot="1" x14ac:dyDescent="0.3">
      <c r="B4079" s="5" t="s">
        <v>1004</v>
      </c>
      <c r="C4079" s="3">
        <v>410340</v>
      </c>
      <c r="D4079" s="3" t="s">
        <v>4023</v>
      </c>
      <c r="E4079" s="4">
        <v>1474.11</v>
      </c>
      <c r="F4079" s="7">
        <v>17689.32</v>
      </c>
    </row>
    <row r="4080" spans="2:6" ht="15.75" thickBot="1" x14ac:dyDescent="0.3">
      <c r="B4080" s="5" t="s">
        <v>1004</v>
      </c>
      <c r="C4080" s="3">
        <v>410360</v>
      </c>
      <c r="D4080" s="3" t="s">
        <v>4024</v>
      </c>
      <c r="E4080" s="4">
        <v>12677.96</v>
      </c>
      <c r="F4080" s="7">
        <v>152135.51999999999</v>
      </c>
    </row>
    <row r="4081" spans="2:6" ht="15.75" thickBot="1" x14ac:dyDescent="0.3">
      <c r="B4081" s="5" t="s">
        <v>1004</v>
      </c>
      <c r="C4081" s="3">
        <v>410370</v>
      </c>
      <c r="D4081" s="3" t="s">
        <v>4025</v>
      </c>
      <c r="E4081" s="4">
        <v>53612.480000000003</v>
      </c>
      <c r="F4081" s="7">
        <v>643349.76000000001</v>
      </c>
    </row>
    <row r="4082" spans="2:6" ht="23.25" thickBot="1" x14ac:dyDescent="0.3">
      <c r="B4082" s="5" t="s">
        <v>1004</v>
      </c>
      <c r="C4082" s="3">
        <v>410410</v>
      </c>
      <c r="D4082" s="3" t="s">
        <v>4026</v>
      </c>
      <c r="E4082" s="4">
        <v>4025.18</v>
      </c>
      <c r="F4082" s="7">
        <v>48302.16</v>
      </c>
    </row>
    <row r="4083" spans="2:6" ht="15.75" thickBot="1" x14ac:dyDescent="0.3">
      <c r="B4083" s="5" t="s">
        <v>1004</v>
      </c>
      <c r="C4083" s="3">
        <v>410442</v>
      </c>
      <c r="D4083" s="3" t="s">
        <v>4027</v>
      </c>
      <c r="E4083" s="4">
        <v>7995.81</v>
      </c>
      <c r="F4083" s="7">
        <v>95949.72</v>
      </c>
    </row>
    <row r="4084" spans="2:6" ht="15.75" thickBot="1" x14ac:dyDescent="0.3">
      <c r="B4084" s="5" t="s">
        <v>1004</v>
      </c>
      <c r="C4084" s="3">
        <v>410445</v>
      </c>
      <c r="D4084" s="3" t="s">
        <v>2859</v>
      </c>
      <c r="E4084" s="4">
        <v>6614.42</v>
      </c>
      <c r="F4084" s="7">
        <v>79373.039999999994</v>
      </c>
    </row>
    <row r="4085" spans="2:6" ht="34.5" thickBot="1" x14ac:dyDescent="0.3">
      <c r="B4085" s="5" t="s">
        <v>1004</v>
      </c>
      <c r="C4085" s="3">
        <v>410460</v>
      </c>
      <c r="D4085" s="3" t="s">
        <v>4028</v>
      </c>
      <c r="E4085" s="4">
        <v>7877.3</v>
      </c>
      <c r="F4085" s="7">
        <v>94527.6</v>
      </c>
    </row>
    <row r="4086" spans="2:6" ht="15.75" thickBot="1" x14ac:dyDescent="0.3">
      <c r="B4086" s="5" t="s">
        <v>1004</v>
      </c>
      <c r="C4086" s="3">
        <v>410465</v>
      </c>
      <c r="D4086" s="3" t="s">
        <v>4029</v>
      </c>
      <c r="E4086" s="4">
        <v>12011.56</v>
      </c>
      <c r="F4086" s="7">
        <v>144138.72</v>
      </c>
    </row>
    <row r="4087" spans="2:6" ht="15.75" thickBot="1" x14ac:dyDescent="0.3">
      <c r="B4087" s="5" t="s">
        <v>1004</v>
      </c>
      <c r="C4087" s="3">
        <v>410520</v>
      </c>
      <c r="D4087" s="3" t="s">
        <v>4030</v>
      </c>
      <c r="E4087" s="4">
        <v>8867.48</v>
      </c>
      <c r="F4087" s="7">
        <v>106409.76</v>
      </c>
    </row>
    <row r="4088" spans="2:6" ht="15.75" thickBot="1" x14ac:dyDescent="0.3">
      <c r="B4088" s="5" t="s">
        <v>1004</v>
      </c>
      <c r="C4088" s="3">
        <v>410530</v>
      </c>
      <c r="D4088" s="3" t="s">
        <v>4031</v>
      </c>
      <c r="E4088" s="4">
        <v>5886.53</v>
      </c>
      <c r="F4088" s="7">
        <v>70638.36</v>
      </c>
    </row>
    <row r="4089" spans="2:6" ht="15.75" thickBot="1" x14ac:dyDescent="0.3">
      <c r="B4089" s="5" t="s">
        <v>1004</v>
      </c>
      <c r="C4089" s="3">
        <v>410550</v>
      </c>
      <c r="D4089" s="3" t="s">
        <v>4032</v>
      </c>
      <c r="E4089" s="4">
        <v>42135.92</v>
      </c>
      <c r="F4089" s="7">
        <v>505631.04</v>
      </c>
    </row>
    <row r="4090" spans="2:6" ht="23.25" thickBot="1" x14ac:dyDescent="0.3">
      <c r="B4090" s="5" t="s">
        <v>1004</v>
      </c>
      <c r="C4090" s="3">
        <v>410560</v>
      </c>
      <c r="D4090" s="3" t="s">
        <v>4033</v>
      </c>
      <c r="E4090" s="4">
        <v>6415.59</v>
      </c>
      <c r="F4090" s="7">
        <v>76987.08</v>
      </c>
    </row>
    <row r="4091" spans="2:6" ht="15.75" thickBot="1" x14ac:dyDescent="0.3">
      <c r="B4091" s="5" t="s">
        <v>1004</v>
      </c>
      <c r="C4091" s="3">
        <v>410570</v>
      </c>
      <c r="D4091" s="3" t="s">
        <v>4034</v>
      </c>
      <c r="E4091" s="4">
        <v>8103.9</v>
      </c>
      <c r="F4091" s="7">
        <v>97246.8</v>
      </c>
    </row>
    <row r="4092" spans="2:6" ht="15.75" thickBot="1" x14ac:dyDescent="0.3">
      <c r="B4092" s="5" t="s">
        <v>1004</v>
      </c>
      <c r="C4092" s="3">
        <v>410580</v>
      </c>
      <c r="D4092" s="3" t="s">
        <v>4035</v>
      </c>
      <c r="E4092" s="4">
        <v>123599.85</v>
      </c>
      <c r="F4092" s="7">
        <v>1483198.2</v>
      </c>
    </row>
    <row r="4093" spans="2:6" ht="15.75" thickBot="1" x14ac:dyDescent="0.3">
      <c r="B4093" s="5" t="s">
        <v>1004</v>
      </c>
      <c r="C4093" s="3">
        <v>410590</v>
      </c>
      <c r="D4093" s="3" t="s">
        <v>1325</v>
      </c>
      <c r="E4093" s="4">
        <v>12034.37</v>
      </c>
      <c r="F4093" s="7">
        <v>144412.44</v>
      </c>
    </row>
    <row r="4094" spans="2:6" ht="23.25" thickBot="1" x14ac:dyDescent="0.3">
      <c r="B4094" s="5" t="s">
        <v>1004</v>
      </c>
      <c r="C4094" s="3">
        <v>410600</v>
      </c>
      <c r="D4094" s="3" t="s">
        <v>4036</v>
      </c>
      <c r="E4094" s="4">
        <v>4410.93</v>
      </c>
      <c r="F4094" s="7">
        <v>52931.16</v>
      </c>
    </row>
    <row r="4095" spans="2:6" ht="23.25" thickBot="1" x14ac:dyDescent="0.3">
      <c r="B4095" s="5" t="s">
        <v>1004</v>
      </c>
      <c r="C4095" s="3">
        <v>410610</v>
      </c>
      <c r="D4095" s="3" t="s">
        <v>4037</v>
      </c>
      <c r="E4095" s="4">
        <v>1929.29</v>
      </c>
      <c r="F4095" s="7">
        <v>23151.48</v>
      </c>
    </row>
    <row r="4096" spans="2:6" ht="23.25" thickBot="1" x14ac:dyDescent="0.3">
      <c r="B4096" s="5" t="s">
        <v>1004</v>
      </c>
      <c r="C4096" s="3">
        <v>410640</v>
      </c>
      <c r="D4096" s="3" t="s">
        <v>4038</v>
      </c>
      <c r="E4096" s="4">
        <v>23720.67</v>
      </c>
      <c r="F4096" s="7">
        <v>284648.03999999998</v>
      </c>
    </row>
    <row r="4097" spans="2:6" ht="34.5" thickBot="1" x14ac:dyDescent="0.3">
      <c r="B4097" s="8" t="s">
        <v>1004</v>
      </c>
      <c r="C4097" s="9">
        <v>410645</v>
      </c>
      <c r="D4097" s="9" t="s">
        <v>4039</v>
      </c>
      <c r="E4097" s="10">
        <v>3737.59</v>
      </c>
      <c r="F4097" s="11">
        <v>44851.08</v>
      </c>
    </row>
    <row r="4098" spans="2:6" ht="23.25" thickBot="1" x14ac:dyDescent="0.3">
      <c r="B4098" s="5" t="s">
        <v>1004</v>
      </c>
      <c r="C4098" s="3">
        <v>410680</v>
      </c>
      <c r="D4098" s="3" t="s">
        <v>4040</v>
      </c>
      <c r="E4098" s="4">
        <v>9307.7800000000007</v>
      </c>
      <c r="F4098" s="7">
        <v>111693.36</v>
      </c>
    </row>
    <row r="4099" spans="2:6" ht="23.25" thickBot="1" x14ac:dyDescent="0.3">
      <c r="B4099" s="5" t="s">
        <v>1004</v>
      </c>
      <c r="C4099" s="3">
        <v>410657</v>
      </c>
      <c r="D4099" s="3" t="s">
        <v>4041</v>
      </c>
      <c r="E4099" s="4">
        <v>2096.88</v>
      </c>
      <c r="F4099" s="7">
        <v>25162.560000000001</v>
      </c>
    </row>
    <row r="4100" spans="2:6" ht="15.75" thickBot="1" x14ac:dyDescent="0.3">
      <c r="B4100" s="5" t="s">
        <v>1004</v>
      </c>
      <c r="C4100" s="3">
        <v>410690</v>
      </c>
      <c r="D4100" s="3" t="s">
        <v>4042</v>
      </c>
      <c r="E4100" s="4">
        <v>973680.81</v>
      </c>
      <c r="F4100" s="7">
        <v>11684169.720000001</v>
      </c>
    </row>
    <row r="4101" spans="2:6" ht="15.75" thickBot="1" x14ac:dyDescent="0.3">
      <c r="B4101" s="5" t="s">
        <v>1004</v>
      </c>
      <c r="C4101" s="3">
        <v>410700</v>
      </c>
      <c r="D4101" s="3" t="s">
        <v>4043</v>
      </c>
      <c r="E4101" s="4">
        <v>7580.8</v>
      </c>
      <c r="F4101" s="7">
        <v>90969.600000000006</v>
      </c>
    </row>
    <row r="4102" spans="2:6" ht="23.25" thickBot="1" x14ac:dyDescent="0.3">
      <c r="B4102" s="5" t="s">
        <v>1004</v>
      </c>
      <c r="C4102" s="3">
        <v>410712</v>
      </c>
      <c r="D4102" s="3" t="s">
        <v>4044</v>
      </c>
      <c r="E4102" s="4">
        <v>1690.3</v>
      </c>
      <c r="F4102" s="7">
        <v>20283.599999999999</v>
      </c>
    </row>
    <row r="4103" spans="2:6" ht="23.25" thickBot="1" x14ac:dyDescent="0.3">
      <c r="B4103" s="5" t="s">
        <v>1004</v>
      </c>
      <c r="C4103" s="3">
        <v>410715</v>
      </c>
      <c r="D4103" s="3" t="s">
        <v>4045</v>
      </c>
      <c r="E4103" s="4">
        <v>2617.5</v>
      </c>
      <c r="F4103" s="7">
        <v>31410</v>
      </c>
    </row>
    <row r="4104" spans="2:6" ht="23.25" thickBot="1" x14ac:dyDescent="0.3">
      <c r="B4104" s="5" t="s">
        <v>1004</v>
      </c>
      <c r="C4104" s="3">
        <v>410750</v>
      </c>
      <c r="D4104" s="3" t="s">
        <v>4046</v>
      </c>
      <c r="E4104" s="4">
        <v>6922.83</v>
      </c>
      <c r="F4104" s="7">
        <v>83073.960000000006</v>
      </c>
    </row>
    <row r="4105" spans="2:6" ht="23.25" thickBot="1" x14ac:dyDescent="0.3">
      <c r="B4105" s="5" t="s">
        <v>1004</v>
      </c>
      <c r="C4105" s="3">
        <v>410753</v>
      </c>
      <c r="D4105" s="3" t="s">
        <v>4047</v>
      </c>
      <c r="E4105" s="4">
        <v>2306.12</v>
      </c>
      <c r="F4105" s="7">
        <v>27673.439999999999</v>
      </c>
    </row>
    <row r="4106" spans="2:6" ht="15.75" thickBot="1" x14ac:dyDescent="0.3">
      <c r="B4106" s="5" t="s">
        <v>1004</v>
      </c>
      <c r="C4106" s="3">
        <v>410760</v>
      </c>
      <c r="D4106" s="3" t="s">
        <v>4048</v>
      </c>
      <c r="E4106" s="4">
        <v>8617.09</v>
      </c>
      <c r="F4106" s="7">
        <v>103405.08</v>
      </c>
    </row>
    <row r="4107" spans="2:6" ht="15.75" thickBot="1" x14ac:dyDescent="0.3">
      <c r="B4107" s="5" t="s">
        <v>1004</v>
      </c>
      <c r="C4107" s="3">
        <v>410770</v>
      </c>
      <c r="D4107" s="3" t="s">
        <v>4049</v>
      </c>
      <c r="E4107" s="4">
        <v>2347.2800000000002</v>
      </c>
      <c r="F4107" s="7">
        <v>28167.360000000001</v>
      </c>
    </row>
    <row r="4108" spans="2:6" ht="34.5" thickBot="1" x14ac:dyDescent="0.3">
      <c r="B4108" s="5" t="s">
        <v>1004</v>
      </c>
      <c r="C4108" s="3">
        <v>410785</v>
      </c>
      <c r="D4108" s="3" t="s">
        <v>4050</v>
      </c>
      <c r="E4108" s="4">
        <v>2272.4</v>
      </c>
      <c r="F4108" s="7">
        <v>27268.799999999999</v>
      </c>
    </row>
    <row r="4109" spans="2:6" ht="15.75" thickBot="1" x14ac:dyDescent="0.3">
      <c r="B4109" s="5" t="s">
        <v>1004</v>
      </c>
      <c r="C4109" s="3">
        <v>410780</v>
      </c>
      <c r="D4109" s="3" t="s">
        <v>4051</v>
      </c>
      <c r="E4109" s="4">
        <v>2421.15</v>
      </c>
      <c r="F4109" s="7">
        <v>29053.8</v>
      </c>
    </row>
    <row r="4110" spans="2:6" ht="15.75" thickBot="1" x14ac:dyDescent="0.3">
      <c r="B4110" s="5" t="s">
        <v>1004</v>
      </c>
      <c r="C4110" s="3">
        <v>410810</v>
      </c>
      <c r="D4110" s="3" t="s">
        <v>4052</v>
      </c>
      <c r="E4110" s="4">
        <v>1343.21</v>
      </c>
      <c r="F4110" s="7">
        <v>16118.52</v>
      </c>
    </row>
    <row r="4111" spans="2:6" ht="23.25" thickBot="1" x14ac:dyDescent="0.3">
      <c r="B4111" s="5" t="s">
        <v>1004</v>
      </c>
      <c r="C4111" s="3">
        <v>410850</v>
      </c>
      <c r="D4111" s="3" t="s">
        <v>760</v>
      </c>
      <c r="E4111" s="4">
        <v>6773.58</v>
      </c>
      <c r="F4111" s="7">
        <v>81282.960000000006</v>
      </c>
    </row>
    <row r="4112" spans="2:6" ht="15.75" thickBot="1" x14ac:dyDescent="0.3">
      <c r="B4112" s="5" t="s">
        <v>1004</v>
      </c>
      <c r="C4112" s="3">
        <v>410860</v>
      </c>
      <c r="D4112" s="3" t="s">
        <v>4053</v>
      </c>
      <c r="E4112" s="4">
        <v>14247.28</v>
      </c>
      <c r="F4112" s="7">
        <v>170967.36</v>
      </c>
    </row>
    <row r="4113" spans="2:6" ht="15.75" thickBot="1" x14ac:dyDescent="0.3">
      <c r="B4113" s="5" t="s">
        <v>1004</v>
      </c>
      <c r="C4113" s="3">
        <v>410865</v>
      </c>
      <c r="D4113" s="3" t="s">
        <v>4054</v>
      </c>
      <c r="E4113" s="4">
        <v>3469.35</v>
      </c>
      <c r="F4113" s="7">
        <v>41632.199999999997</v>
      </c>
    </row>
    <row r="4114" spans="2:6" ht="15.75" thickBot="1" x14ac:dyDescent="0.3">
      <c r="B4114" s="5" t="s">
        <v>1004</v>
      </c>
      <c r="C4114" s="3">
        <v>410880</v>
      </c>
      <c r="D4114" s="3" t="s">
        <v>4055</v>
      </c>
      <c r="E4114" s="4">
        <v>16608.93</v>
      </c>
      <c r="F4114" s="7">
        <v>199307.16</v>
      </c>
    </row>
    <row r="4115" spans="2:6" ht="15.75" thickBot="1" x14ac:dyDescent="0.3">
      <c r="B4115" s="5" t="s">
        <v>1004</v>
      </c>
      <c r="C4115" s="3">
        <v>410890</v>
      </c>
      <c r="D4115" s="3" t="s">
        <v>4056</v>
      </c>
      <c r="E4115" s="4">
        <v>3289.85</v>
      </c>
      <c r="F4115" s="7">
        <v>39478.199999999997</v>
      </c>
    </row>
    <row r="4116" spans="2:6" ht="23.25" thickBot="1" x14ac:dyDescent="0.3">
      <c r="B4116" s="5" t="s">
        <v>1004</v>
      </c>
      <c r="C4116" s="3">
        <v>410895</v>
      </c>
      <c r="D4116" s="3" t="s">
        <v>4057</v>
      </c>
      <c r="E4116" s="4">
        <v>4403.5</v>
      </c>
      <c r="F4116" s="7">
        <v>52842</v>
      </c>
    </row>
    <row r="4117" spans="2:6" ht="15.75" thickBot="1" x14ac:dyDescent="0.3">
      <c r="B4117" s="5" t="s">
        <v>1004</v>
      </c>
      <c r="C4117" s="3">
        <v>410910</v>
      </c>
      <c r="D4117" s="3" t="s">
        <v>4058</v>
      </c>
      <c r="E4117" s="4">
        <v>1110.17</v>
      </c>
      <c r="F4117" s="7">
        <v>13322.04</v>
      </c>
    </row>
    <row r="4118" spans="2:6" ht="15.75" thickBot="1" x14ac:dyDescent="0.3">
      <c r="B4118" s="5" t="s">
        <v>1004</v>
      </c>
      <c r="C4118" s="3">
        <v>410920</v>
      </c>
      <c r="D4118" s="3" t="s">
        <v>4059</v>
      </c>
      <c r="E4118" s="4">
        <v>2755.35</v>
      </c>
      <c r="F4118" s="7">
        <v>33064.199999999997</v>
      </c>
    </row>
    <row r="4119" spans="2:6" ht="23.25" thickBot="1" x14ac:dyDescent="0.3">
      <c r="B4119" s="5" t="s">
        <v>1004</v>
      </c>
      <c r="C4119" s="3">
        <v>410940</v>
      </c>
      <c r="D4119" s="3" t="s">
        <v>4060</v>
      </c>
      <c r="E4119" s="4">
        <v>91111.85</v>
      </c>
      <c r="F4119" s="7">
        <v>1093342.2</v>
      </c>
    </row>
    <row r="4120" spans="2:6" ht="23.25" thickBot="1" x14ac:dyDescent="0.3">
      <c r="B4120" s="5" t="s">
        <v>1004</v>
      </c>
      <c r="C4120" s="3">
        <v>410950</v>
      </c>
      <c r="D4120" s="3" t="s">
        <v>4061</v>
      </c>
      <c r="E4120" s="4">
        <v>3745.53</v>
      </c>
      <c r="F4120" s="7">
        <v>44946.36</v>
      </c>
    </row>
    <row r="4121" spans="2:6" ht="23.25" thickBot="1" x14ac:dyDescent="0.3">
      <c r="B4121" s="5" t="s">
        <v>1004</v>
      </c>
      <c r="C4121" s="3">
        <v>410965</v>
      </c>
      <c r="D4121" s="3" t="s">
        <v>4062</v>
      </c>
      <c r="E4121" s="4">
        <v>2494.04</v>
      </c>
      <c r="F4121" s="7">
        <v>29928.48</v>
      </c>
    </row>
    <row r="4122" spans="2:6" ht="15.75" thickBot="1" x14ac:dyDescent="0.3">
      <c r="B4122" s="5" t="s">
        <v>1004</v>
      </c>
      <c r="C4122" s="3">
        <v>410970</v>
      </c>
      <c r="D4122" s="3" t="s">
        <v>4063</v>
      </c>
      <c r="E4122" s="4">
        <v>15794.28</v>
      </c>
      <c r="F4122" s="7">
        <v>189531.36</v>
      </c>
    </row>
    <row r="4123" spans="2:6" ht="15.75" thickBot="1" x14ac:dyDescent="0.3">
      <c r="B4123" s="5" t="s">
        <v>1004</v>
      </c>
      <c r="C4123" s="3">
        <v>410975</v>
      </c>
      <c r="D4123" s="3" t="s">
        <v>4064</v>
      </c>
      <c r="E4123" s="4">
        <v>3166.89</v>
      </c>
      <c r="F4123" s="7">
        <v>38002.68</v>
      </c>
    </row>
    <row r="4124" spans="2:6" ht="15.75" thickBot="1" x14ac:dyDescent="0.3">
      <c r="B4124" s="5" t="s">
        <v>1004</v>
      </c>
      <c r="C4124" s="3">
        <v>410980</v>
      </c>
      <c r="D4124" s="3" t="s">
        <v>4065</v>
      </c>
      <c r="E4124" s="4">
        <v>27611.97</v>
      </c>
      <c r="F4124" s="7">
        <v>331343.64</v>
      </c>
    </row>
    <row r="4125" spans="2:6" ht="15.75" thickBot="1" x14ac:dyDescent="0.3">
      <c r="B4125" s="5" t="s">
        <v>1004</v>
      </c>
      <c r="C4125" s="3">
        <v>411005</v>
      </c>
      <c r="D4125" s="3" t="s">
        <v>2335</v>
      </c>
      <c r="E4125" s="4">
        <v>1116.1199999999999</v>
      </c>
      <c r="F4125" s="7">
        <v>13393.44</v>
      </c>
    </row>
    <row r="4126" spans="2:6" ht="15.75" thickBot="1" x14ac:dyDescent="0.3">
      <c r="B4126" s="5" t="s">
        <v>1004</v>
      </c>
      <c r="C4126" s="3">
        <v>411010</v>
      </c>
      <c r="D4126" s="3" t="s">
        <v>4066</v>
      </c>
      <c r="E4126" s="4">
        <v>16514.23</v>
      </c>
      <c r="F4126" s="7">
        <v>198170.76</v>
      </c>
    </row>
    <row r="4127" spans="2:6" ht="23.25" thickBot="1" x14ac:dyDescent="0.3">
      <c r="B4127" s="5" t="s">
        <v>1004</v>
      </c>
      <c r="C4127" s="3">
        <v>411020</v>
      </c>
      <c r="D4127" s="3" t="s">
        <v>4067</v>
      </c>
      <c r="E4127" s="4">
        <v>5512.18</v>
      </c>
      <c r="F4127" s="7">
        <v>66146.16</v>
      </c>
    </row>
    <row r="4128" spans="2:6" ht="15.75" thickBot="1" x14ac:dyDescent="0.3">
      <c r="B4128" s="5" t="s">
        <v>1004</v>
      </c>
      <c r="C4128" s="3">
        <v>411030</v>
      </c>
      <c r="D4128" s="3" t="s">
        <v>917</v>
      </c>
      <c r="E4128" s="4">
        <v>1547.99</v>
      </c>
      <c r="F4128" s="7">
        <v>18575.88</v>
      </c>
    </row>
    <row r="4129" spans="2:6" ht="15.75" thickBot="1" x14ac:dyDescent="0.3">
      <c r="B4129" s="5" t="s">
        <v>1004</v>
      </c>
      <c r="C4129" s="3">
        <v>411040</v>
      </c>
      <c r="D4129" s="3" t="s">
        <v>3015</v>
      </c>
      <c r="E4129" s="4">
        <v>2217.37</v>
      </c>
      <c r="F4129" s="7">
        <v>26608.44</v>
      </c>
    </row>
    <row r="4130" spans="2:6" ht="15.75" thickBot="1" x14ac:dyDescent="0.3">
      <c r="B4130" s="5" t="s">
        <v>1004</v>
      </c>
      <c r="C4130" s="3">
        <v>411050</v>
      </c>
      <c r="D4130" s="3" t="s">
        <v>4068</v>
      </c>
      <c r="E4130" s="4">
        <v>7599.64</v>
      </c>
      <c r="F4130" s="7">
        <v>91195.68</v>
      </c>
    </row>
    <row r="4131" spans="2:6" ht="15.75" thickBot="1" x14ac:dyDescent="0.3">
      <c r="B4131" s="5" t="s">
        <v>1004</v>
      </c>
      <c r="C4131" s="3">
        <v>411070</v>
      </c>
      <c r="D4131" s="3" t="s">
        <v>1552</v>
      </c>
      <c r="E4131" s="4">
        <v>30463.5</v>
      </c>
      <c r="F4131" s="7">
        <v>365562</v>
      </c>
    </row>
    <row r="4132" spans="2:6" ht="15.75" thickBot="1" x14ac:dyDescent="0.3">
      <c r="B4132" s="5" t="s">
        <v>1004</v>
      </c>
      <c r="C4132" s="3">
        <v>411095</v>
      </c>
      <c r="D4132" s="3" t="s">
        <v>4069</v>
      </c>
      <c r="E4132" s="4">
        <v>5745.72</v>
      </c>
      <c r="F4132" s="7">
        <v>68948.639999999999</v>
      </c>
    </row>
    <row r="4133" spans="2:6" ht="15.75" thickBot="1" x14ac:dyDescent="0.3">
      <c r="B4133" s="5" t="s">
        <v>1004</v>
      </c>
      <c r="C4133" s="3">
        <v>411100</v>
      </c>
      <c r="D4133" s="3" t="s">
        <v>4070</v>
      </c>
      <c r="E4133" s="4">
        <v>3230.85</v>
      </c>
      <c r="F4133" s="7">
        <v>38770.199999999997</v>
      </c>
    </row>
    <row r="4134" spans="2:6" ht="15.75" thickBot="1" x14ac:dyDescent="0.3">
      <c r="B4134" s="5" t="s">
        <v>1004</v>
      </c>
      <c r="C4134" s="3">
        <v>411140</v>
      </c>
      <c r="D4134" s="3" t="s">
        <v>4071</v>
      </c>
      <c r="E4134" s="4">
        <v>6965.96</v>
      </c>
      <c r="F4134" s="7">
        <v>83591.520000000004</v>
      </c>
    </row>
    <row r="4135" spans="2:6" ht="15.75" thickBot="1" x14ac:dyDescent="0.3">
      <c r="B4135" s="5" t="s">
        <v>1004</v>
      </c>
      <c r="C4135" s="3">
        <v>411155</v>
      </c>
      <c r="D4135" s="3" t="s">
        <v>4072</v>
      </c>
      <c r="E4135" s="4">
        <v>4112.4399999999996</v>
      </c>
      <c r="F4135" s="7">
        <v>49349.279999999999</v>
      </c>
    </row>
    <row r="4136" spans="2:6" ht="15.75" thickBot="1" x14ac:dyDescent="0.3">
      <c r="B4136" s="5" t="s">
        <v>1004</v>
      </c>
      <c r="C4136" s="3">
        <v>411160</v>
      </c>
      <c r="D4136" s="3" t="s">
        <v>4073</v>
      </c>
      <c r="E4136" s="4">
        <v>1635.75</v>
      </c>
      <c r="F4136" s="7">
        <v>19629</v>
      </c>
    </row>
    <row r="4137" spans="2:6" ht="15.75" thickBot="1" x14ac:dyDescent="0.3">
      <c r="B4137" s="5" t="s">
        <v>1004</v>
      </c>
      <c r="C4137" s="3">
        <v>411200</v>
      </c>
      <c r="D4137" s="3" t="s">
        <v>4074</v>
      </c>
      <c r="E4137" s="4">
        <v>17449.37</v>
      </c>
      <c r="F4137" s="7">
        <v>209392.44</v>
      </c>
    </row>
    <row r="4138" spans="2:6" ht="15.75" thickBot="1" x14ac:dyDescent="0.3">
      <c r="B4138" s="5" t="s">
        <v>1004</v>
      </c>
      <c r="C4138" s="3">
        <v>411240</v>
      </c>
      <c r="D4138" s="3" t="s">
        <v>106</v>
      </c>
      <c r="E4138" s="4">
        <v>4746.6099999999997</v>
      </c>
      <c r="F4138" s="7">
        <v>56959.32</v>
      </c>
    </row>
    <row r="4139" spans="2:6" ht="15.75" thickBot="1" x14ac:dyDescent="0.3">
      <c r="B4139" s="5" t="s">
        <v>1004</v>
      </c>
      <c r="C4139" s="3">
        <v>411270</v>
      </c>
      <c r="D4139" s="3" t="s">
        <v>4075</v>
      </c>
      <c r="E4139" s="4">
        <v>6290.64</v>
      </c>
      <c r="F4139" s="7">
        <v>75487.679999999993</v>
      </c>
    </row>
    <row r="4140" spans="2:6" ht="23.25" thickBot="1" x14ac:dyDescent="0.3">
      <c r="B4140" s="5" t="s">
        <v>1004</v>
      </c>
      <c r="C4140" s="3">
        <v>411280</v>
      </c>
      <c r="D4140" s="3" t="s">
        <v>4076</v>
      </c>
      <c r="E4140" s="4">
        <v>6003.55</v>
      </c>
      <c r="F4140" s="7">
        <v>72042.600000000006</v>
      </c>
    </row>
    <row r="4141" spans="2:6" ht="15.75" thickBot="1" x14ac:dyDescent="0.3">
      <c r="B4141" s="5" t="s">
        <v>1004</v>
      </c>
      <c r="C4141" s="3">
        <v>411300</v>
      </c>
      <c r="D4141" s="3" t="s">
        <v>188</v>
      </c>
      <c r="E4141" s="4">
        <v>3505.05</v>
      </c>
      <c r="F4141" s="7">
        <v>42060.6</v>
      </c>
    </row>
    <row r="4142" spans="2:6" ht="15.75" thickBot="1" x14ac:dyDescent="0.3">
      <c r="B4142" s="5" t="s">
        <v>1004</v>
      </c>
      <c r="C4142" s="3">
        <v>411320</v>
      </c>
      <c r="D4142" s="3" t="s">
        <v>4077</v>
      </c>
      <c r="E4142" s="4">
        <v>24122.79</v>
      </c>
      <c r="F4142" s="7">
        <v>289473.48</v>
      </c>
    </row>
    <row r="4143" spans="2:6" ht="15.75" thickBot="1" x14ac:dyDescent="0.3">
      <c r="B4143" s="5" t="s">
        <v>1004</v>
      </c>
      <c r="C4143" s="3">
        <v>411325</v>
      </c>
      <c r="D4143" s="3" t="s">
        <v>3076</v>
      </c>
      <c r="E4143" s="4">
        <v>2835.67</v>
      </c>
      <c r="F4143" s="7">
        <v>34028.04</v>
      </c>
    </row>
    <row r="4144" spans="2:6" ht="15.75" thickBot="1" x14ac:dyDescent="0.3">
      <c r="B4144" s="5" t="s">
        <v>1004</v>
      </c>
      <c r="C4144" s="3">
        <v>411340</v>
      </c>
      <c r="D4144" s="3" t="s">
        <v>4078</v>
      </c>
      <c r="E4144" s="4">
        <v>1931.77</v>
      </c>
      <c r="F4144" s="7">
        <v>23181.24</v>
      </c>
    </row>
    <row r="4145" spans="2:6" ht="15.75" thickBot="1" x14ac:dyDescent="0.3">
      <c r="B4145" s="5" t="s">
        <v>1004</v>
      </c>
      <c r="C4145" s="3">
        <v>411350</v>
      </c>
      <c r="D4145" s="3" t="s">
        <v>4079</v>
      </c>
      <c r="E4145" s="4">
        <v>11599.03</v>
      </c>
      <c r="F4145" s="7">
        <v>139188.35999999999</v>
      </c>
    </row>
    <row r="4146" spans="2:6" ht="15.75" thickBot="1" x14ac:dyDescent="0.3">
      <c r="B4146" s="5" t="s">
        <v>1004</v>
      </c>
      <c r="C4146" s="3">
        <v>411360</v>
      </c>
      <c r="D4146" s="3" t="s">
        <v>4080</v>
      </c>
      <c r="E4146" s="4">
        <v>2404.79</v>
      </c>
      <c r="F4146" s="7">
        <v>28857.48</v>
      </c>
    </row>
    <row r="4147" spans="2:6" ht="15.75" thickBot="1" x14ac:dyDescent="0.3">
      <c r="B4147" s="5" t="s">
        <v>1004</v>
      </c>
      <c r="C4147" s="3">
        <v>411370</v>
      </c>
      <c r="D4147" s="3" t="s">
        <v>4081</v>
      </c>
      <c r="E4147" s="4">
        <v>288014.71000000002</v>
      </c>
      <c r="F4147" s="7">
        <v>3456176.52</v>
      </c>
    </row>
    <row r="4148" spans="2:6" ht="15.75" thickBot="1" x14ac:dyDescent="0.3">
      <c r="B4148" s="5" t="s">
        <v>1004</v>
      </c>
      <c r="C4148" s="3">
        <v>411373</v>
      </c>
      <c r="D4148" s="3" t="s">
        <v>4082</v>
      </c>
      <c r="E4148" s="4">
        <v>3578.43</v>
      </c>
      <c r="F4148" s="7">
        <v>42941.16</v>
      </c>
    </row>
    <row r="4149" spans="2:6" ht="23.25" thickBot="1" x14ac:dyDescent="0.3">
      <c r="B4149" s="5" t="s">
        <v>1004</v>
      </c>
      <c r="C4149" s="3">
        <v>411380</v>
      </c>
      <c r="D4149" s="3" t="s">
        <v>4083</v>
      </c>
      <c r="E4149" s="4">
        <v>2463.8000000000002</v>
      </c>
      <c r="F4149" s="7">
        <v>29565.599999999999</v>
      </c>
    </row>
    <row r="4150" spans="2:6" ht="15.75" thickBot="1" x14ac:dyDescent="0.3">
      <c r="B4150" s="5" t="s">
        <v>1004</v>
      </c>
      <c r="C4150" s="3">
        <v>411390</v>
      </c>
      <c r="D4150" s="3" t="s">
        <v>4084</v>
      </c>
      <c r="E4150" s="4">
        <v>6791.43</v>
      </c>
      <c r="F4150" s="7">
        <v>81497.16</v>
      </c>
    </row>
    <row r="4151" spans="2:6" ht="15.75" thickBot="1" x14ac:dyDescent="0.3">
      <c r="B4151" s="5" t="s">
        <v>1004</v>
      </c>
      <c r="C4151" s="3">
        <v>411430</v>
      </c>
      <c r="D4151" s="3" t="s">
        <v>4085</v>
      </c>
      <c r="E4151" s="4">
        <v>13759.38</v>
      </c>
      <c r="F4151" s="7">
        <v>165112.56</v>
      </c>
    </row>
    <row r="4152" spans="2:6" ht="23.25" thickBot="1" x14ac:dyDescent="0.3">
      <c r="B4152" s="5" t="s">
        <v>1004</v>
      </c>
      <c r="C4152" s="3">
        <v>411490</v>
      </c>
      <c r="D4152" s="3" t="s">
        <v>4086</v>
      </c>
      <c r="E4152" s="4">
        <v>4359.8599999999997</v>
      </c>
      <c r="F4152" s="7">
        <v>52318.32</v>
      </c>
    </row>
    <row r="4153" spans="2:6" ht="15.75" thickBot="1" x14ac:dyDescent="0.3">
      <c r="B4153" s="5" t="s">
        <v>1004</v>
      </c>
      <c r="C4153" s="3">
        <v>411510</v>
      </c>
      <c r="D4153" s="3" t="s">
        <v>4087</v>
      </c>
      <c r="E4153" s="4">
        <v>5120.47</v>
      </c>
      <c r="F4153" s="7">
        <v>61445.64</v>
      </c>
    </row>
    <row r="4154" spans="2:6" ht="15.75" thickBot="1" x14ac:dyDescent="0.3">
      <c r="B4154" s="5" t="s">
        <v>1004</v>
      </c>
      <c r="C4154" s="3">
        <v>411520</v>
      </c>
      <c r="D4154" s="3" t="s">
        <v>4088</v>
      </c>
      <c r="E4154" s="4">
        <v>216417.37</v>
      </c>
      <c r="F4154" s="7">
        <v>2597008.44</v>
      </c>
    </row>
    <row r="4155" spans="2:6" ht="15.75" thickBot="1" x14ac:dyDescent="0.3">
      <c r="B4155" s="5" t="s">
        <v>1004</v>
      </c>
      <c r="C4155" s="3">
        <v>411530</v>
      </c>
      <c r="D4155" s="3" t="s">
        <v>4089</v>
      </c>
      <c r="E4155" s="4">
        <v>3299.77</v>
      </c>
      <c r="F4155" s="7">
        <v>39597.24</v>
      </c>
    </row>
    <row r="4156" spans="2:6" ht="23.25" thickBot="1" x14ac:dyDescent="0.3">
      <c r="B4156" s="5" t="s">
        <v>1004</v>
      </c>
      <c r="C4156" s="3">
        <v>411575</v>
      </c>
      <c r="D4156" s="3" t="s">
        <v>4090</v>
      </c>
      <c r="E4156" s="4">
        <v>5451.19</v>
      </c>
      <c r="F4156" s="7">
        <v>65414.28</v>
      </c>
    </row>
    <row r="4157" spans="2:6" ht="23.25" thickBot="1" x14ac:dyDescent="0.3">
      <c r="B4157" s="5" t="s">
        <v>1004</v>
      </c>
      <c r="C4157" s="3">
        <v>411610</v>
      </c>
      <c r="D4157" s="3" t="s">
        <v>4091</v>
      </c>
      <c r="E4157" s="4">
        <v>5933.14</v>
      </c>
      <c r="F4157" s="7">
        <v>71197.679999999993</v>
      </c>
    </row>
    <row r="4158" spans="2:6" ht="23.25" thickBot="1" x14ac:dyDescent="0.3">
      <c r="B4158" s="5" t="s">
        <v>1004</v>
      </c>
      <c r="C4158" s="3">
        <v>411630</v>
      </c>
      <c r="D4158" s="3" t="s">
        <v>4092</v>
      </c>
      <c r="E4158" s="4">
        <v>2000.19</v>
      </c>
      <c r="F4158" s="7">
        <v>24002.28</v>
      </c>
    </row>
    <row r="4159" spans="2:6" ht="34.5" thickBot="1" x14ac:dyDescent="0.3">
      <c r="B4159" s="5" t="s">
        <v>1004</v>
      </c>
      <c r="C4159" s="3">
        <v>411640</v>
      </c>
      <c r="D4159" s="3" t="s">
        <v>4093</v>
      </c>
      <c r="E4159" s="4">
        <v>1987.8</v>
      </c>
      <c r="F4159" s="7">
        <v>23853.599999999999</v>
      </c>
    </row>
    <row r="4160" spans="2:6" ht="34.5" thickBot="1" x14ac:dyDescent="0.3">
      <c r="B4160" s="5" t="s">
        <v>1004</v>
      </c>
      <c r="C4160" s="3">
        <v>411650</v>
      </c>
      <c r="D4160" s="3" t="s">
        <v>4094</v>
      </c>
      <c r="E4160" s="4">
        <v>773.5</v>
      </c>
      <c r="F4160" s="7">
        <v>9282</v>
      </c>
    </row>
    <row r="4161" spans="2:6" ht="34.5" thickBot="1" x14ac:dyDescent="0.3">
      <c r="B4161" s="5" t="s">
        <v>1004</v>
      </c>
      <c r="C4161" s="3">
        <v>411660</v>
      </c>
      <c r="D4161" s="3" t="s">
        <v>4095</v>
      </c>
      <c r="E4161" s="4">
        <v>1697.73</v>
      </c>
      <c r="F4161" s="7">
        <v>20372.759999999998</v>
      </c>
    </row>
    <row r="4162" spans="2:6" ht="23.25" thickBot="1" x14ac:dyDescent="0.3">
      <c r="B4162" s="5" t="s">
        <v>1004</v>
      </c>
      <c r="C4162" s="3">
        <v>411690</v>
      </c>
      <c r="D4162" s="3" t="s">
        <v>4096</v>
      </c>
      <c r="E4162" s="4">
        <v>13914.08</v>
      </c>
      <c r="F4162" s="7">
        <v>166968.95999999999</v>
      </c>
    </row>
    <row r="4163" spans="2:6" ht="23.25" thickBot="1" x14ac:dyDescent="0.3">
      <c r="B4163" s="5" t="s">
        <v>1004</v>
      </c>
      <c r="C4163" s="3">
        <v>411700</v>
      </c>
      <c r="D4163" s="3" t="s">
        <v>206</v>
      </c>
      <c r="E4163" s="4">
        <v>4026.17</v>
      </c>
      <c r="F4163" s="7">
        <v>48314.04</v>
      </c>
    </row>
    <row r="4164" spans="2:6" ht="23.25" thickBot="1" x14ac:dyDescent="0.3">
      <c r="B4164" s="5" t="s">
        <v>1004</v>
      </c>
      <c r="C4164" s="3">
        <v>411710</v>
      </c>
      <c r="D4164" s="3" t="s">
        <v>4097</v>
      </c>
      <c r="E4164" s="4">
        <v>6539.05</v>
      </c>
      <c r="F4164" s="7">
        <v>78468.600000000006</v>
      </c>
    </row>
    <row r="4165" spans="2:6" ht="23.25" thickBot="1" x14ac:dyDescent="0.3">
      <c r="B4165" s="5" t="s">
        <v>1004</v>
      </c>
      <c r="C4165" s="3">
        <v>411720</v>
      </c>
      <c r="D4165" s="3" t="s">
        <v>3442</v>
      </c>
      <c r="E4165" s="4">
        <v>2898.64</v>
      </c>
      <c r="F4165" s="7">
        <v>34783.68</v>
      </c>
    </row>
    <row r="4166" spans="2:6" ht="23.25" thickBot="1" x14ac:dyDescent="0.3">
      <c r="B4166" s="5" t="s">
        <v>1004</v>
      </c>
      <c r="C4166" s="3">
        <v>411721</v>
      </c>
      <c r="D4166" s="3" t="s">
        <v>4098</v>
      </c>
      <c r="E4166" s="4">
        <v>2134.0700000000002</v>
      </c>
      <c r="F4166" s="7">
        <v>25608.84</v>
      </c>
    </row>
    <row r="4167" spans="2:6" ht="15.75" thickBot="1" x14ac:dyDescent="0.3">
      <c r="B4167" s="5" t="s">
        <v>1004</v>
      </c>
      <c r="C4167" s="3">
        <v>411740</v>
      </c>
      <c r="D4167" s="3" t="s">
        <v>4099</v>
      </c>
      <c r="E4167" s="4">
        <v>1697.24</v>
      </c>
      <c r="F4167" s="7">
        <v>20366.88</v>
      </c>
    </row>
    <row r="4168" spans="2:6" ht="15.75" thickBot="1" x14ac:dyDescent="0.3">
      <c r="B4168" s="5" t="s">
        <v>1004</v>
      </c>
      <c r="C4168" s="3">
        <v>411760</v>
      </c>
      <c r="D4168" s="3" t="s">
        <v>4100</v>
      </c>
      <c r="E4168" s="4">
        <v>26032.74</v>
      </c>
      <c r="F4168" s="7">
        <v>312392.88</v>
      </c>
    </row>
    <row r="4169" spans="2:6" ht="15.75" thickBot="1" x14ac:dyDescent="0.3">
      <c r="B4169" s="5" t="s">
        <v>1004</v>
      </c>
      <c r="C4169" s="3">
        <v>411770</v>
      </c>
      <c r="D4169" s="3" t="s">
        <v>4101</v>
      </c>
      <c r="E4169" s="4">
        <v>16912.38</v>
      </c>
      <c r="F4169" s="7">
        <v>202948.56</v>
      </c>
    </row>
    <row r="4170" spans="2:6" ht="23.25" thickBot="1" x14ac:dyDescent="0.3">
      <c r="B4170" s="5" t="s">
        <v>1004</v>
      </c>
      <c r="C4170" s="3">
        <v>411800</v>
      </c>
      <c r="D4170" s="3" t="s">
        <v>4102</v>
      </c>
      <c r="E4170" s="4">
        <v>7046.29</v>
      </c>
      <c r="F4170" s="7">
        <v>84555.48</v>
      </c>
    </row>
    <row r="4171" spans="2:6" ht="15.75" thickBot="1" x14ac:dyDescent="0.3">
      <c r="B4171" s="5" t="s">
        <v>1004</v>
      </c>
      <c r="C4171" s="3">
        <v>411810</v>
      </c>
      <c r="D4171" s="3" t="s">
        <v>4103</v>
      </c>
      <c r="E4171" s="4">
        <v>5793.81</v>
      </c>
      <c r="F4171" s="7">
        <v>69525.72</v>
      </c>
    </row>
    <row r="4172" spans="2:6" ht="15.75" thickBot="1" x14ac:dyDescent="0.3">
      <c r="B4172" s="5" t="s">
        <v>1004</v>
      </c>
      <c r="C4172" s="3">
        <v>411820</v>
      </c>
      <c r="D4172" s="3" t="s">
        <v>4104</v>
      </c>
      <c r="E4172" s="4">
        <v>78033.259999999995</v>
      </c>
      <c r="F4172" s="7">
        <v>936399.12</v>
      </c>
    </row>
    <row r="4173" spans="2:6" ht="23.25" thickBot="1" x14ac:dyDescent="0.3">
      <c r="B4173" s="5" t="s">
        <v>1004</v>
      </c>
      <c r="C4173" s="3">
        <v>411830</v>
      </c>
      <c r="D4173" s="3" t="s">
        <v>4105</v>
      </c>
      <c r="E4173" s="4">
        <v>1624.85</v>
      </c>
      <c r="F4173" s="7">
        <v>19498.2</v>
      </c>
    </row>
    <row r="4174" spans="2:6" ht="23.25" thickBot="1" x14ac:dyDescent="0.3">
      <c r="B4174" s="5" t="s">
        <v>1004</v>
      </c>
      <c r="C4174" s="3">
        <v>411845</v>
      </c>
      <c r="D4174" s="3" t="s">
        <v>4106</v>
      </c>
      <c r="E4174" s="4">
        <v>2853.52</v>
      </c>
      <c r="F4174" s="7">
        <v>34242.239999999998</v>
      </c>
    </row>
    <row r="4175" spans="2:6" ht="23.25" thickBot="1" x14ac:dyDescent="0.3">
      <c r="B4175" s="5" t="s">
        <v>1004</v>
      </c>
      <c r="C4175" s="3">
        <v>411860</v>
      </c>
      <c r="D4175" s="3" t="s">
        <v>4107</v>
      </c>
      <c r="E4175" s="4">
        <v>2946.24</v>
      </c>
      <c r="F4175" s="7">
        <v>35354.879999999997</v>
      </c>
    </row>
    <row r="4176" spans="2:6" ht="23.25" thickBot="1" x14ac:dyDescent="0.3">
      <c r="B4176" s="5" t="s">
        <v>1004</v>
      </c>
      <c r="C4176" s="3">
        <v>411870</v>
      </c>
      <c r="D4176" s="3" t="s">
        <v>4108</v>
      </c>
      <c r="E4176" s="4">
        <v>3678.09</v>
      </c>
      <c r="F4176" s="7">
        <v>44137.08</v>
      </c>
    </row>
    <row r="4177" spans="2:6" ht="15.75" thickBot="1" x14ac:dyDescent="0.3">
      <c r="B4177" s="5" t="s">
        <v>1004</v>
      </c>
      <c r="C4177" s="3">
        <v>411880</v>
      </c>
      <c r="D4177" s="3" t="s">
        <v>4109</v>
      </c>
      <c r="E4177" s="4">
        <v>6950.1</v>
      </c>
      <c r="F4177" s="7">
        <v>83401.2</v>
      </c>
    </row>
    <row r="4178" spans="2:6" ht="23.25" thickBot="1" x14ac:dyDescent="0.3">
      <c r="B4178" s="5" t="s">
        <v>1004</v>
      </c>
      <c r="C4178" s="3">
        <v>411900</v>
      </c>
      <c r="D4178" s="3" t="s">
        <v>4110</v>
      </c>
      <c r="E4178" s="4">
        <v>3090.03</v>
      </c>
      <c r="F4178" s="7">
        <v>37080.36</v>
      </c>
    </row>
    <row r="4179" spans="2:6" ht="15.75" thickBot="1" x14ac:dyDescent="0.3">
      <c r="B4179" s="5" t="s">
        <v>1004</v>
      </c>
      <c r="C4179" s="3">
        <v>411915</v>
      </c>
      <c r="D4179" s="3" t="s">
        <v>4111</v>
      </c>
      <c r="E4179" s="4">
        <v>66832.38</v>
      </c>
      <c r="F4179" s="7">
        <v>801988.56</v>
      </c>
    </row>
    <row r="4180" spans="2:6" ht="15.75" thickBot="1" x14ac:dyDescent="0.3">
      <c r="B4180" s="5" t="s">
        <v>1004</v>
      </c>
      <c r="C4180" s="3">
        <v>411930</v>
      </c>
      <c r="D4180" s="3" t="s">
        <v>4112</v>
      </c>
      <c r="E4180" s="4">
        <v>16224.66</v>
      </c>
      <c r="F4180" s="7">
        <v>194695.92</v>
      </c>
    </row>
    <row r="4181" spans="2:6" ht="15.75" thickBot="1" x14ac:dyDescent="0.3">
      <c r="B4181" s="5" t="s">
        <v>1004</v>
      </c>
      <c r="C4181" s="3">
        <v>411940</v>
      </c>
      <c r="D4181" s="3" t="s">
        <v>4113</v>
      </c>
      <c r="E4181" s="4">
        <v>12782.09</v>
      </c>
      <c r="F4181" s="7">
        <v>153385.07999999999</v>
      </c>
    </row>
    <row r="4182" spans="2:6" ht="23.25" thickBot="1" x14ac:dyDescent="0.3">
      <c r="B4182" s="5" t="s">
        <v>1004</v>
      </c>
      <c r="C4182" s="3">
        <v>411965</v>
      </c>
      <c r="D4182" s="3" t="s">
        <v>4114</v>
      </c>
      <c r="E4182" s="4">
        <v>1635.26</v>
      </c>
      <c r="F4182" s="7">
        <v>19623.12</v>
      </c>
    </row>
    <row r="4183" spans="2:6" ht="23.25" thickBot="1" x14ac:dyDescent="0.3">
      <c r="B4183" s="5" t="s">
        <v>1004</v>
      </c>
      <c r="C4183" s="3">
        <v>411970</v>
      </c>
      <c r="D4183" s="3" t="s">
        <v>4115</v>
      </c>
      <c r="E4183" s="4">
        <v>2122.66</v>
      </c>
      <c r="F4183" s="7">
        <v>25471.919999999998</v>
      </c>
    </row>
    <row r="4184" spans="2:6" ht="23.25" thickBot="1" x14ac:dyDescent="0.3">
      <c r="B4184" s="5" t="s">
        <v>1004</v>
      </c>
      <c r="C4184" s="3">
        <v>411990</v>
      </c>
      <c r="D4184" s="3" t="s">
        <v>4116</v>
      </c>
      <c r="E4184" s="4">
        <v>177923.84</v>
      </c>
      <c r="F4184" s="7">
        <v>2135086.0800000001</v>
      </c>
    </row>
    <row r="4185" spans="2:6" ht="15.75" thickBot="1" x14ac:dyDescent="0.3">
      <c r="B4185" s="5" t="s">
        <v>1004</v>
      </c>
      <c r="C4185" s="3">
        <v>412000</v>
      </c>
      <c r="D4185" s="3" t="s">
        <v>4117</v>
      </c>
      <c r="E4185" s="4">
        <v>6241.05</v>
      </c>
      <c r="F4185" s="7">
        <v>74892.600000000006</v>
      </c>
    </row>
    <row r="4186" spans="2:6" ht="23.25" thickBot="1" x14ac:dyDescent="0.3">
      <c r="B4186" s="5" t="s">
        <v>1004</v>
      </c>
      <c r="C4186" s="3">
        <v>412010</v>
      </c>
      <c r="D4186" s="3" t="s">
        <v>4118</v>
      </c>
      <c r="E4186" s="4">
        <v>2429.09</v>
      </c>
      <c r="F4186" s="7">
        <v>29149.08</v>
      </c>
    </row>
    <row r="4187" spans="2:6" ht="23.25" thickBot="1" x14ac:dyDescent="0.3">
      <c r="B4187" s="5" t="s">
        <v>1004</v>
      </c>
      <c r="C4187" s="3">
        <v>412015</v>
      </c>
      <c r="D4187" s="3" t="s">
        <v>4119</v>
      </c>
      <c r="E4187" s="4">
        <v>1553.45</v>
      </c>
      <c r="F4187" s="7">
        <v>18641.400000000001</v>
      </c>
    </row>
    <row r="4188" spans="2:6" ht="23.25" thickBot="1" x14ac:dyDescent="0.3">
      <c r="B4188" s="5" t="s">
        <v>1004</v>
      </c>
      <c r="C4188" s="3">
        <v>412030</v>
      </c>
      <c r="D4188" s="3" t="s">
        <v>4120</v>
      </c>
      <c r="E4188" s="4">
        <v>2011.6</v>
      </c>
      <c r="F4188" s="7">
        <v>24139.200000000001</v>
      </c>
    </row>
    <row r="4189" spans="2:6" ht="23.25" thickBot="1" x14ac:dyDescent="0.3">
      <c r="B4189" s="5" t="s">
        <v>1004</v>
      </c>
      <c r="C4189" s="3">
        <v>412033</v>
      </c>
      <c r="D4189" s="3" t="s">
        <v>4121</v>
      </c>
      <c r="E4189" s="4">
        <v>1887.14</v>
      </c>
      <c r="F4189" s="7">
        <v>22645.68</v>
      </c>
    </row>
    <row r="4190" spans="2:6" ht="34.5" thickBot="1" x14ac:dyDescent="0.3">
      <c r="B4190" s="5" t="s">
        <v>1004</v>
      </c>
      <c r="C4190" s="3">
        <v>412040</v>
      </c>
      <c r="D4190" s="3" t="s">
        <v>4122</v>
      </c>
      <c r="E4190" s="4">
        <v>2675.02</v>
      </c>
      <c r="F4190" s="7">
        <v>32100.240000000002</v>
      </c>
    </row>
    <row r="4191" spans="2:6" ht="23.25" thickBot="1" x14ac:dyDescent="0.3">
      <c r="B4191" s="5" t="s">
        <v>1004</v>
      </c>
      <c r="C4191" s="3">
        <v>412050</v>
      </c>
      <c r="D4191" s="3" t="s">
        <v>4123</v>
      </c>
      <c r="E4191" s="4">
        <v>5522.59</v>
      </c>
      <c r="F4191" s="7">
        <v>66271.08</v>
      </c>
    </row>
    <row r="4192" spans="2:6" ht="23.25" thickBot="1" x14ac:dyDescent="0.3">
      <c r="B4192" s="5" t="s">
        <v>1004</v>
      </c>
      <c r="C4192" s="3">
        <v>412060</v>
      </c>
      <c r="D4192" s="3" t="s">
        <v>4124</v>
      </c>
      <c r="E4192" s="4">
        <v>26168.1</v>
      </c>
      <c r="F4192" s="7">
        <v>314017.2</v>
      </c>
    </row>
    <row r="4193" spans="2:6" ht="23.25" thickBot="1" x14ac:dyDescent="0.3">
      <c r="B4193" s="5" t="s">
        <v>1004</v>
      </c>
      <c r="C4193" s="3">
        <v>412065</v>
      </c>
      <c r="D4193" s="3" t="s">
        <v>4125</v>
      </c>
      <c r="E4193" s="4">
        <v>2191.58</v>
      </c>
      <c r="F4193" s="7">
        <v>26298.959999999999</v>
      </c>
    </row>
    <row r="4194" spans="2:6" ht="23.25" thickBot="1" x14ac:dyDescent="0.3">
      <c r="B4194" s="5" t="s">
        <v>1004</v>
      </c>
      <c r="C4194" s="3">
        <v>412080</v>
      </c>
      <c r="D4194" s="3" t="s">
        <v>4126</v>
      </c>
      <c r="E4194" s="4">
        <v>12025.45</v>
      </c>
      <c r="F4194" s="7">
        <v>144305.4</v>
      </c>
    </row>
    <row r="4195" spans="2:6" ht="23.25" thickBot="1" x14ac:dyDescent="0.3">
      <c r="B4195" s="5" t="s">
        <v>1004</v>
      </c>
      <c r="C4195" s="3">
        <v>412090</v>
      </c>
      <c r="D4195" s="3" t="s">
        <v>4127</v>
      </c>
      <c r="E4195" s="4">
        <v>17208.89</v>
      </c>
      <c r="F4195" s="7">
        <v>206506.68</v>
      </c>
    </row>
    <row r="4196" spans="2:6" ht="23.25" thickBot="1" x14ac:dyDescent="0.3">
      <c r="B4196" s="5" t="s">
        <v>1004</v>
      </c>
      <c r="C4196" s="3">
        <v>412100</v>
      </c>
      <c r="D4196" s="3" t="s">
        <v>4128</v>
      </c>
      <c r="E4196" s="4">
        <v>6077.43</v>
      </c>
      <c r="F4196" s="7">
        <v>72929.16</v>
      </c>
    </row>
    <row r="4197" spans="2:6" ht="15.75" thickBot="1" x14ac:dyDescent="0.3">
      <c r="B4197" s="5" t="s">
        <v>1004</v>
      </c>
      <c r="C4197" s="3">
        <v>412120</v>
      </c>
      <c r="D4197" s="3" t="s">
        <v>4129</v>
      </c>
      <c r="E4197" s="4">
        <v>9613.2199999999993</v>
      </c>
      <c r="F4197" s="7">
        <v>115358.64</v>
      </c>
    </row>
    <row r="4198" spans="2:6" ht="15.75" thickBot="1" x14ac:dyDescent="0.3">
      <c r="B4198" s="5" t="s">
        <v>1004</v>
      </c>
      <c r="C4198" s="3">
        <v>412125</v>
      </c>
      <c r="D4198" s="3" t="s">
        <v>4130</v>
      </c>
      <c r="E4198" s="4">
        <v>2231.25</v>
      </c>
      <c r="F4198" s="7">
        <v>26775</v>
      </c>
    </row>
    <row r="4199" spans="2:6" ht="23.25" thickBot="1" x14ac:dyDescent="0.3">
      <c r="B4199" s="5" t="s">
        <v>1004</v>
      </c>
      <c r="C4199" s="3">
        <v>412130</v>
      </c>
      <c r="D4199" s="3" t="s">
        <v>4131</v>
      </c>
      <c r="E4199" s="4">
        <v>1864.33</v>
      </c>
      <c r="F4199" s="7">
        <v>22371.96</v>
      </c>
    </row>
    <row r="4200" spans="2:6" ht="15.75" thickBot="1" x14ac:dyDescent="0.3">
      <c r="B4200" s="5" t="s">
        <v>1004</v>
      </c>
      <c r="C4200" s="3">
        <v>412150</v>
      </c>
      <c r="D4200" s="3" t="s">
        <v>4132</v>
      </c>
      <c r="E4200" s="4">
        <v>7433.04</v>
      </c>
      <c r="F4200" s="7">
        <v>89196.479999999996</v>
      </c>
    </row>
    <row r="4201" spans="2:6" ht="15.75" thickBot="1" x14ac:dyDescent="0.3">
      <c r="B4201" s="5" t="s">
        <v>1004</v>
      </c>
      <c r="C4201" s="3">
        <v>412170</v>
      </c>
      <c r="D4201" s="3" t="s">
        <v>4133</v>
      </c>
      <c r="E4201" s="4">
        <v>13354.28</v>
      </c>
      <c r="F4201" s="7">
        <v>160251.35999999999</v>
      </c>
    </row>
    <row r="4202" spans="2:6" ht="23.25" thickBot="1" x14ac:dyDescent="0.3">
      <c r="B4202" s="5" t="s">
        <v>1004</v>
      </c>
      <c r="C4202" s="3">
        <v>412175</v>
      </c>
      <c r="D4202" s="3" t="s">
        <v>4134</v>
      </c>
      <c r="E4202" s="4">
        <v>4029.64</v>
      </c>
      <c r="F4202" s="7">
        <v>48355.68</v>
      </c>
    </row>
    <row r="4203" spans="2:6" ht="15.75" thickBot="1" x14ac:dyDescent="0.3">
      <c r="B4203" s="5" t="s">
        <v>1004</v>
      </c>
      <c r="C4203" s="3">
        <v>412200</v>
      </c>
      <c r="D4203" s="3" t="s">
        <v>4135</v>
      </c>
      <c r="E4203" s="4">
        <v>7652.2</v>
      </c>
      <c r="F4203" s="7">
        <v>91826.4</v>
      </c>
    </row>
    <row r="4204" spans="2:6" ht="23.25" thickBot="1" x14ac:dyDescent="0.3">
      <c r="B4204" s="5" t="s">
        <v>1004</v>
      </c>
      <c r="C4204" s="3">
        <v>412217</v>
      </c>
      <c r="D4204" s="3" t="s">
        <v>4136</v>
      </c>
      <c r="E4204" s="4">
        <v>2043.33</v>
      </c>
      <c r="F4204" s="7">
        <v>24519.96</v>
      </c>
    </row>
    <row r="4205" spans="2:6" ht="15.75" thickBot="1" x14ac:dyDescent="0.3">
      <c r="B4205" s="5" t="s">
        <v>1004</v>
      </c>
      <c r="C4205" s="3">
        <v>412230</v>
      </c>
      <c r="D4205" s="3" t="s">
        <v>733</v>
      </c>
      <c r="E4205" s="4">
        <v>17178.150000000001</v>
      </c>
      <c r="F4205" s="7">
        <v>206137.8</v>
      </c>
    </row>
    <row r="4206" spans="2:6" ht="15.75" thickBot="1" x14ac:dyDescent="0.3">
      <c r="B4206" s="5" t="s">
        <v>1004</v>
      </c>
      <c r="C4206" s="3">
        <v>412260</v>
      </c>
      <c r="D4206" s="3" t="s">
        <v>4137</v>
      </c>
      <c r="E4206" s="4">
        <v>4791.7299999999996</v>
      </c>
      <c r="F4206" s="7">
        <v>57500.76</v>
      </c>
    </row>
    <row r="4207" spans="2:6" ht="15.75" thickBot="1" x14ac:dyDescent="0.3">
      <c r="B4207" s="5" t="s">
        <v>1004</v>
      </c>
      <c r="C4207" s="3">
        <v>412340</v>
      </c>
      <c r="D4207" s="3" t="s">
        <v>4138</v>
      </c>
      <c r="E4207" s="4">
        <v>6113.63</v>
      </c>
      <c r="F4207" s="7">
        <v>73363.56</v>
      </c>
    </row>
    <row r="4208" spans="2:6" ht="23.25" thickBot="1" x14ac:dyDescent="0.3">
      <c r="B4208" s="5" t="s">
        <v>1004</v>
      </c>
      <c r="C4208" s="3">
        <v>412350</v>
      </c>
      <c r="D4208" s="3" t="s">
        <v>892</v>
      </c>
      <c r="E4208" s="4">
        <v>13405.35</v>
      </c>
      <c r="F4208" s="7">
        <v>160864.20000000001</v>
      </c>
    </row>
    <row r="4209" spans="2:6" ht="34.5" thickBot="1" x14ac:dyDescent="0.3">
      <c r="B4209" s="5" t="s">
        <v>1004</v>
      </c>
      <c r="C4209" s="3">
        <v>412380</v>
      </c>
      <c r="D4209" s="3" t="s">
        <v>4139</v>
      </c>
      <c r="E4209" s="4">
        <v>7399.82</v>
      </c>
      <c r="F4209" s="7">
        <v>88797.84</v>
      </c>
    </row>
    <row r="4210" spans="2:6" ht="15.75" thickBot="1" x14ac:dyDescent="0.3">
      <c r="B4210" s="5" t="s">
        <v>1004</v>
      </c>
      <c r="C4210" s="3">
        <v>412382</v>
      </c>
      <c r="D4210" s="3" t="s">
        <v>4140</v>
      </c>
      <c r="E4210" s="4">
        <v>1881.69</v>
      </c>
      <c r="F4210" s="7">
        <v>22580.28</v>
      </c>
    </row>
    <row r="4211" spans="2:6" ht="23.25" thickBot="1" x14ac:dyDescent="0.3">
      <c r="B4211" s="5" t="s">
        <v>1004</v>
      </c>
      <c r="C4211" s="3">
        <v>412390</v>
      </c>
      <c r="D4211" s="3" t="s">
        <v>4141</v>
      </c>
      <c r="E4211" s="4">
        <v>5713.49</v>
      </c>
      <c r="F4211" s="7">
        <v>68561.88</v>
      </c>
    </row>
    <row r="4212" spans="2:6" ht="23.25" thickBot="1" x14ac:dyDescent="0.3">
      <c r="B4212" s="5" t="s">
        <v>1004</v>
      </c>
      <c r="C4212" s="3">
        <v>412395</v>
      </c>
      <c r="D4212" s="3" t="s">
        <v>4142</v>
      </c>
      <c r="E4212" s="4">
        <v>2009.12</v>
      </c>
      <c r="F4212" s="7">
        <v>24109.439999999999</v>
      </c>
    </row>
    <row r="4213" spans="2:6" ht="34.5" thickBot="1" x14ac:dyDescent="0.3">
      <c r="B4213" s="5" t="s">
        <v>1004</v>
      </c>
      <c r="C4213" s="3">
        <v>412410</v>
      </c>
      <c r="D4213" s="3" t="s">
        <v>4143</v>
      </c>
      <c r="E4213" s="4">
        <v>23057.74</v>
      </c>
      <c r="F4213" s="7">
        <v>276692.88</v>
      </c>
    </row>
    <row r="4214" spans="2:6" ht="34.5" thickBot="1" x14ac:dyDescent="0.3">
      <c r="B4214" s="5" t="s">
        <v>1004</v>
      </c>
      <c r="C4214" s="3">
        <v>412420</v>
      </c>
      <c r="D4214" s="3" t="s">
        <v>4144</v>
      </c>
      <c r="E4214" s="4">
        <v>1294.6199999999999</v>
      </c>
      <c r="F4214" s="7">
        <v>15535.44</v>
      </c>
    </row>
    <row r="4215" spans="2:6" ht="23.25" thickBot="1" x14ac:dyDescent="0.3">
      <c r="B4215" s="5" t="s">
        <v>1004</v>
      </c>
      <c r="C4215" s="3">
        <v>412460</v>
      </c>
      <c r="D4215" s="3" t="s">
        <v>4145</v>
      </c>
      <c r="E4215" s="4">
        <v>3451.5</v>
      </c>
      <c r="F4215" s="7">
        <v>41418</v>
      </c>
    </row>
    <row r="4216" spans="2:6" ht="34.5" thickBot="1" x14ac:dyDescent="0.3">
      <c r="B4216" s="5" t="s">
        <v>1004</v>
      </c>
      <c r="C4216" s="3">
        <v>412470</v>
      </c>
      <c r="D4216" s="3" t="s">
        <v>4146</v>
      </c>
      <c r="E4216" s="4">
        <v>5497.8</v>
      </c>
      <c r="F4216" s="7">
        <v>65973.600000000006</v>
      </c>
    </row>
    <row r="4217" spans="2:6" ht="23.25" thickBot="1" x14ac:dyDescent="0.3">
      <c r="B4217" s="5" t="s">
        <v>1004</v>
      </c>
      <c r="C4217" s="3">
        <v>412490</v>
      </c>
      <c r="D4217" s="3" t="s">
        <v>4147</v>
      </c>
      <c r="E4217" s="4">
        <v>2885.25</v>
      </c>
      <c r="F4217" s="7">
        <v>34623</v>
      </c>
    </row>
    <row r="4218" spans="2:6" ht="23.25" thickBot="1" x14ac:dyDescent="0.3">
      <c r="B4218" s="5" t="s">
        <v>1004</v>
      </c>
      <c r="C4218" s="3">
        <v>412510</v>
      </c>
      <c r="D4218" s="3" t="s">
        <v>4148</v>
      </c>
      <c r="E4218" s="4">
        <v>7615.5</v>
      </c>
      <c r="F4218" s="7">
        <v>91386</v>
      </c>
    </row>
    <row r="4219" spans="2:6" ht="23.25" thickBot="1" x14ac:dyDescent="0.3">
      <c r="B4219" s="5" t="s">
        <v>1004</v>
      </c>
      <c r="C4219" s="3">
        <v>412530</v>
      </c>
      <c r="D4219" s="3" t="s">
        <v>4149</v>
      </c>
      <c r="E4219" s="4">
        <v>2744.44</v>
      </c>
      <c r="F4219" s="7">
        <v>32933.279999999999</v>
      </c>
    </row>
    <row r="4220" spans="2:6" ht="34.5" thickBot="1" x14ac:dyDescent="0.3">
      <c r="B4220" s="5" t="s">
        <v>1004</v>
      </c>
      <c r="C4220" s="3">
        <v>412540</v>
      </c>
      <c r="D4220" s="3" t="s">
        <v>4150</v>
      </c>
      <c r="E4220" s="4">
        <v>3032.02</v>
      </c>
      <c r="F4220" s="7">
        <v>36384.239999999998</v>
      </c>
    </row>
    <row r="4221" spans="2:6" ht="23.25" thickBot="1" x14ac:dyDescent="0.3">
      <c r="B4221" s="5" t="s">
        <v>1004</v>
      </c>
      <c r="C4221" s="3">
        <v>412550</v>
      </c>
      <c r="D4221" s="3" t="s">
        <v>4151</v>
      </c>
      <c r="E4221" s="4">
        <v>165915.75</v>
      </c>
      <c r="F4221" s="7">
        <v>1990989</v>
      </c>
    </row>
    <row r="4222" spans="2:6" ht="23.25" thickBot="1" x14ac:dyDescent="0.3">
      <c r="B4222" s="5" t="s">
        <v>1004</v>
      </c>
      <c r="C4222" s="3">
        <v>412555</v>
      </c>
      <c r="D4222" s="3" t="s">
        <v>4152</v>
      </c>
      <c r="E4222" s="4">
        <v>1073.48</v>
      </c>
      <c r="F4222" s="7">
        <v>12881.76</v>
      </c>
    </row>
    <row r="4223" spans="2:6" ht="23.25" thickBot="1" x14ac:dyDescent="0.3">
      <c r="B4223" s="5" t="s">
        <v>1004</v>
      </c>
      <c r="C4223" s="3">
        <v>412560</v>
      </c>
      <c r="D4223" s="3" t="s">
        <v>4153</v>
      </c>
      <c r="E4223" s="4">
        <v>23372.1</v>
      </c>
      <c r="F4223" s="7">
        <v>280465.2</v>
      </c>
    </row>
    <row r="4224" spans="2:6" ht="23.25" thickBot="1" x14ac:dyDescent="0.3">
      <c r="B4224" s="5" t="s">
        <v>1004</v>
      </c>
      <c r="C4224" s="3">
        <v>412580</v>
      </c>
      <c r="D4224" s="3" t="s">
        <v>4154</v>
      </c>
      <c r="E4224" s="4">
        <v>5508.21</v>
      </c>
      <c r="F4224" s="7">
        <v>66098.52</v>
      </c>
    </row>
    <row r="4225" spans="2:6" ht="45.75" thickBot="1" x14ac:dyDescent="0.3">
      <c r="B4225" s="5" t="s">
        <v>1004</v>
      </c>
      <c r="C4225" s="3">
        <v>412600</v>
      </c>
      <c r="D4225" s="3" t="s">
        <v>4155</v>
      </c>
      <c r="E4225" s="4">
        <v>4395.5600000000004</v>
      </c>
      <c r="F4225" s="7">
        <v>52746.720000000001</v>
      </c>
    </row>
    <row r="4226" spans="2:6" ht="15.75" thickBot="1" x14ac:dyDescent="0.3">
      <c r="B4226" s="5" t="s">
        <v>1004</v>
      </c>
      <c r="C4226" s="3">
        <v>412610</v>
      </c>
      <c r="D4226" s="3" t="s">
        <v>4156</v>
      </c>
      <c r="E4226" s="4">
        <v>2864.93</v>
      </c>
      <c r="F4226" s="7">
        <v>34379.160000000003</v>
      </c>
    </row>
    <row r="4227" spans="2:6" ht="15.75" thickBot="1" x14ac:dyDescent="0.3">
      <c r="B4227" s="5" t="s">
        <v>1004</v>
      </c>
      <c r="C4227" s="3">
        <v>412620</v>
      </c>
      <c r="D4227" s="3" t="s">
        <v>4157</v>
      </c>
      <c r="E4227" s="4">
        <v>3326.05</v>
      </c>
      <c r="F4227" s="7">
        <v>39912.6</v>
      </c>
    </row>
    <row r="4228" spans="2:6" ht="15.75" thickBot="1" x14ac:dyDescent="0.3">
      <c r="B4228" s="5" t="s">
        <v>1004</v>
      </c>
      <c r="C4228" s="3">
        <v>412630</v>
      </c>
      <c r="D4228" s="3" t="s">
        <v>4158</v>
      </c>
      <c r="E4228" s="4">
        <v>9639.5</v>
      </c>
      <c r="F4228" s="7">
        <v>115674</v>
      </c>
    </row>
    <row r="4229" spans="2:6" ht="23.25" thickBot="1" x14ac:dyDescent="0.3">
      <c r="B4229" s="5" t="s">
        <v>1004</v>
      </c>
      <c r="C4229" s="3">
        <v>412650</v>
      </c>
      <c r="D4229" s="3" t="s">
        <v>4159</v>
      </c>
      <c r="E4229" s="4">
        <v>8159.43</v>
      </c>
      <c r="F4229" s="7">
        <v>97913.16</v>
      </c>
    </row>
    <row r="4230" spans="2:6" ht="15.75" thickBot="1" x14ac:dyDescent="0.3">
      <c r="B4230" s="5" t="s">
        <v>1004</v>
      </c>
      <c r="C4230" s="3">
        <v>412667</v>
      </c>
      <c r="D4230" s="3" t="s">
        <v>4160</v>
      </c>
      <c r="E4230" s="4">
        <v>7574.85</v>
      </c>
      <c r="F4230" s="7">
        <v>90898.2</v>
      </c>
    </row>
    <row r="4231" spans="2:6" ht="15.75" thickBot="1" x14ac:dyDescent="0.3">
      <c r="B4231" s="5" t="s">
        <v>1004</v>
      </c>
      <c r="C4231" s="3">
        <v>412670</v>
      </c>
      <c r="D4231" s="3" t="s">
        <v>4161</v>
      </c>
      <c r="E4231" s="4">
        <v>2576.35</v>
      </c>
      <c r="F4231" s="7">
        <v>30916.2</v>
      </c>
    </row>
    <row r="4232" spans="2:6" ht="15.75" thickBot="1" x14ac:dyDescent="0.3">
      <c r="B4232" s="5" t="s">
        <v>1004</v>
      </c>
      <c r="C4232" s="3">
        <v>412680</v>
      </c>
      <c r="D4232" s="3" t="s">
        <v>4162</v>
      </c>
      <c r="E4232" s="4">
        <v>8171.33</v>
      </c>
      <c r="F4232" s="7">
        <v>98055.96</v>
      </c>
    </row>
    <row r="4233" spans="2:6" ht="23.25" thickBot="1" x14ac:dyDescent="0.3">
      <c r="B4233" s="5" t="s">
        <v>1004</v>
      </c>
      <c r="C4233" s="3">
        <v>412700</v>
      </c>
      <c r="D4233" s="3" t="s">
        <v>4163</v>
      </c>
      <c r="E4233" s="4">
        <v>6327.33</v>
      </c>
      <c r="F4233" s="7">
        <v>75927.960000000006</v>
      </c>
    </row>
    <row r="4234" spans="2:6" ht="23.25" thickBot="1" x14ac:dyDescent="0.3">
      <c r="B4234" s="5" t="s">
        <v>1004</v>
      </c>
      <c r="C4234" s="3">
        <v>412710</v>
      </c>
      <c r="D4234" s="3" t="s">
        <v>4164</v>
      </c>
      <c r="E4234" s="4">
        <v>39958.22</v>
      </c>
      <c r="F4234" s="7">
        <v>479498.64</v>
      </c>
    </row>
    <row r="4235" spans="2:6" ht="15.75" thickBot="1" x14ac:dyDescent="0.3">
      <c r="B4235" s="5" t="s">
        <v>1004</v>
      </c>
      <c r="C4235" s="3">
        <v>412730</v>
      </c>
      <c r="D4235" s="3" t="s">
        <v>4165</v>
      </c>
      <c r="E4235" s="4">
        <v>8455.94</v>
      </c>
      <c r="F4235" s="7">
        <v>101471.28</v>
      </c>
    </row>
    <row r="4236" spans="2:6" ht="15.75" thickBot="1" x14ac:dyDescent="0.3">
      <c r="B4236" s="5" t="s">
        <v>1004</v>
      </c>
      <c r="C4236" s="3">
        <v>412750</v>
      </c>
      <c r="D4236" s="3" t="s">
        <v>4166</v>
      </c>
      <c r="E4236" s="4">
        <v>10257.799999999999</v>
      </c>
      <c r="F4236" s="7">
        <v>123093.6</v>
      </c>
    </row>
    <row r="4237" spans="2:6" ht="34.5" thickBot="1" x14ac:dyDescent="0.3">
      <c r="B4237" s="5" t="s">
        <v>1004</v>
      </c>
      <c r="C4237" s="3">
        <v>412785</v>
      </c>
      <c r="D4237" s="3" t="s">
        <v>4167</v>
      </c>
      <c r="E4237" s="4">
        <v>5967.85</v>
      </c>
      <c r="F4237" s="7">
        <v>71614.2</v>
      </c>
    </row>
    <row r="4238" spans="2:6" ht="23.25" thickBot="1" x14ac:dyDescent="0.3">
      <c r="B4238" s="5" t="s">
        <v>1004</v>
      </c>
      <c r="C4238" s="3">
        <v>412788</v>
      </c>
      <c r="D4238" s="3" t="s">
        <v>4168</v>
      </c>
      <c r="E4238" s="4">
        <v>4595.88</v>
      </c>
      <c r="F4238" s="7">
        <v>55150.559999999998</v>
      </c>
    </row>
    <row r="4239" spans="2:6" ht="23.25" thickBot="1" x14ac:dyDescent="0.3">
      <c r="B4239" s="5" t="s">
        <v>1004</v>
      </c>
      <c r="C4239" s="3">
        <v>412790</v>
      </c>
      <c r="D4239" s="3" t="s">
        <v>4169</v>
      </c>
      <c r="E4239" s="4">
        <v>4215.58</v>
      </c>
      <c r="F4239" s="7">
        <v>50586.96</v>
      </c>
    </row>
    <row r="4240" spans="2:6" ht="15.75" thickBot="1" x14ac:dyDescent="0.3">
      <c r="B4240" s="5" t="s">
        <v>1004</v>
      </c>
      <c r="C4240" s="3">
        <v>412795</v>
      </c>
      <c r="D4240" s="3" t="s">
        <v>4170</v>
      </c>
      <c r="E4240" s="4">
        <v>4018.73</v>
      </c>
      <c r="F4240" s="7">
        <v>48224.76</v>
      </c>
    </row>
    <row r="4241" spans="2:6" ht="23.25" thickBot="1" x14ac:dyDescent="0.3">
      <c r="B4241" s="5" t="s">
        <v>1004</v>
      </c>
      <c r="C4241" s="3">
        <v>412820</v>
      </c>
      <c r="D4241" s="3" t="s">
        <v>4171</v>
      </c>
      <c r="E4241" s="4">
        <v>28906.09</v>
      </c>
      <c r="F4241" s="7">
        <v>346873.08</v>
      </c>
    </row>
    <row r="4242" spans="2:6" ht="15.75" thickBot="1" x14ac:dyDescent="0.3">
      <c r="B4242" s="5" t="s">
        <v>1004</v>
      </c>
      <c r="C4242" s="3">
        <v>412830</v>
      </c>
      <c r="D4242" s="3" t="s">
        <v>4172</v>
      </c>
      <c r="E4242" s="4">
        <v>1300.57</v>
      </c>
      <c r="F4242" s="7">
        <v>15606.84</v>
      </c>
    </row>
    <row r="4243" spans="2:6" ht="15.75" thickBot="1" x14ac:dyDescent="0.3">
      <c r="B4243" s="5" t="s">
        <v>1004</v>
      </c>
      <c r="C4243" s="3">
        <v>412840</v>
      </c>
      <c r="D4243" s="3" t="s">
        <v>4173</v>
      </c>
      <c r="E4243" s="4">
        <v>5569.7</v>
      </c>
      <c r="F4243" s="7">
        <v>66836.399999999994</v>
      </c>
    </row>
    <row r="4244" spans="2:6" ht="15.75" thickBot="1" x14ac:dyDescent="0.3">
      <c r="B4244" s="5" t="s">
        <v>1004</v>
      </c>
      <c r="C4244" s="3">
        <v>412853</v>
      </c>
      <c r="D4244" s="3" t="s">
        <v>4174</v>
      </c>
      <c r="E4244" s="4">
        <v>6082.39</v>
      </c>
      <c r="F4244" s="7">
        <v>72988.679999999993</v>
      </c>
    </row>
    <row r="4245" spans="2:6" ht="23.25" thickBot="1" x14ac:dyDescent="0.3">
      <c r="B4245" s="5" t="s">
        <v>1004</v>
      </c>
      <c r="C4245" s="3">
        <v>412855</v>
      </c>
      <c r="D4245" s="3" t="s">
        <v>4175</v>
      </c>
      <c r="E4245" s="4">
        <v>4159.55</v>
      </c>
      <c r="F4245" s="7">
        <v>49914.6</v>
      </c>
    </row>
    <row r="4246" spans="2:6" ht="15.75" thickBot="1" x14ac:dyDescent="0.3">
      <c r="B4246" s="5" t="s">
        <v>1004</v>
      </c>
      <c r="C4246" s="3">
        <v>412865</v>
      </c>
      <c r="D4246" s="3" t="s">
        <v>4176</v>
      </c>
      <c r="E4246" s="4">
        <v>2008.62</v>
      </c>
      <c r="F4246" s="7">
        <v>24103.439999999999</v>
      </c>
    </row>
    <row r="4247" spans="2:6" ht="23.25" thickBot="1" x14ac:dyDescent="0.3">
      <c r="B4247" s="5" t="s">
        <v>1004</v>
      </c>
      <c r="C4247" s="3">
        <v>412850</v>
      </c>
      <c r="D4247" s="3" t="s">
        <v>3346</v>
      </c>
      <c r="E4247" s="4">
        <v>9598.34</v>
      </c>
      <c r="F4247" s="7">
        <v>115180.08</v>
      </c>
    </row>
    <row r="4248" spans="2:6" ht="23.25" thickBot="1" x14ac:dyDescent="0.3">
      <c r="B4248" s="5" t="s">
        <v>1206</v>
      </c>
      <c r="C4248" s="3">
        <v>330010</v>
      </c>
      <c r="D4248" s="3" t="s">
        <v>4177</v>
      </c>
      <c r="E4248" s="4">
        <v>104209.79</v>
      </c>
      <c r="F4248" s="7">
        <v>1250517.48</v>
      </c>
    </row>
    <row r="4249" spans="2:6" ht="15.75" thickBot="1" x14ac:dyDescent="0.3">
      <c r="B4249" s="5" t="s">
        <v>1206</v>
      </c>
      <c r="C4249" s="3">
        <v>330015</v>
      </c>
      <c r="D4249" s="3" t="s">
        <v>4178</v>
      </c>
      <c r="E4249" s="4">
        <v>5967.85</v>
      </c>
      <c r="F4249" s="7">
        <v>71614.2</v>
      </c>
    </row>
    <row r="4250" spans="2:6" ht="15.75" thickBot="1" x14ac:dyDescent="0.3">
      <c r="B4250" s="5" t="s">
        <v>1206</v>
      </c>
      <c r="C4250" s="3">
        <v>330020</v>
      </c>
      <c r="D4250" s="3" t="s">
        <v>4179</v>
      </c>
      <c r="E4250" s="4">
        <v>67487.38</v>
      </c>
      <c r="F4250" s="7">
        <v>809848.56</v>
      </c>
    </row>
    <row r="4251" spans="2:6" ht="15.75" thickBot="1" x14ac:dyDescent="0.3">
      <c r="B4251" s="5" t="s">
        <v>1206</v>
      </c>
      <c r="C4251" s="3">
        <v>330022</v>
      </c>
      <c r="D4251" s="3" t="s">
        <v>4180</v>
      </c>
      <c r="E4251" s="4">
        <v>6328.32</v>
      </c>
      <c r="F4251" s="7">
        <v>75939.839999999997</v>
      </c>
    </row>
    <row r="4252" spans="2:6" ht="23.25" thickBot="1" x14ac:dyDescent="0.3">
      <c r="B4252" s="5" t="s">
        <v>1206</v>
      </c>
      <c r="C4252" s="3">
        <v>330030</v>
      </c>
      <c r="D4252" s="3" t="s">
        <v>4181</v>
      </c>
      <c r="E4252" s="4">
        <v>50148.09</v>
      </c>
      <c r="F4252" s="7">
        <v>601777.07999999996</v>
      </c>
    </row>
    <row r="4253" spans="2:6" ht="23.25" thickBot="1" x14ac:dyDescent="0.3">
      <c r="B4253" s="5" t="s">
        <v>1206</v>
      </c>
      <c r="C4253" s="3">
        <v>330040</v>
      </c>
      <c r="D4253" s="3" t="s">
        <v>4182</v>
      </c>
      <c r="E4253" s="4">
        <v>91846.68</v>
      </c>
      <c r="F4253" s="7">
        <v>1102160.1599999999</v>
      </c>
    </row>
    <row r="4254" spans="2:6" ht="23.25" thickBot="1" x14ac:dyDescent="0.3">
      <c r="B4254" s="5" t="s">
        <v>1206</v>
      </c>
      <c r="C4254" s="3">
        <v>330045</v>
      </c>
      <c r="D4254" s="3" t="s">
        <v>4183</v>
      </c>
      <c r="E4254" s="4">
        <v>255472.67</v>
      </c>
      <c r="F4254" s="7">
        <v>3065672.04</v>
      </c>
    </row>
    <row r="4255" spans="2:6" ht="34.5" thickBot="1" x14ac:dyDescent="0.3">
      <c r="B4255" s="5" t="s">
        <v>1206</v>
      </c>
      <c r="C4255" s="3">
        <v>330060</v>
      </c>
      <c r="D4255" s="3" t="s">
        <v>4184</v>
      </c>
      <c r="E4255" s="4">
        <v>18497.560000000001</v>
      </c>
      <c r="F4255" s="7">
        <v>221970.72</v>
      </c>
    </row>
    <row r="4256" spans="2:6" ht="15.75" thickBot="1" x14ac:dyDescent="0.3">
      <c r="B4256" s="5" t="s">
        <v>1206</v>
      </c>
      <c r="C4256" s="3">
        <v>330070</v>
      </c>
      <c r="D4256" s="3" t="s">
        <v>4185</v>
      </c>
      <c r="E4256" s="4">
        <v>116063.18</v>
      </c>
      <c r="F4256" s="7">
        <v>1392758.16</v>
      </c>
    </row>
    <row r="4257" spans="2:6" ht="23.25" thickBot="1" x14ac:dyDescent="0.3">
      <c r="B4257" s="5" t="s">
        <v>1206</v>
      </c>
      <c r="C4257" s="3">
        <v>330080</v>
      </c>
      <c r="D4257" s="3" t="s">
        <v>4186</v>
      </c>
      <c r="E4257" s="4">
        <v>29577.45</v>
      </c>
      <c r="F4257" s="7">
        <v>354929.4</v>
      </c>
    </row>
    <row r="4258" spans="2:6" ht="15.75" thickBot="1" x14ac:dyDescent="0.3">
      <c r="B4258" s="5" t="s">
        <v>1206</v>
      </c>
      <c r="C4258" s="3">
        <v>330090</v>
      </c>
      <c r="D4258" s="3" t="s">
        <v>4187</v>
      </c>
      <c r="E4258" s="4">
        <v>7695.83</v>
      </c>
      <c r="F4258" s="7">
        <v>92349.96</v>
      </c>
    </row>
    <row r="4259" spans="2:6" ht="45.75" thickBot="1" x14ac:dyDescent="0.3">
      <c r="B4259" s="5" t="s">
        <v>1206</v>
      </c>
      <c r="C4259" s="3">
        <v>330100</v>
      </c>
      <c r="D4259" s="3" t="s">
        <v>4188</v>
      </c>
      <c r="E4259" s="4">
        <v>255177.15</v>
      </c>
      <c r="F4259" s="7">
        <v>3062125.8</v>
      </c>
    </row>
    <row r="4260" spans="2:6" ht="15.75" thickBot="1" x14ac:dyDescent="0.3">
      <c r="B4260" s="5" t="s">
        <v>1206</v>
      </c>
      <c r="C4260" s="3">
        <v>330110</v>
      </c>
      <c r="D4260" s="3" t="s">
        <v>2859</v>
      </c>
      <c r="E4260" s="4">
        <v>9997.49</v>
      </c>
      <c r="F4260" s="7">
        <v>119969.88</v>
      </c>
    </row>
    <row r="4261" spans="2:6" ht="15.75" thickBot="1" x14ac:dyDescent="0.3">
      <c r="B4261" s="5" t="s">
        <v>1206</v>
      </c>
      <c r="C4261" s="3">
        <v>330093</v>
      </c>
      <c r="D4261" s="3" t="s">
        <v>4189</v>
      </c>
      <c r="E4261" s="4">
        <v>8359.25</v>
      </c>
      <c r="F4261" s="7">
        <v>100311</v>
      </c>
    </row>
    <row r="4262" spans="2:6" ht="15.75" thickBot="1" x14ac:dyDescent="0.3">
      <c r="B4262" s="5" t="s">
        <v>1206</v>
      </c>
      <c r="C4262" s="3">
        <v>330120</v>
      </c>
      <c r="D4262" s="3" t="s">
        <v>4190</v>
      </c>
      <c r="E4262" s="4">
        <v>9500.66</v>
      </c>
      <c r="F4262" s="7">
        <v>114007.92</v>
      </c>
    </row>
    <row r="4263" spans="2:6" ht="23.25" thickBot="1" x14ac:dyDescent="0.3">
      <c r="B4263" s="5" t="s">
        <v>1206</v>
      </c>
      <c r="C4263" s="3">
        <v>330140</v>
      </c>
      <c r="D4263" s="3" t="s">
        <v>4191</v>
      </c>
      <c r="E4263" s="4">
        <v>11682.33</v>
      </c>
      <c r="F4263" s="7">
        <v>140187.96</v>
      </c>
    </row>
    <row r="4264" spans="2:6" ht="15.75" thickBot="1" x14ac:dyDescent="0.3">
      <c r="B4264" s="5" t="s">
        <v>1206</v>
      </c>
      <c r="C4264" s="3">
        <v>330150</v>
      </c>
      <c r="D4264" s="3" t="s">
        <v>4192</v>
      </c>
      <c r="E4264" s="4">
        <v>10983.7</v>
      </c>
      <c r="F4264" s="7">
        <v>131804.4</v>
      </c>
    </row>
    <row r="4265" spans="2:6" ht="23.25" thickBot="1" x14ac:dyDescent="0.3">
      <c r="B4265" s="5" t="s">
        <v>1206</v>
      </c>
      <c r="C4265" s="3">
        <v>330160</v>
      </c>
      <c r="D4265" s="3" t="s">
        <v>4193</v>
      </c>
      <c r="E4265" s="4">
        <v>5733.32</v>
      </c>
      <c r="F4265" s="7">
        <v>68799.839999999997</v>
      </c>
    </row>
    <row r="4266" spans="2:6" ht="23.25" thickBot="1" x14ac:dyDescent="0.3">
      <c r="B4266" s="5" t="s">
        <v>1206</v>
      </c>
      <c r="C4266" s="3">
        <v>330170</v>
      </c>
      <c r="D4266" s="3" t="s">
        <v>4194</v>
      </c>
      <c r="E4266" s="4">
        <v>460851.8</v>
      </c>
      <c r="F4266" s="7">
        <v>5530221.5999999996</v>
      </c>
    </row>
    <row r="4267" spans="2:6" ht="34.5" thickBot="1" x14ac:dyDescent="0.3">
      <c r="B4267" s="5" t="s">
        <v>1206</v>
      </c>
      <c r="C4267" s="3">
        <v>330180</v>
      </c>
      <c r="D4267" s="3" t="s">
        <v>4195</v>
      </c>
      <c r="E4267" s="4">
        <v>7010.09</v>
      </c>
      <c r="F4267" s="7">
        <v>84121.08</v>
      </c>
    </row>
    <row r="4268" spans="2:6" ht="15.75" thickBot="1" x14ac:dyDescent="0.3">
      <c r="B4268" s="5" t="s">
        <v>1206</v>
      </c>
      <c r="C4268" s="3">
        <v>330185</v>
      </c>
      <c r="D4268" s="3" t="s">
        <v>4196</v>
      </c>
      <c r="E4268" s="4">
        <v>30853.23</v>
      </c>
      <c r="F4268" s="7">
        <v>370238.76</v>
      </c>
    </row>
    <row r="4269" spans="2:6" ht="23.25" thickBot="1" x14ac:dyDescent="0.3">
      <c r="B4269" s="5" t="s">
        <v>1206</v>
      </c>
      <c r="C4269" s="3">
        <v>330187</v>
      </c>
      <c r="D4269" s="3" t="s">
        <v>4197</v>
      </c>
      <c r="E4269" s="4">
        <v>14549.73</v>
      </c>
      <c r="F4269" s="7">
        <v>174596.76</v>
      </c>
    </row>
    <row r="4270" spans="2:6" ht="15.75" thickBot="1" x14ac:dyDescent="0.3">
      <c r="B4270" s="5" t="s">
        <v>1206</v>
      </c>
      <c r="C4270" s="3">
        <v>330190</v>
      </c>
      <c r="D4270" s="3" t="s">
        <v>4198</v>
      </c>
      <c r="E4270" s="4">
        <v>121189.6</v>
      </c>
      <c r="F4270" s="7">
        <v>1454275.2</v>
      </c>
    </row>
    <row r="4271" spans="2:6" ht="15.75" thickBot="1" x14ac:dyDescent="0.3">
      <c r="B4271" s="5" t="s">
        <v>1206</v>
      </c>
      <c r="C4271" s="3">
        <v>330200</v>
      </c>
      <c r="D4271" s="3" t="s">
        <v>4199</v>
      </c>
      <c r="E4271" s="4">
        <v>67704.55</v>
      </c>
      <c r="F4271" s="7">
        <v>812454.6</v>
      </c>
    </row>
    <row r="4272" spans="2:6" ht="15.75" thickBot="1" x14ac:dyDescent="0.3">
      <c r="B4272" s="5" t="s">
        <v>1206</v>
      </c>
      <c r="C4272" s="3">
        <v>330205</v>
      </c>
      <c r="D4272" s="3" t="s">
        <v>4200</v>
      </c>
      <c r="E4272" s="4">
        <v>7629.39</v>
      </c>
      <c r="F4272" s="7">
        <v>91552.68</v>
      </c>
    </row>
    <row r="4273" spans="2:6" ht="15.75" thickBot="1" x14ac:dyDescent="0.3">
      <c r="B4273" s="5" t="s">
        <v>1206</v>
      </c>
      <c r="C4273" s="3">
        <v>330210</v>
      </c>
      <c r="D4273" s="3" t="s">
        <v>4201</v>
      </c>
      <c r="E4273" s="4">
        <v>11508.79</v>
      </c>
      <c r="F4273" s="7">
        <v>138105.48000000001</v>
      </c>
    </row>
    <row r="4274" spans="2:6" ht="15.75" thickBot="1" x14ac:dyDescent="0.3">
      <c r="B4274" s="5" t="s">
        <v>1206</v>
      </c>
      <c r="C4274" s="3">
        <v>330220</v>
      </c>
      <c r="D4274" s="3" t="s">
        <v>4202</v>
      </c>
      <c r="E4274" s="4">
        <v>51742.19</v>
      </c>
      <c r="F4274" s="7">
        <v>620906.28</v>
      </c>
    </row>
    <row r="4275" spans="2:6" ht="15.75" thickBot="1" x14ac:dyDescent="0.3">
      <c r="B4275" s="5" t="s">
        <v>1206</v>
      </c>
      <c r="C4275" s="3">
        <v>330225</v>
      </c>
      <c r="D4275" s="3" t="s">
        <v>4203</v>
      </c>
      <c r="E4275" s="4">
        <v>16021.37</v>
      </c>
      <c r="F4275" s="7">
        <v>192256.44</v>
      </c>
    </row>
    <row r="4276" spans="2:6" ht="15.75" thickBot="1" x14ac:dyDescent="0.3">
      <c r="B4276" s="5" t="s">
        <v>1206</v>
      </c>
      <c r="C4276" s="3">
        <v>330227</v>
      </c>
      <c r="D4276" s="3" t="s">
        <v>4204</v>
      </c>
      <c r="E4276" s="4">
        <v>52705.1</v>
      </c>
      <c r="F4276" s="7">
        <v>632461.19999999995</v>
      </c>
    </row>
    <row r="4277" spans="2:6" ht="15.75" thickBot="1" x14ac:dyDescent="0.3">
      <c r="B4277" s="5" t="s">
        <v>1206</v>
      </c>
      <c r="C4277" s="3">
        <v>330240</v>
      </c>
      <c r="D4277" s="3" t="s">
        <v>4205</v>
      </c>
      <c r="E4277" s="4">
        <v>131959.1</v>
      </c>
      <c r="F4277" s="7">
        <v>1583509.2</v>
      </c>
    </row>
    <row r="4278" spans="2:6" ht="15.75" thickBot="1" x14ac:dyDescent="0.3">
      <c r="B4278" s="5" t="s">
        <v>1206</v>
      </c>
      <c r="C4278" s="3">
        <v>330245</v>
      </c>
      <c r="D4278" s="3" t="s">
        <v>4206</v>
      </c>
      <c r="E4278" s="4">
        <v>2799.48</v>
      </c>
      <c r="F4278" s="7">
        <v>33593.760000000002</v>
      </c>
    </row>
    <row r="4279" spans="2:6" ht="15.75" thickBot="1" x14ac:dyDescent="0.3">
      <c r="B4279" s="5" t="s">
        <v>1206</v>
      </c>
      <c r="C4279" s="3">
        <v>330250</v>
      </c>
      <c r="D4279" s="3" t="s">
        <v>4207</v>
      </c>
      <c r="E4279" s="4">
        <v>122838.25</v>
      </c>
      <c r="F4279" s="7">
        <v>1474059</v>
      </c>
    </row>
    <row r="4280" spans="2:6" ht="23.25" thickBot="1" x14ac:dyDescent="0.3">
      <c r="B4280" s="5" t="s">
        <v>1206</v>
      </c>
      <c r="C4280" s="3">
        <v>330260</v>
      </c>
      <c r="D4280" s="3" t="s">
        <v>4208</v>
      </c>
      <c r="E4280" s="4">
        <v>22779.08</v>
      </c>
      <c r="F4280" s="7">
        <v>273348.96000000002</v>
      </c>
    </row>
    <row r="4281" spans="2:6" ht="15.75" thickBot="1" x14ac:dyDescent="0.3">
      <c r="B4281" s="5" t="s">
        <v>1206</v>
      </c>
      <c r="C4281" s="3">
        <v>330280</v>
      </c>
      <c r="D4281" s="3" t="s">
        <v>4209</v>
      </c>
      <c r="E4281" s="4">
        <v>9262.66</v>
      </c>
      <c r="F4281" s="7">
        <v>111151.92</v>
      </c>
    </row>
    <row r="4282" spans="2:6" ht="15.75" thickBot="1" x14ac:dyDescent="0.3">
      <c r="B4282" s="5" t="s">
        <v>1206</v>
      </c>
      <c r="C4282" s="3">
        <v>330285</v>
      </c>
      <c r="D4282" s="3" t="s">
        <v>3106</v>
      </c>
      <c r="E4282" s="4">
        <v>87770.43</v>
      </c>
      <c r="F4282" s="7">
        <v>1053245.1599999999</v>
      </c>
    </row>
    <row r="4283" spans="2:6" ht="15.75" thickBot="1" x14ac:dyDescent="0.3">
      <c r="B4283" s="5" t="s">
        <v>1206</v>
      </c>
      <c r="C4283" s="3">
        <v>330300</v>
      </c>
      <c r="D4283" s="3" t="s">
        <v>4210</v>
      </c>
      <c r="E4283" s="4">
        <v>13453.94</v>
      </c>
      <c r="F4283" s="7">
        <v>161447.28</v>
      </c>
    </row>
    <row r="4284" spans="2:6" ht="15.75" thickBot="1" x14ac:dyDescent="0.3">
      <c r="B4284" s="5" t="s">
        <v>1206</v>
      </c>
      <c r="C4284" s="3">
        <v>330310</v>
      </c>
      <c r="D4284" s="3" t="s">
        <v>4211</v>
      </c>
      <c r="E4284" s="4">
        <v>7588.73</v>
      </c>
      <c r="F4284" s="7">
        <v>91064.76</v>
      </c>
    </row>
    <row r="4285" spans="2:6" ht="15.75" thickBot="1" x14ac:dyDescent="0.3">
      <c r="B4285" s="5" t="s">
        <v>1206</v>
      </c>
      <c r="C4285" s="3">
        <v>330320</v>
      </c>
      <c r="D4285" s="3" t="s">
        <v>4212</v>
      </c>
      <c r="E4285" s="4">
        <v>80767.78</v>
      </c>
      <c r="F4285" s="7">
        <v>969213.36</v>
      </c>
    </row>
    <row r="4286" spans="2:6" ht="15.75" thickBot="1" x14ac:dyDescent="0.3">
      <c r="B4286" s="5" t="s">
        <v>1206</v>
      </c>
      <c r="C4286" s="3">
        <v>330330</v>
      </c>
      <c r="D4286" s="3" t="s">
        <v>4213</v>
      </c>
      <c r="E4286" s="4">
        <v>256336.41</v>
      </c>
      <c r="F4286" s="7">
        <v>3076036.92</v>
      </c>
    </row>
    <row r="4287" spans="2:6" ht="23.25" thickBot="1" x14ac:dyDescent="0.3">
      <c r="B4287" s="5" t="s">
        <v>1206</v>
      </c>
      <c r="C4287" s="3">
        <v>330340</v>
      </c>
      <c r="D4287" s="3" t="s">
        <v>4214</v>
      </c>
      <c r="E4287" s="4">
        <v>95033.4</v>
      </c>
      <c r="F4287" s="7">
        <v>1140400.8</v>
      </c>
    </row>
    <row r="4288" spans="2:6" ht="23.25" thickBot="1" x14ac:dyDescent="0.3">
      <c r="B4288" s="5" t="s">
        <v>1206</v>
      </c>
      <c r="C4288" s="3">
        <v>330350</v>
      </c>
      <c r="D4288" s="3" t="s">
        <v>4215</v>
      </c>
      <c r="E4288" s="4">
        <v>409254.88</v>
      </c>
      <c r="F4288" s="7">
        <v>4911058.5599999996</v>
      </c>
    </row>
    <row r="4289" spans="2:6" ht="15.75" thickBot="1" x14ac:dyDescent="0.3">
      <c r="B4289" s="5" t="s">
        <v>1206</v>
      </c>
      <c r="C4289" s="3">
        <v>330360</v>
      </c>
      <c r="D4289" s="3" t="s">
        <v>4216</v>
      </c>
      <c r="E4289" s="4">
        <v>26325.279999999999</v>
      </c>
      <c r="F4289" s="7">
        <v>315903.35999999999</v>
      </c>
    </row>
    <row r="4290" spans="2:6" ht="23.25" thickBot="1" x14ac:dyDescent="0.3">
      <c r="B4290" s="5" t="s">
        <v>1206</v>
      </c>
      <c r="C4290" s="3">
        <v>330370</v>
      </c>
      <c r="D4290" s="3" t="s">
        <v>4217</v>
      </c>
      <c r="E4290" s="4">
        <v>22184.080000000002</v>
      </c>
      <c r="F4290" s="7">
        <v>266208.96000000002</v>
      </c>
    </row>
    <row r="4291" spans="2:6" ht="15.75" thickBot="1" x14ac:dyDescent="0.3">
      <c r="B4291" s="5" t="s">
        <v>1206</v>
      </c>
      <c r="C4291" s="3">
        <v>330390</v>
      </c>
      <c r="D4291" s="3" t="s">
        <v>4218</v>
      </c>
      <c r="E4291" s="4">
        <v>152292.23000000001</v>
      </c>
      <c r="F4291" s="7">
        <v>1827506.76</v>
      </c>
    </row>
    <row r="4292" spans="2:6" ht="15.75" thickBot="1" x14ac:dyDescent="0.3">
      <c r="B4292" s="5" t="s">
        <v>1206</v>
      </c>
      <c r="C4292" s="3">
        <v>330395</v>
      </c>
      <c r="D4292" s="3" t="s">
        <v>4219</v>
      </c>
      <c r="E4292" s="4">
        <v>12674.99</v>
      </c>
      <c r="F4292" s="7">
        <v>152099.88</v>
      </c>
    </row>
    <row r="4293" spans="2:6" ht="15.75" thickBot="1" x14ac:dyDescent="0.3">
      <c r="B4293" s="5" t="s">
        <v>1206</v>
      </c>
      <c r="C4293" s="3">
        <v>330400</v>
      </c>
      <c r="D4293" s="3" t="s">
        <v>4220</v>
      </c>
      <c r="E4293" s="4">
        <v>14776.83</v>
      </c>
      <c r="F4293" s="7">
        <v>177321.96</v>
      </c>
    </row>
    <row r="4294" spans="2:6" ht="15.75" thickBot="1" x14ac:dyDescent="0.3">
      <c r="B4294" s="5" t="s">
        <v>1206</v>
      </c>
      <c r="C4294" s="3">
        <v>330410</v>
      </c>
      <c r="D4294" s="3" t="s">
        <v>4221</v>
      </c>
      <c r="E4294" s="4">
        <v>9454.5499999999993</v>
      </c>
      <c r="F4294" s="7">
        <v>113454.6</v>
      </c>
    </row>
    <row r="4295" spans="2:6" ht="15.75" thickBot="1" x14ac:dyDescent="0.3">
      <c r="B4295" s="5" t="s">
        <v>1206</v>
      </c>
      <c r="C4295" s="3">
        <v>330412</v>
      </c>
      <c r="D4295" s="3" t="s">
        <v>4222</v>
      </c>
      <c r="E4295" s="4">
        <v>7220.33</v>
      </c>
      <c r="F4295" s="7">
        <v>86643.96</v>
      </c>
    </row>
    <row r="4296" spans="2:6" ht="15.75" thickBot="1" x14ac:dyDescent="0.3">
      <c r="B4296" s="5" t="s">
        <v>1206</v>
      </c>
      <c r="C4296" s="3">
        <v>330414</v>
      </c>
      <c r="D4296" s="3" t="s">
        <v>4223</v>
      </c>
      <c r="E4296" s="4">
        <v>75520.87</v>
      </c>
      <c r="F4296" s="7">
        <v>906250.44</v>
      </c>
    </row>
    <row r="4297" spans="2:6" ht="15.75" thickBot="1" x14ac:dyDescent="0.3">
      <c r="B4297" s="5" t="s">
        <v>1206</v>
      </c>
      <c r="C4297" s="3">
        <v>330415</v>
      </c>
      <c r="D4297" s="3" t="s">
        <v>4224</v>
      </c>
      <c r="E4297" s="4">
        <v>12661.1</v>
      </c>
      <c r="F4297" s="7">
        <v>151933.20000000001</v>
      </c>
    </row>
    <row r="4298" spans="2:6" ht="15.75" thickBot="1" x14ac:dyDescent="0.3">
      <c r="B4298" s="5" t="s">
        <v>1206</v>
      </c>
      <c r="C4298" s="3">
        <v>330420</v>
      </c>
      <c r="D4298" s="3" t="s">
        <v>4225</v>
      </c>
      <c r="E4298" s="4">
        <v>66066.820000000007</v>
      </c>
      <c r="F4298" s="7">
        <v>792801.84</v>
      </c>
    </row>
    <row r="4299" spans="2:6" ht="15.75" thickBot="1" x14ac:dyDescent="0.3">
      <c r="B4299" s="5" t="s">
        <v>1206</v>
      </c>
      <c r="C4299" s="3">
        <v>330430</v>
      </c>
      <c r="D4299" s="3" t="s">
        <v>4226</v>
      </c>
      <c r="E4299" s="4">
        <v>30211.13</v>
      </c>
      <c r="F4299" s="7">
        <v>362533.56</v>
      </c>
    </row>
    <row r="4300" spans="2:6" ht="15.75" thickBot="1" x14ac:dyDescent="0.3">
      <c r="B4300" s="5" t="s">
        <v>1206</v>
      </c>
      <c r="C4300" s="3">
        <v>330440</v>
      </c>
      <c r="D4300" s="3" t="s">
        <v>4227</v>
      </c>
      <c r="E4300" s="4">
        <v>9260.68</v>
      </c>
      <c r="F4300" s="7">
        <v>111128.16</v>
      </c>
    </row>
    <row r="4301" spans="2:6" ht="23.25" thickBot="1" x14ac:dyDescent="0.3">
      <c r="B4301" s="5" t="s">
        <v>1206</v>
      </c>
      <c r="C4301" s="3">
        <v>330450</v>
      </c>
      <c r="D4301" s="3" t="s">
        <v>4228</v>
      </c>
      <c r="E4301" s="4">
        <v>4661.33</v>
      </c>
      <c r="F4301" s="7">
        <v>55935.96</v>
      </c>
    </row>
    <row r="4302" spans="2:6" ht="23.25" thickBot="1" x14ac:dyDescent="0.3">
      <c r="B4302" s="5" t="s">
        <v>1206</v>
      </c>
      <c r="C4302" s="3">
        <v>330452</v>
      </c>
      <c r="D4302" s="3" t="s">
        <v>4229</v>
      </c>
      <c r="E4302" s="4">
        <v>79099.8</v>
      </c>
      <c r="F4302" s="7">
        <v>949197.6</v>
      </c>
    </row>
    <row r="4303" spans="2:6" ht="23.25" thickBot="1" x14ac:dyDescent="0.3">
      <c r="B4303" s="5" t="s">
        <v>1206</v>
      </c>
      <c r="C4303" s="3">
        <v>330455</v>
      </c>
      <c r="D4303" s="3" t="s">
        <v>4230</v>
      </c>
      <c r="E4303" s="4">
        <v>3359549</v>
      </c>
      <c r="F4303" s="7">
        <v>40314588</v>
      </c>
    </row>
    <row r="4304" spans="2:6" ht="23.25" thickBot="1" x14ac:dyDescent="0.3">
      <c r="B4304" s="5" t="s">
        <v>1206</v>
      </c>
      <c r="C4304" s="3">
        <v>330460</v>
      </c>
      <c r="D4304" s="3" t="s">
        <v>4231</v>
      </c>
      <c r="E4304" s="4">
        <v>5146.75</v>
      </c>
      <c r="F4304" s="7">
        <v>61761</v>
      </c>
    </row>
    <row r="4305" spans="2:6" ht="34.5" thickBot="1" x14ac:dyDescent="0.3">
      <c r="B4305" s="5" t="s">
        <v>1206</v>
      </c>
      <c r="C4305" s="3">
        <v>330470</v>
      </c>
      <c r="D4305" s="3" t="s">
        <v>4232</v>
      </c>
      <c r="E4305" s="4">
        <v>21174.560000000001</v>
      </c>
      <c r="F4305" s="7">
        <v>254094.72</v>
      </c>
    </row>
    <row r="4306" spans="2:6" ht="23.25" thickBot="1" x14ac:dyDescent="0.3">
      <c r="B4306" s="5" t="s">
        <v>1206</v>
      </c>
      <c r="C4306" s="3">
        <v>330490</v>
      </c>
      <c r="D4306" s="3" t="s">
        <v>4233</v>
      </c>
      <c r="E4306" s="4">
        <v>544602.01</v>
      </c>
      <c r="F4306" s="7">
        <v>6535224.1200000001</v>
      </c>
    </row>
    <row r="4307" spans="2:6" ht="23.25" thickBot="1" x14ac:dyDescent="0.3">
      <c r="B4307" s="5" t="s">
        <v>1206</v>
      </c>
      <c r="C4307" s="3">
        <v>330500</v>
      </c>
      <c r="D4307" s="3" t="s">
        <v>4234</v>
      </c>
      <c r="E4307" s="4">
        <v>18212.45</v>
      </c>
      <c r="F4307" s="7">
        <v>218549.4</v>
      </c>
    </row>
    <row r="4308" spans="2:6" ht="23.25" thickBot="1" x14ac:dyDescent="0.3">
      <c r="B4308" s="5" t="s">
        <v>1206</v>
      </c>
      <c r="C4308" s="3">
        <v>330510</v>
      </c>
      <c r="D4308" s="3" t="s">
        <v>4235</v>
      </c>
      <c r="E4308" s="4">
        <v>234720.06</v>
      </c>
      <c r="F4308" s="7">
        <v>2816640.72</v>
      </c>
    </row>
    <row r="4309" spans="2:6" ht="23.25" thickBot="1" x14ac:dyDescent="0.3">
      <c r="B4309" s="5" t="s">
        <v>1206</v>
      </c>
      <c r="C4309" s="3">
        <v>330513</v>
      </c>
      <c r="D4309" s="3" t="s">
        <v>4236</v>
      </c>
      <c r="E4309" s="4">
        <v>3589.83</v>
      </c>
      <c r="F4309" s="7">
        <v>43077.96</v>
      </c>
    </row>
    <row r="4310" spans="2:6" ht="23.25" thickBot="1" x14ac:dyDescent="0.3">
      <c r="B4310" s="5" t="s">
        <v>1206</v>
      </c>
      <c r="C4310" s="3">
        <v>330520</v>
      </c>
      <c r="D4310" s="3" t="s">
        <v>4237</v>
      </c>
      <c r="E4310" s="4">
        <v>53329.85</v>
      </c>
      <c r="F4310" s="7">
        <v>639958.19999999995</v>
      </c>
    </row>
    <row r="4311" spans="2:6" ht="34.5" thickBot="1" x14ac:dyDescent="0.3">
      <c r="B4311" s="5" t="s">
        <v>1206</v>
      </c>
      <c r="C4311" s="3">
        <v>330530</v>
      </c>
      <c r="D4311" s="3" t="s">
        <v>4238</v>
      </c>
      <c r="E4311" s="4">
        <v>4668.7700000000004</v>
      </c>
      <c r="F4311" s="7">
        <v>56025.24</v>
      </c>
    </row>
    <row r="4312" spans="2:6" ht="15.75" thickBot="1" x14ac:dyDescent="0.3">
      <c r="B4312" s="5" t="s">
        <v>1206</v>
      </c>
      <c r="C4312" s="3">
        <v>330540</v>
      </c>
      <c r="D4312" s="3" t="s">
        <v>3557</v>
      </c>
      <c r="E4312" s="4">
        <v>9058.8799999999992</v>
      </c>
      <c r="F4312" s="7">
        <v>108706.56</v>
      </c>
    </row>
    <row r="4313" spans="2:6" ht="15.75" thickBot="1" x14ac:dyDescent="0.3">
      <c r="B4313" s="5" t="s">
        <v>1206</v>
      </c>
      <c r="C4313" s="3">
        <v>330550</v>
      </c>
      <c r="D4313" s="3" t="s">
        <v>4239</v>
      </c>
      <c r="E4313" s="4">
        <v>45585.93</v>
      </c>
      <c r="F4313" s="7">
        <v>547031.16</v>
      </c>
    </row>
    <row r="4314" spans="2:6" ht="15.75" thickBot="1" x14ac:dyDescent="0.3">
      <c r="B4314" s="5" t="s">
        <v>1206</v>
      </c>
      <c r="C4314" s="3">
        <v>330555</v>
      </c>
      <c r="D4314" s="3" t="s">
        <v>4240</v>
      </c>
      <c r="E4314" s="4">
        <v>41571.160000000003</v>
      </c>
      <c r="F4314" s="7">
        <v>498853.92</v>
      </c>
    </row>
    <row r="4315" spans="2:6" ht="15.75" thickBot="1" x14ac:dyDescent="0.3">
      <c r="B4315" s="5" t="s">
        <v>1206</v>
      </c>
      <c r="C4315" s="3">
        <v>330560</v>
      </c>
      <c r="D4315" s="3" t="s">
        <v>4241</v>
      </c>
      <c r="E4315" s="4">
        <v>10796.77</v>
      </c>
      <c r="F4315" s="7">
        <v>129561.24</v>
      </c>
    </row>
    <row r="4316" spans="2:6" ht="15.75" thickBot="1" x14ac:dyDescent="0.3">
      <c r="B4316" s="5" t="s">
        <v>1206</v>
      </c>
      <c r="C4316" s="3">
        <v>330570</v>
      </c>
      <c r="D4316" s="3" t="s">
        <v>4242</v>
      </c>
      <c r="E4316" s="4">
        <v>7789.05</v>
      </c>
      <c r="F4316" s="7">
        <v>93468.6</v>
      </c>
    </row>
    <row r="4317" spans="2:6" ht="15.75" thickBot="1" x14ac:dyDescent="0.3">
      <c r="B4317" s="5" t="s">
        <v>1206</v>
      </c>
      <c r="C4317" s="3">
        <v>330575</v>
      </c>
      <c r="D4317" s="3" t="s">
        <v>4243</v>
      </c>
      <c r="E4317" s="4">
        <v>17303.59</v>
      </c>
      <c r="F4317" s="7">
        <v>207643.08</v>
      </c>
    </row>
    <row r="4318" spans="2:6" ht="15.75" thickBot="1" x14ac:dyDescent="0.3">
      <c r="B4318" s="5" t="s">
        <v>1206</v>
      </c>
      <c r="C4318" s="3">
        <v>330580</v>
      </c>
      <c r="D4318" s="3" t="s">
        <v>4244</v>
      </c>
      <c r="E4318" s="4">
        <v>92135.75</v>
      </c>
      <c r="F4318" s="7">
        <v>1105629</v>
      </c>
    </row>
    <row r="4319" spans="2:6" ht="23.25" thickBot="1" x14ac:dyDescent="0.3">
      <c r="B4319" s="5" t="s">
        <v>1206</v>
      </c>
      <c r="C4319" s="3">
        <v>330590</v>
      </c>
      <c r="D4319" s="3" t="s">
        <v>4245</v>
      </c>
      <c r="E4319" s="4">
        <v>5282.11</v>
      </c>
      <c r="F4319" s="7">
        <v>63385.32</v>
      </c>
    </row>
    <row r="4320" spans="2:6" ht="15.75" thickBot="1" x14ac:dyDescent="0.3">
      <c r="B4320" s="5" t="s">
        <v>1206</v>
      </c>
      <c r="C4320" s="3">
        <v>330600</v>
      </c>
      <c r="D4320" s="3" t="s">
        <v>4246</v>
      </c>
      <c r="E4320" s="4">
        <v>40890.379999999997</v>
      </c>
      <c r="F4320" s="7">
        <v>490684.56</v>
      </c>
    </row>
    <row r="4321" spans="2:6" ht="15.75" thickBot="1" x14ac:dyDescent="0.3">
      <c r="B4321" s="5" t="s">
        <v>1206</v>
      </c>
      <c r="C4321" s="3">
        <v>330610</v>
      </c>
      <c r="D4321" s="3" t="s">
        <v>2270</v>
      </c>
      <c r="E4321" s="4">
        <v>38279.33</v>
      </c>
      <c r="F4321" s="7">
        <v>459351.96</v>
      </c>
    </row>
    <row r="4322" spans="2:6" ht="15.75" thickBot="1" x14ac:dyDescent="0.3">
      <c r="B4322" s="5" t="s">
        <v>1206</v>
      </c>
      <c r="C4322" s="3">
        <v>330615</v>
      </c>
      <c r="D4322" s="3" t="s">
        <v>4247</v>
      </c>
      <c r="E4322" s="4">
        <v>5557.3</v>
      </c>
      <c r="F4322" s="7">
        <v>66687.600000000006</v>
      </c>
    </row>
    <row r="4323" spans="2:6" ht="15.75" thickBot="1" x14ac:dyDescent="0.3">
      <c r="B4323" s="5" t="s">
        <v>1206</v>
      </c>
      <c r="C4323" s="3">
        <v>330620</v>
      </c>
      <c r="D4323" s="3" t="s">
        <v>4248</v>
      </c>
      <c r="E4323" s="4">
        <v>18475.740000000002</v>
      </c>
      <c r="F4323" s="7">
        <v>221708.88</v>
      </c>
    </row>
    <row r="4324" spans="2:6" ht="23.25" thickBot="1" x14ac:dyDescent="0.3">
      <c r="B4324" s="5" t="s">
        <v>1206</v>
      </c>
      <c r="C4324" s="3">
        <v>330630</v>
      </c>
      <c r="D4324" s="3" t="s">
        <v>4249</v>
      </c>
      <c r="E4324" s="4">
        <v>136316.98000000001</v>
      </c>
      <c r="F4324" s="7">
        <v>1635803.76</v>
      </c>
    </row>
    <row r="4325" spans="2:6" ht="15.75" thickBot="1" x14ac:dyDescent="0.3">
      <c r="B4325" s="5" t="s">
        <v>1222</v>
      </c>
      <c r="C4325" s="3">
        <v>240010</v>
      </c>
      <c r="D4325" s="3" t="s">
        <v>4250</v>
      </c>
      <c r="E4325" s="4">
        <v>5506.73</v>
      </c>
      <c r="F4325" s="7">
        <v>66080.759999999995</v>
      </c>
    </row>
    <row r="4326" spans="2:6" ht="15.75" thickBot="1" x14ac:dyDescent="0.3">
      <c r="B4326" s="5" t="s">
        <v>1222</v>
      </c>
      <c r="C4326" s="3">
        <v>240020</v>
      </c>
      <c r="D4326" s="3" t="s">
        <v>4251</v>
      </c>
      <c r="E4326" s="4">
        <v>29126.74</v>
      </c>
      <c r="F4326" s="7">
        <v>349520.88</v>
      </c>
    </row>
    <row r="4327" spans="2:6" ht="23.25" thickBot="1" x14ac:dyDescent="0.3">
      <c r="B4327" s="5" t="s">
        <v>1222</v>
      </c>
      <c r="C4327" s="3">
        <v>240030</v>
      </c>
      <c r="D4327" s="3" t="s">
        <v>4252</v>
      </c>
      <c r="E4327" s="4">
        <v>5466.07</v>
      </c>
      <c r="F4327" s="7">
        <v>65592.84</v>
      </c>
    </row>
    <row r="4328" spans="2:6" ht="15.75" thickBot="1" x14ac:dyDescent="0.3">
      <c r="B4328" s="5" t="s">
        <v>1222</v>
      </c>
      <c r="C4328" s="3">
        <v>240040</v>
      </c>
      <c r="D4328" s="3" t="s">
        <v>4253</v>
      </c>
      <c r="E4328" s="4">
        <v>1632.78</v>
      </c>
      <c r="F4328" s="7">
        <v>19593.36</v>
      </c>
    </row>
    <row r="4329" spans="2:6" ht="23.25" thickBot="1" x14ac:dyDescent="0.3">
      <c r="B4329" s="5" t="s">
        <v>1222</v>
      </c>
      <c r="C4329" s="3">
        <v>240070</v>
      </c>
      <c r="D4329" s="3" t="s">
        <v>4254</v>
      </c>
      <c r="E4329" s="4">
        <v>7399.32</v>
      </c>
      <c r="F4329" s="7">
        <v>88791.84</v>
      </c>
    </row>
    <row r="4330" spans="2:6" ht="15.75" thickBot="1" x14ac:dyDescent="0.3">
      <c r="B4330" s="5" t="s">
        <v>1222</v>
      </c>
      <c r="C4330" s="3">
        <v>240080</v>
      </c>
      <c r="D4330" s="3" t="s">
        <v>4255</v>
      </c>
      <c r="E4330" s="4">
        <v>5798.77</v>
      </c>
      <c r="F4330" s="7">
        <v>69585.240000000005</v>
      </c>
    </row>
    <row r="4331" spans="2:6" ht="23.25" thickBot="1" x14ac:dyDescent="0.3">
      <c r="B4331" s="8" t="s">
        <v>1222</v>
      </c>
      <c r="C4331" s="9">
        <v>240090</v>
      </c>
      <c r="D4331" s="9" t="s">
        <v>4256</v>
      </c>
      <c r="E4331" s="10">
        <v>3551.16</v>
      </c>
      <c r="F4331" s="11">
        <v>42613.919999999998</v>
      </c>
    </row>
    <row r="4332" spans="2:6" ht="15.75" thickBot="1" x14ac:dyDescent="0.3">
      <c r="B4332" s="5" t="s">
        <v>1222</v>
      </c>
      <c r="C4332" s="3">
        <v>240100</v>
      </c>
      <c r="D4332" s="3" t="s">
        <v>4257</v>
      </c>
      <c r="E4332" s="4">
        <v>17802.400000000001</v>
      </c>
      <c r="F4332" s="7">
        <v>213628.79999999999</v>
      </c>
    </row>
    <row r="4333" spans="2:6" ht="23.25" thickBot="1" x14ac:dyDescent="0.3">
      <c r="B4333" s="5" t="s">
        <v>1222</v>
      </c>
      <c r="C4333" s="3">
        <v>240110</v>
      </c>
      <c r="D4333" s="3" t="s">
        <v>4258</v>
      </c>
      <c r="E4333" s="4">
        <v>13960.68</v>
      </c>
      <c r="F4333" s="7">
        <v>167528.16</v>
      </c>
    </row>
    <row r="4334" spans="2:6" ht="15.75" thickBot="1" x14ac:dyDescent="0.3">
      <c r="B4334" s="5" t="s">
        <v>1222</v>
      </c>
      <c r="C4334" s="3">
        <v>240120</v>
      </c>
      <c r="D4334" s="3" t="s">
        <v>4259</v>
      </c>
      <c r="E4334" s="4">
        <v>7202.48</v>
      </c>
      <c r="F4334" s="7">
        <v>86429.759999999995</v>
      </c>
    </row>
    <row r="4335" spans="2:6" ht="23.25" thickBot="1" x14ac:dyDescent="0.3">
      <c r="B4335" s="5" t="s">
        <v>1222</v>
      </c>
      <c r="C4335" s="3">
        <v>240140</v>
      </c>
      <c r="D4335" s="3" t="s">
        <v>4260</v>
      </c>
      <c r="E4335" s="4">
        <v>4647.45</v>
      </c>
      <c r="F4335" s="7">
        <v>55769.4</v>
      </c>
    </row>
    <row r="4336" spans="2:6" ht="15.75" thickBot="1" x14ac:dyDescent="0.3">
      <c r="B4336" s="5" t="s">
        <v>1222</v>
      </c>
      <c r="C4336" s="3">
        <v>240145</v>
      </c>
      <c r="D4336" s="3" t="s">
        <v>3579</v>
      </c>
      <c r="E4336" s="4">
        <v>14434.7</v>
      </c>
      <c r="F4336" s="7">
        <v>173216.4</v>
      </c>
    </row>
    <row r="4337" spans="2:6" ht="15.75" thickBot="1" x14ac:dyDescent="0.3">
      <c r="B4337" s="5" t="s">
        <v>1222</v>
      </c>
      <c r="C4337" s="3">
        <v>240150</v>
      </c>
      <c r="D4337" s="3" t="s">
        <v>4261</v>
      </c>
      <c r="E4337" s="4">
        <v>1977.88</v>
      </c>
      <c r="F4337" s="7">
        <v>23734.560000000001</v>
      </c>
    </row>
    <row r="4338" spans="2:6" ht="23.25" thickBot="1" x14ac:dyDescent="0.3">
      <c r="B4338" s="5" t="s">
        <v>1222</v>
      </c>
      <c r="C4338" s="3">
        <v>240160</v>
      </c>
      <c r="D4338" s="3" t="s">
        <v>4262</v>
      </c>
      <c r="E4338" s="4">
        <v>2752.87</v>
      </c>
      <c r="F4338" s="7">
        <v>33034.44</v>
      </c>
    </row>
    <row r="4339" spans="2:6" ht="15.75" thickBot="1" x14ac:dyDescent="0.3">
      <c r="B4339" s="5" t="s">
        <v>1222</v>
      </c>
      <c r="C4339" s="3">
        <v>240170</v>
      </c>
      <c r="D4339" s="3" t="s">
        <v>951</v>
      </c>
      <c r="E4339" s="4">
        <v>5118.49</v>
      </c>
      <c r="F4339" s="7">
        <v>61421.88</v>
      </c>
    </row>
    <row r="4340" spans="2:6" ht="15.75" thickBot="1" x14ac:dyDescent="0.3">
      <c r="B4340" s="5" t="s">
        <v>1222</v>
      </c>
      <c r="C4340" s="3">
        <v>240180</v>
      </c>
      <c r="D4340" s="3" t="s">
        <v>907</v>
      </c>
      <c r="E4340" s="4">
        <v>6382.86</v>
      </c>
      <c r="F4340" s="7">
        <v>76594.320000000007</v>
      </c>
    </row>
    <row r="4341" spans="2:6" ht="23.25" thickBot="1" x14ac:dyDescent="0.3">
      <c r="B4341" s="5" t="s">
        <v>1222</v>
      </c>
      <c r="C4341" s="3">
        <v>240185</v>
      </c>
      <c r="D4341" s="3" t="s">
        <v>4263</v>
      </c>
      <c r="E4341" s="4">
        <v>3258.62</v>
      </c>
      <c r="F4341" s="7">
        <v>39103.440000000002</v>
      </c>
    </row>
    <row r="4342" spans="2:6" ht="34.5" thickBot="1" x14ac:dyDescent="0.3">
      <c r="B4342" s="5" t="s">
        <v>1222</v>
      </c>
      <c r="C4342" s="3">
        <v>240190</v>
      </c>
      <c r="D4342" s="3" t="s">
        <v>4264</v>
      </c>
      <c r="E4342" s="4">
        <v>1856.9</v>
      </c>
      <c r="F4342" s="7">
        <v>22282.799999999999</v>
      </c>
    </row>
    <row r="4343" spans="2:6" ht="15.75" thickBot="1" x14ac:dyDescent="0.3">
      <c r="B4343" s="5" t="s">
        <v>1222</v>
      </c>
      <c r="C4343" s="3">
        <v>240200</v>
      </c>
      <c r="D4343" s="3" t="s">
        <v>4265</v>
      </c>
      <c r="E4343" s="4">
        <v>34076.639999999999</v>
      </c>
      <c r="F4343" s="7">
        <v>408919.68</v>
      </c>
    </row>
    <row r="4344" spans="2:6" ht="23.25" thickBot="1" x14ac:dyDescent="0.3">
      <c r="B4344" s="5" t="s">
        <v>1222</v>
      </c>
      <c r="C4344" s="3">
        <v>240210</v>
      </c>
      <c r="D4344" s="3" t="s">
        <v>4266</v>
      </c>
      <c r="E4344" s="4">
        <v>5634.15</v>
      </c>
      <c r="F4344" s="7">
        <v>67609.8</v>
      </c>
    </row>
    <row r="4345" spans="2:6" ht="23.25" thickBot="1" x14ac:dyDescent="0.3">
      <c r="B4345" s="5" t="s">
        <v>1222</v>
      </c>
      <c r="C4345" s="3">
        <v>240220</v>
      </c>
      <c r="D4345" s="3" t="s">
        <v>4267</v>
      </c>
      <c r="E4345" s="4">
        <v>17261.939999999999</v>
      </c>
      <c r="F4345" s="7">
        <v>207143.28</v>
      </c>
    </row>
    <row r="4346" spans="2:6" ht="15.75" thickBot="1" x14ac:dyDescent="0.3">
      <c r="B4346" s="5" t="s">
        <v>1222</v>
      </c>
      <c r="C4346" s="3">
        <v>240230</v>
      </c>
      <c r="D4346" s="3" t="s">
        <v>3601</v>
      </c>
      <c r="E4346" s="4">
        <v>10208.219999999999</v>
      </c>
      <c r="F4346" s="7">
        <v>122498.64</v>
      </c>
    </row>
    <row r="4347" spans="2:6" ht="23.25" thickBot="1" x14ac:dyDescent="0.3">
      <c r="B4347" s="5" t="s">
        <v>1222</v>
      </c>
      <c r="C4347" s="3">
        <v>240240</v>
      </c>
      <c r="D4347" s="3" t="s">
        <v>4268</v>
      </c>
      <c r="E4347" s="4">
        <v>4113.93</v>
      </c>
      <c r="F4347" s="7">
        <v>49367.16</v>
      </c>
    </row>
    <row r="4348" spans="2:6" ht="15.75" thickBot="1" x14ac:dyDescent="0.3">
      <c r="B4348" s="5" t="s">
        <v>1222</v>
      </c>
      <c r="C4348" s="3">
        <v>240250</v>
      </c>
      <c r="D4348" s="3" t="s">
        <v>4269</v>
      </c>
      <c r="E4348" s="4">
        <v>5440.28</v>
      </c>
      <c r="F4348" s="7">
        <v>65283.360000000001</v>
      </c>
    </row>
    <row r="4349" spans="2:6" ht="15.75" thickBot="1" x14ac:dyDescent="0.3">
      <c r="B4349" s="5" t="s">
        <v>1222</v>
      </c>
      <c r="C4349" s="3">
        <v>240270</v>
      </c>
      <c r="D4349" s="3" t="s">
        <v>4270</v>
      </c>
      <c r="E4349" s="4">
        <v>5544.41</v>
      </c>
      <c r="F4349" s="7">
        <v>66532.92</v>
      </c>
    </row>
    <row r="4350" spans="2:6" ht="23.25" thickBot="1" x14ac:dyDescent="0.3">
      <c r="B4350" s="5" t="s">
        <v>1222</v>
      </c>
      <c r="C4350" s="3">
        <v>240280</v>
      </c>
      <c r="D4350" s="3" t="s">
        <v>4271</v>
      </c>
      <c r="E4350" s="4">
        <v>2727.58</v>
      </c>
      <c r="F4350" s="7">
        <v>32730.959999999999</v>
      </c>
    </row>
    <row r="4351" spans="2:6" ht="34.5" thickBot="1" x14ac:dyDescent="0.3">
      <c r="B4351" s="5" t="s">
        <v>1222</v>
      </c>
      <c r="C4351" s="3">
        <v>240290</v>
      </c>
      <c r="D4351" s="3" t="s">
        <v>4272</v>
      </c>
      <c r="E4351" s="4">
        <v>2438.5100000000002</v>
      </c>
      <c r="F4351" s="7">
        <v>29262.12</v>
      </c>
    </row>
    <row r="4352" spans="2:6" ht="23.25" thickBot="1" x14ac:dyDescent="0.3">
      <c r="B4352" s="5" t="s">
        <v>1222</v>
      </c>
      <c r="C4352" s="3">
        <v>240310</v>
      </c>
      <c r="D4352" s="3" t="s">
        <v>4273</v>
      </c>
      <c r="E4352" s="4">
        <v>22323.41</v>
      </c>
      <c r="F4352" s="7">
        <v>267880.92</v>
      </c>
    </row>
    <row r="4353" spans="2:6" ht="23.25" thickBot="1" x14ac:dyDescent="0.3">
      <c r="B4353" s="5" t="s">
        <v>1222</v>
      </c>
      <c r="C4353" s="3">
        <v>240320</v>
      </c>
      <c r="D4353" s="3" t="s">
        <v>4274</v>
      </c>
      <c r="E4353" s="4">
        <v>3504.55</v>
      </c>
      <c r="F4353" s="7">
        <v>42054.6</v>
      </c>
    </row>
    <row r="4354" spans="2:6" ht="15.75" thickBot="1" x14ac:dyDescent="0.3">
      <c r="B4354" s="5" t="s">
        <v>1222</v>
      </c>
      <c r="C4354" s="3">
        <v>240340</v>
      </c>
      <c r="D4354" s="3" t="s">
        <v>4275</v>
      </c>
      <c r="E4354" s="4">
        <v>3006.73</v>
      </c>
      <c r="F4354" s="7">
        <v>36080.76</v>
      </c>
    </row>
    <row r="4355" spans="2:6" ht="23.25" thickBot="1" x14ac:dyDescent="0.3">
      <c r="B4355" s="5" t="s">
        <v>1222</v>
      </c>
      <c r="C4355" s="3">
        <v>240375</v>
      </c>
      <c r="D4355" s="3" t="s">
        <v>4276</v>
      </c>
      <c r="E4355" s="4">
        <v>1527.66</v>
      </c>
      <c r="F4355" s="7">
        <v>18331.919999999998</v>
      </c>
    </row>
    <row r="4356" spans="2:6" ht="23.25" thickBot="1" x14ac:dyDescent="0.3">
      <c r="B4356" s="5" t="s">
        <v>1222</v>
      </c>
      <c r="C4356" s="3">
        <v>240390</v>
      </c>
      <c r="D4356" s="3" t="s">
        <v>4277</v>
      </c>
      <c r="E4356" s="4">
        <v>1388.83</v>
      </c>
      <c r="F4356" s="7">
        <v>16665.96</v>
      </c>
    </row>
    <row r="4357" spans="2:6" ht="15.75" thickBot="1" x14ac:dyDescent="0.3">
      <c r="B4357" s="5" t="s">
        <v>1222</v>
      </c>
      <c r="C4357" s="3">
        <v>240410</v>
      </c>
      <c r="D4357" s="3" t="s">
        <v>4278</v>
      </c>
      <c r="E4357" s="4">
        <v>1439.4</v>
      </c>
      <c r="F4357" s="7">
        <v>17272.8</v>
      </c>
    </row>
    <row r="4358" spans="2:6" ht="15.75" thickBot="1" x14ac:dyDescent="0.3">
      <c r="B4358" s="5" t="s">
        <v>1222</v>
      </c>
      <c r="C4358" s="3">
        <v>240420</v>
      </c>
      <c r="D4358" s="3" t="s">
        <v>4279</v>
      </c>
      <c r="E4358" s="4">
        <v>13389.48</v>
      </c>
      <c r="F4358" s="7">
        <v>160673.76</v>
      </c>
    </row>
    <row r="4359" spans="2:6" ht="34.5" thickBot="1" x14ac:dyDescent="0.3">
      <c r="B4359" s="5" t="s">
        <v>1222</v>
      </c>
      <c r="C4359" s="3">
        <v>240430</v>
      </c>
      <c r="D4359" s="3" t="s">
        <v>4280</v>
      </c>
      <c r="E4359" s="4">
        <v>6502.85</v>
      </c>
      <c r="F4359" s="7">
        <v>78034.2</v>
      </c>
    </row>
    <row r="4360" spans="2:6" ht="15.75" thickBot="1" x14ac:dyDescent="0.3">
      <c r="B4360" s="5" t="s">
        <v>1222</v>
      </c>
      <c r="C4360" s="3">
        <v>240440</v>
      </c>
      <c r="D4360" s="3" t="s">
        <v>4281</v>
      </c>
      <c r="E4360" s="4">
        <v>5226.58</v>
      </c>
      <c r="F4360" s="7">
        <v>62718.96</v>
      </c>
    </row>
    <row r="4361" spans="2:6" ht="15.75" thickBot="1" x14ac:dyDescent="0.3">
      <c r="B4361" s="5" t="s">
        <v>1222</v>
      </c>
      <c r="C4361" s="3">
        <v>240450</v>
      </c>
      <c r="D4361" s="3" t="s">
        <v>4282</v>
      </c>
      <c r="E4361" s="4">
        <v>8062.75</v>
      </c>
      <c r="F4361" s="7">
        <v>96753</v>
      </c>
    </row>
    <row r="4362" spans="2:6" ht="23.25" thickBot="1" x14ac:dyDescent="0.3">
      <c r="B4362" s="5" t="s">
        <v>1222</v>
      </c>
      <c r="C4362" s="3">
        <v>240460</v>
      </c>
      <c r="D4362" s="3" t="s">
        <v>4283</v>
      </c>
      <c r="E4362" s="4">
        <v>6958.03</v>
      </c>
      <c r="F4362" s="7">
        <v>83496.36</v>
      </c>
    </row>
    <row r="4363" spans="2:6" ht="15.75" thickBot="1" x14ac:dyDescent="0.3">
      <c r="B4363" s="5" t="s">
        <v>1222</v>
      </c>
      <c r="C4363" s="3">
        <v>240470</v>
      </c>
      <c r="D4363" s="3" t="s">
        <v>4284</v>
      </c>
      <c r="E4363" s="4">
        <v>7813.84</v>
      </c>
      <c r="F4363" s="7">
        <v>93766.080000000002</v>
      </c>
    </row>
    <row r="4364" spans="2:6" ht="15.75" thickBot="1" x14ac:dyDescent="0.3">
      <c r="B4364" s="5" t="s">
        <v>1222</v>
      </c>
      <c r="C4364" s="3">
        <v>240480</v>
      </c>
      <c r="D4364" s="3" t="s">
        <v>4285</v>
      </c>
      <c r="E4364" s="4">
        <v>1122.57</v>
      </c>
      <c r="F4364" s="7">
        <v>13470.84</v>
      </c>
    </row>
    <row r="4365" spans="2:6" ht="15.75" thickBot="1" x14ac:dyDescent="0.3">
      <c r="B4365" s="5" t="s">
        <v>1222</v>
      </c>
      <c r="C4365" s="3">
        <v>240485</v>
      </c>
      <c r="D4365" s="3" t="s">
        <v>2541</v>
      </c>
      <c r="E4365" s="4">
        <v>3788.66</v>
      </c>
      <c r="F4365" s="7">
        <v>45463.92</v>
      </c>
    </row>
    <row r="4366" spans="2:6" ht="15.75" thickBot="1" x14ac:dyDescent="0.3">
      <c r="B4366" s="5" t="s">
        <v>1222</v>
      </c>
      <c r="C4366" s="3">
        <v>240490</v>
      </c>
      <c r="D4366" s="3" t="s">
        <v>4286</v>
      </c>
      <c r="E4366" s="4">
        <v>2933.35</v>
      </c>
      <c r="F4366" s="7">
        <v>35200.199999999997</v>
      </c>
    </row>
    <row r="4367" spans="2:6" ht="15.75" thickBot="1" x14ac:dyDescent="0.3">
      <c r="B4367" s="5" t="s">
        <v>1222</v>
      </c>
      <c r="C4367" s="3">
        <v>240500</v>
      </c>
      <c r="D4367" s="3" t="s">
        <v>4287</v>
      </c>
      <c r="E4367" s="4">
        <v>4631.58</v>
      </c>
      <c r="F4367" s="7">
        <v>55578.96</v>
      </c>
    </row>
    <row r="4368" spans="2:6" ht="15.75" thickBot="1" x14ac:dyDescent="0.3">
      <c r="B4368" s="5" t="s">
        <v>1222</v>
      </c>
      <c r="C4368" s="3">
        <v>240510</v>
      </c>
      <c r="D4368" s="3" t="s">
        <v>2141</v>
      </c>
      <c r="E4368" s="4">
        <v>3424.72</v>
      </c>
      <c r="F4368" s="7">
        <v>41096.639999999999</v>
      </c>
    </row>
    <row r="4369" spans="2:6" ht="15.75" thickBot="1" x14ac:dyDescent="0.3">
      <c r="B4369" s="5" t="s">
        <v>1222</v>
      </c>
      <c r="C4369" s="3">
        <v>240520</v>
      </c>
      <c r="D4369" s="3" t="s">
        <v>4288</v>
      </c>
      <c r="E4369" s="4">
        <v>2592.2199999999998</v>
      </c>
      <c r="F4369" s="7">
        <v>31106.639999999999</v>
      </c>
    </row>
    <row r="4370" spans="2:6" ht="23.25" thickBot="1" x14ac:dyDescent="0.3">
      <c r="B4370" s="5" t="s">
        <v>1222</v>
      </c>
      <c r="C4370" s="3">
        <v>240530</v>
      </c>
      <c r="D4370" s="3" t="s">
        <v>4289</v>
      </c>
      <c r="E4370" s="4">
        <v>5140.3</v>
      </c>
      <c r="F4370" s="7">
        <v>61683.6</v>
      </c>
    </row>
    <row r="4371" spans="2:6" ht="23.25" thickBot="1" x14ac:dyDescent="0.3">
      <c r="B4371" s="5" t="s">
        <v>1222</v>
      </c>
      <c r="C4371" s="3">
        <v>240550</v>
      </c>
      <c r="D4371" s="3" t="s">
        <v>4290</v>
      </c>
      <c r="E4371" s="4">
        <v>1289.17</v>
      </c>
      <c r="F4371" s="7">
        <v>15470.04</v>
      </c>
    </row>
    <row r="4372" spans="2:6" ht="23.25" thickBot="1" x14ac:dyDescent="0.3">
      <c r="B4372" s="5" t="s">
        <v>1222</v>
      </c>
      <c r="C4372" s="3">
        <v>240560</v>
      </c>
      <c r="D4372" s="3" t="s">
        <v>4291</v>
      </c>
      <c r="E4372" s="4">
        <v>7459.32</v>
      </c>
      <c r="F4372" s="7">
        <v>89511.84</v>
      </c>
    </row>
    <row r="4373" spans="2:6" ht="23.25" thickBot="1" x14ac:dyDescent="0.3">
      <c r="B4373" s="5" t="s">
        <v>1222</v>
      </c>
      <c r="C4373" s="3">
        <v>240570</v>
      </c>
      <c r="D4373" s="3" t="s">
        <v>4292</v>
      </c>
      <c r="E4373" s="4">
        <v>6146.85</v>
      </c>
      <c r="F4373" s="7">
        <v>73762.2</v>
      </c>
    </row>
    <row r="4374" spans="2:6" ht="23.25" thickBot="1" x14ac:dyDescent="0.3">
      <c r="B4374" s="5" t="s">
        <v>1222</v>
      </c>
      <c r="C4374" s="3">
        <v>240580</v>
      </c>
      <c r="D4374" s="3" t="s">
        <v>4293</v>
      </c>
      <c r="E4374" s="4">
        <v>17532.669999999998</v>
      </c>
      <c r="F4374" s="7">
        <v>210392.04</v>
      </c>
    </row>
    <row r="4375" spans="2:6" ht="15.75" thickBot="1" x14ac:dyDescent="0.3">
      <c r="B4375" s="5" t="s">
        <v>1222</v>
      </c>
      <c r="C4375" s="3">
        <v>240590</v>
      </c>
      <c r="D4375" s="3" t="s">
        <v>4294</v>
      </c>
      <c r="E4375" s="4">
        <v>1315.45</v>
      </c>
      <c r="F4375" s="7">
        <v>15785.4</v>
      </c>
    </row>
    <row r="4376" spans="2:6" ht="23.25" thickBot="1" x14ac:dyDescent="0.3">
      <c r="B4376" s="5" t="s">
        <v>1222</v>
      </c>
      <c r="C4376" s="3">
        <v>240600</v>
      </c>
      <c r="D4376" s="3" t="s">
        <v>4295</v>
      </c>
      <c r="E4376" s="4">
        <v>2945.75</v>
      </c>
      <c r="F4376" s="7">
        <v>35349</v>
      </c>
    </row>
    <row r="4377" spans="2:6" ht="15.75" thickBot="1" x14ac:dyDescent="0.3">
      <c r="B4377" s="5" t="s">
        <v>1222</v>
      </c>
      <c r="C4377" s="3">
        <v>240610</v>
      </c>
      <c r="D4377" s="3" t="s">
        <v>4296</v>
      </c>
      <c r="E4377" s="4">
        <v>9091.1</v>
      </c>
      <c r="F4377" s="7">
        <v>109093.2</v>
      </c>
    </row>
    <row r="4378" spans="2:6" ht="15.75" thickBot="1" x14ac:dyDescent="0.3">
      <c r="B4378" s="5" t="s">
        <v>1222</v>
      </c>
      <c r="C4378" s="3">
        <v>240615</v>
      </c>
      <c r="D4378" s="3" t="s">
        <v>1899</v>
      </c>
      <c r="E4378" s="4">
        <v>1956.06</v>
      </c>
      <c r="F4378" s="7">
        <v>23472.720000000001</v>
      </c>
    </row>
    <row r="4379" spans="2:6" ht="23.25" thickBot="1" x14ac:dyDescent="0.3">
      <c r="B4379" s="5" t="s">
        <v>1222</v>
      </c>
      <c r="C4379" s="3">
        <v>240620</v>
      </c>
      <c r="D4379" s="3" t="s">
        <v>4297</v>
      </c>
      <c r="E4379" s="4">
        <v>3396.95</v>
      </c>
      <c r="F4379" s="7">
        <v>40763.4</v>
      </c>
    </row>
    <row r="4380" spans="2:6" ht="23.25" thickBot="1" x14ac:dyDescent="0.3">
      <c r="B4380" s="5" t="s">
        <v>1222</v>
      </c>
      <c r="C4380" s="3">
        <v>240630</v>
      </c>
      <c r="D4380" s="3" t="s">
        <v>4298</v>
      </c>
      <c r="E4380" s="4">
        <v>3780.23</v>
      </c>
      <c r="F4380" s="7">
        <v>45362.76</v>
      </c>
    </row>
    <row r="4381" spans="2:6" ht="23.25" thickBot="1" x14ac:dyDescent="0.3">
      <c r="B4381" s="5" t="s">
        <v>1222</v>
      </c>
      <c r="C4381" s="3">
        <v>240640</v>
      </c>
      <c r="D4381" s="3" t="s">
        <v>4299</v>
      </c>
      <c r="E4381" s="4">
        <v>1354.62</v>
      </c>
      <c r="F4381" s="7">
        <v>16255.44</v>
      </c>
    </row>
    <row r="4382" spans="2:6" ht="23.25" thickBot="1" x14ac:dyDescent="0.3">
      <c r="B4382" s="5" t="s">
        <v>1222</v>
      </c>
      <c r="C4382" s="3">
        <v>240650</v>
      </c>
      <c r="D4382" s="3" t="s">
        <v>4300</v>
      </c>
      <c r="E4382" s="4">
        <v>7873.83</v>
      </c>
      <c r="F4382" s="7">
        <v>94485.96</v>
      </c>
    </row>
    <row r="4383" spans="2:6" ht="23.25" thickBot="1" x14ac:dyDescent="0.3">
      <c r="B4383" s="5" t="s">
        <v>1222</v>
      </c>
      <c r="C4383" s="3">
        <v>240660</v>
      </c>
      <c r="D4383" s="3" t="s">
        <v>4301</v>
      </c>
      <c r="E4383" s="4">
        <v>4139.22</v>
      </c>
      <c r="F4383" s="7">
        <v>49670.64</v>
      </c>
    </row>
    <row r="4384" spans="2:6" ht="15.75" thickBot="1" x14ac:dyDescent="0.3">
      <c r="B4384" s="5" t="s">
        <v>1222</v>
      </c>
      <c r="C4384" s="3">
        <v>240670</v>
      </c>
      <c r="D4384" s="3" t="s">
        <v>4302</v>
      </c>
      <c r="E4384" s="4">
        <v>5657.46</v>
      </c>
      <c r="F4384" s="7">
        <v>67889.52</v>
      </c>
    </row>
    <row r="4385" spans="2:6" ht="15.75" thickBot="1" x14ac:dyDescent="0.3">
      <c r="B4385" s="5" t="s">
        <v>1222</v>
      </c>
      <c r="C4385" s="3">
        <v>240690</v>
      </c>
      <c r="D4385" s="3" t="s">
        <v>4303</v>
      </c>
      <c r="E4385" s="4">
        <v>2009.61</v>
      </c>
      <c r="F4385" s="7">
        <v>24115.32</v>
      </c>
    </row>
    <row r="4386" spans="2:6" ht="15.75" thickBot="1" x14ac:dyDescent="0.3">
      <c r="B4386" s="5" t="s">
        <v>1222</v>
      </c>
      <c r="C4386" s="3">
        <v>240700</v>
      </c>
      <c r="D4386" s="3" t="s">
        <v>4304</v>
      </c>
      <c r="E4386" s="4">
        <v>5045.1000000000004</v>
      </c>
      <c r="F4386" s="7">
        <v>60541.2</v>
      </c>
    </row>
    <row r="4387" spans="2:6" ht="15.75" thickBot="1" x14ac:dyDescent="0.3">
      <c r="B4387" s="5" t="s">
        <v>1222</v>
      </c>
      <c r="C4387" s="3">
        <v>240710</v>
      </c>
      <c r="D4387" s="3" t="s">
        <v>4305</v>
      </c>
      <c r="E4387" s="4">
        <v>41068.879999999997</v>
      </c>
      <c r="F4387" s="7">
        <v>492826.56</v>
      </c>
    </row>
    <row r="4388" spans="2:6" ht="15.75" thickBot="1" x14ac:dyDescent="0.3">
      <c r="B4388" s="5" t="s">
        <v>1222</v>
      </c>
      <c r="C4388" s="3">
        <v>240720</v>
      </c>
      <c r="D4388" s="3" t="s">
        <v>4306</v>
      </c>
      <c r="E4388" s="4">
        <v>15995.58</v>
      </c>
      <c r="F4388" s="7">
        <v>191946.96</v>
      </c>
    </row>
    <row r="4389" spans="2:6" ht="15.75" thickBot="1" x14ac:dyDescent="0.3">
      <c r="B4389" s="5" t="s">
        <v>1222</v>
      </c>
      <c r="C4389" s="3">
        <v>240725</v>
      </c>
      <c r="D4389" s="3" t="s">
        <v>4307</v>
      </c>
      <c r="E4389" s="4">
        <v>2033.91</v>
      </c>
      <c r="F4389" s="7">
        <v>24406.92</v>
      </c>
    </row>
    <row r="4390" spans="2:6" ht="23.25" thickBot="1" x14ac:dyDescent="0.3">
      <c r="B4390" s="5" t="s">
        <v>1222</v>
      </c>
      <c r="C4390" s="3">
        <v>240730</v>
      </c>
      <c r="D4390" s="3" t="s">
        <v>4308</v>
      </c>
      <c r="E4390" s="4">
        <v>4127.8100000000004</v>
      </c>
      <c r="F4390" s="7">
        <v>49533.72</v>
      </c>
    </row>
    <row r="4391" spans="2:6" ht="15.75" thickBot="1" x14ac:dyDescent="0.3">
      <c r="B4391" s="5" t="s">
        <v>1222</v>
      </c>
      <c r="C4391" s="3">
        <v>240740</v>
      </c>
      <c r="D4391" s="3" t="s">
        <v>4309</v>
      </c>
      <c r="E4391" s="4">
        <v>4358.38</v>
      </c>
      <c r="F4391" s="7">
        <v>52300.56</v>
      </c>
    </row>
    <row r="4392" spans="2:6" ht="23.25" thickBot="1" x14ac:dyDescent="0.3">
      <c r="B4392" s="5" t="s">
        <v>1222</v>
      </c>
      <c r="C4392" s="3">
        <v>240750</v>
      </c>
      <c r="D4392" s="3" t="s">
        <v>4310</v>
      </c>
      <c r="E4392" s="4">
        <v>6304.03</v>
      </c>
      <c r="F4392" s="7">
        <v>75648.36</v>
      </c>
    </row>
    <row r="4393" spans="2:6" ht="23.25" thickBot="1" x14ac:dyDescent="0.3">
      <c r="B4393" s="5" t="s">
        <v>1222</v>
      </c>
      <c r="C4393" s="3">
        <v>240760</v>
      </c>
      <c r="D4393" s="3" t="s">
        <v>4311</v>
      </c>
      <c r="E4393" s="4">
        <v>2313.06</v>
      </c>
      <c r="F4393" s="7">
        <v>27756.720000000001</v>
      </c>
    </row>
    <row r="4394" spans="2:6" ht="15.75" thickBot="1" x14ac:dyDescent="0.3">
      <c r="B4394" s="5" t="s">
        <v>1222</v>
      </c>
      <c r="C4394" s="3">
        <v>240800</v>
      </c>
      <c r="D4394" s="3" t="s">
        <v>4312</v>
      </c>
      <c r="E4394" s="4">
        <v>150630.20000000001</v>
      </c>
      <c r="F4394" s="7">
        <v>1807562.4</v>
      </c>
    </row>
    <row r="4395" spans="2:6" ht="15.75" thickBot="1" x14ac:dyDescent="0.3">
      <c r="B4395" s="5" t="s">
        <v>1222</v>
      </c>
      <c r="C4395" s="3">
        <v>240810</v>
      </c>
      <c r="D4395" s="3" t="s">
        <v>4313</v>
      </c>
      <c r="E4395" s="4">
        <v>444617.72</v>
      </c>
      <c r="F4395" s="7">
        <v>5335412.6399999997</v>
      </c>
    </row>
    <row r="4396" spans="2:6" ht="15.75" thickBot="1" x14ac:dyDescent="0.3">
      <c r="B4396" s="5" t="s">
        <v>1222</v>
      </c>
      <c r="C4396" s="3">
        <v>240830</v>
      </c>
      <c r="D4396" s="3" t="s">
        <v>4314</v>
      </c>
      <c r="E4396" s="4">
        <v>18620.53</v>
      </c>
      <c r="F4396" s="7">
        <v>223446.36</v>
      </c>
    </row>
    <row r="4397" spans="2:6" ht="34.5" thickBot="1" x14ac:dyDescent="0.3">
      <c r="B4397" s="5" t="s">
        <v>1222</v>
      </c>
      <c r="C4397" s="3">
        <v>240840</v>
      </c>
      <c r="D4397" s="3" t="s">
        <v>4315</v>
      </c>
      <c r="E4397" s="4">
        <v>2097.87</v>
      </c>
      <c r="F4397" s="7">
        <v>25174.44</v>
      </c>
    </row>
    <row r="4398" spans="2:6" ht="15.75" thickBot="1" x14ac:dyDescent="0.3">
      <c r="B4398" s="5" t="s">
        <v>1222</v>
      </c>
      <c r="C4398" s="3">
        <v>240860</v>
      </c>
      <c r="D4398" s="3" t="s">
        <v>4316</v>
      </c>
      <c r="E4398" s="4">
        <v>2131.09</v>
      </c>
      <c r="F4398" s="7">
        <v>25573.08</v>
      </c>
    </row>
    <row r="4399" spans="2:6" ht="15.75" thickBot="1" x14ac:dyDescent="0.3">
      <c r="B4399" s="5" t="s">
        <v>1222</v>
      </c>
      <c r="C4399" s="3">
        <v>240870</v>
      </c>
      <c r="D4399" s="3" t="s">
        <v>4317</v>
      </c>
      <c r="E4399" s="4">
        <v>1850.45</v>
      </c>
      <c r="F4399" s="7">
        <v>22205.4</v>
      </c>
    </row>
    <row r="4400" spans="2:6" ht="15.75" thickBot="1" x14ac:dyDescent="0.3">
      <c r="B4400" s="5" t="s">
        <v>1222</v>
      </c>
      <c r="C4400" s="3">
        <v>240880</v>
      </c>
      <c r="D4400" s="3" t="s">
        <v>4318</v>
      </c>
      <c r="E4400" s="4">
        <v>2631.39</v>
      </c>
      <c r="F4400" s="7">
        <v>31576.68</v>
      </c>
    </row>
    <row r="4401" spans="2:6" ht="15.75" thickBot="1" x14ac:dyDescent="0.3">
      <c r="B4401" s="5" t="s">
        <v>1222</v>
      </c>
      <c r="C4401" s="3">
        <v>240890</v>
      </c>
      <c r="D4401" s="3" t="s">
        <v>4319</v>
      </c>
      <c r="E4401" s="4">
        <v>10715.45</v>
      </c>
      <c r="F4401" s="7">
        <v>128585.4</v>
      </c>
    </row>
    <row r="4402" spans="2:6" ht="15.75" thickBot="1" x14ac:dyDescent="0.3">
      <c r="B4402" s="5" t="s">
        <v>1222</v>
      </c>
      <c r="C4402" s="3">
        <v>240325</v>
      </c>
      <c r="D4402" s="3" t="s">
        <v>3805</v>
      </c>
      <c r="E4402" s="4">
        <v>135109.63</v>
      </c>
      <c r="F4402" s="7">
        <v>1621315.56</v>
      </c>
    </row>
    <row r="4403" spans="2:6" ht="23.25" thickBot="1" x14ac:dyDescent="0.3">
      <c r="B4403" s="5" t="s">
        <v>1222</v>
      </c>
      <c r="C4403" s="3">
        <v>240910</v>
      </c>
      <c r="D4403" s="3" t="s">
        <v>4320</v>
      </c>
      <c r="E4403" s="4">
        <v>6776.55</v>
      </c>
      <c r="F4403" s="7">
        <v>81318.600000000006</v>
      </c>
    </row>
    <row r="4404" spans="2:6" ht="15.75" thickBot="1" x14ac:dyDescent="0.3">
      <c r="B4404" s="5" t="s">
        <v>1222</v>
      </c>
      <c r="C4404" s="3">
        <v>240930</v>
      </c>
      <c r="D4404" s="3" t="s">
        <v>4321</v>
      </c>
      <c r="E4404" s="4">
        <v>6376.91</v>
      </c>
      <c r="F4404" s="7">
        <v>76522.92</v>
      </c>
    </row>
    <row r="4405" spans="2:6" ht="23.25" thickBot="1" x14ac:dyDescent="0.3">
      <c r="B4405" s="5" t="s">
        <v>1222</v>
      </c>
      <c r="C4405" s="3">
        <v>240940</v>
      </c>
      <c r="D4405" s="3" t="s">
        <v>4322</v>
      </c>
      <c r="E4405" s="4">
        <v>15272.66</v>
      </c>
      <c r="F4405" s="7">
        <v>183271.92</v>
      </c>
    </row>
    <row r="4406" spans="2:6" ht="23.25" thickBot="1" x14ac:dyDescent="0.3">
      <c r="B4406" s="5" t="s">
        <v>1222</v>
      </c>
      <c r="C4406" s="3">
        <v>240970</v>
      </c>
      <c r="D4406" s="3" t="s">
        <v>4323</v>
      </c>
      <c r="E4406" s="4">
        <v>3268.04</v>
      </c>
      <c r="F4406" s="7">
        <v>39216.480000000003</v>
      </c>
    </row>
    <row r="4407" spans="2:6" ht="23.25" thickBot="1" x14ac:dyDescent="0.3">
      <c r="B4407" s="5" t="s">
        <v>1222</v>
      </c>
      <c r="C4407" s="3">
        <v>240980</v>
      </c>
      <c r="D4407" s="3" t="s">
        <v>4324</v>
      </c>
      <c r="E4407" s="4">
        <v>7378.5</v>
      </c>
      <c r="F4407" s="7">
        <v>88542</v>
      </c>
    </row>
    <row r="4408" spans="2:6" ht="15.75" thickBot="1" x14ac:dyDescent="0.3">
      <c r="B4408" s="5" t="s">
        <v>1222</v>
      </c>
      <c r="C4408" s="3">
        <v>240990</v>
      </c>
      <c r="D4408" s="3" t="s">
        <v>4325</v>
      </c>
      <c r="E4408" s="4">
        <v>7641.29</v>
      </c>
      <c r="F4408" s="7">
        <v>91695.48</v>
      </c>
    </row>
    <row r="4409" spans="2:6" ht="15.75" thickBot="1" x14ac:dyDescent="0.3">
      <c r="B4409" s="5" t="s">
        <v>1222</v>
      </c>
      <c r="C4409" s="3">
        <v>241000</v>
      </c>
      <c r="D4409" s="3" t="s">
        <v>885</v>
      </c>
      <c r="E4409" s="4">
        <v>1933.75</v>
      </c>
      <c r="F4409" s="7">
        <v>23205</v>
      </c>
    </row>
    <row r="4410" spans="2:6" ht="23.25" thickBot="1" x14ac:dyDescent="0.3">
      <c r="B4410" s="5" t="s">
        <v>1222</v>
      </c>
      <c r="C4410" s="3">
        <v>241010</v>
      </c>
      <c r="D4410" s="3" t="s">
        <v>4326</v>
      </c>
      <c r="E4410" s="4">
        <v>7757.81</v>
      </c>
      <c r="F4410" s="7">
        <v>93093.72</v>
      </c>
    </row>
    <row r="4411" spans="2:6" ht="15.75" thickBot="1" x14ac:dyDescent="0.3">
      <c r="B4411" s="5" t="s">
        <v>1222</v>
      </c>
      <c r="C4411" s="3">
        <v>241020</v>
      </c>
      <c r="D4411" s="3" t="s">
        <v>4327</v>
      </c>
      <c r="E4411" s="4">
        <v>3938.9</v>
      </c>
      <c r="F4411" s="7">
        <v>47266.8</v>
      </c>
    </row>
    <row r="4412" spans="2:6" ht="23.25" thickBot="1" x14ac:dyDescent="0.3">
      <c r="B4412" s="5" t="s">
        <v>1222</v>
      </c>
      <c r="C4412" s="3">
        <v>241025</v>
      </c>
      <c r="D4412" s="3" t="s">
        <v>4328</v>
      </c>
      <c r="E4412" s="4">
        <v>3274.98</v>
      </c>
      <c r="F4412" s="7">
        <v>39299.760000000002</v>
      </c>
    </row>
    <row r="4413" spans="2:6" ht="15.75" thickBot="1" x14ac:dyDescent="0.3">
      <c r="B4413" s="5" t="s">
        <v>1222</v>
      </c>
      <c r="C4413" s="3">
        <v>241040</v>
      </c>
      <c r="D4413" s="3" t="s">
        <v>4329</v>
      </c>
      <c r="E4413" s="4">
        <v>4871.5600000000004</v>
      </c>
      <c r="F4413" s="7">
        <v>58458.720000000001</v>
      </c>
    </row>
    <row r="4414" spans="2:6" ht="23.25" thickBot="1" x14ac:dyDescent="0.3">
      <c r="B4414" s="5" t="s">
        <v>1222</v>
      </c>
      <c r="C4414" s="3">
        <v>241060</v>
      </c>
      <c r="D4414" s="3" t="s">
        <v>4330</v>
      </c>
      <c r="E4414" s="4">
        <v>1593.61</v>
      </c>
      <c r="F4414" s="7">
        <v>19123.32</v>
      </c>
    </row>
    <row r="4415" spans="2:6" ht="23.25" thickBot="1" x14ac:dyDescent="0.3">
      <c r="B4415" s="5" t="s">
        <v>1222</v>
      </c>
      <c r="C4415" s="3">
        <v>241070</v>
      </c>
      <c r="D4415" s="3" t="s">
        <v>4331</v>
      </c>
      <c r="E4415" s="4">
        <v>1808.8</v>
      </c>
      <c r="F4415" s="7">
        <v>21705.599999999999</v>
      </c>
    </row>
    <row r="4416" spans="2:6" ht="23.25" thickBot="1" x14ac:dyDescent="0.3">
      <c r="B4416" s="5" t="s">
        <v>1222</v>
      </c>
      <c r="C4416" s="3">
        <v>241080</v>
      </c>
      <c r="D4416" s="3" t="s">
        <v>2214</v>
      </c>
      <c r="E4416" s="4">
        <v>2079.5300000000002</v>
      </c>
      <c r="F4416" s="7">
        <v>24954.36</v>
      </c>
    </row>
    <row r="4417" spans="2:6" ht="15.75" thickBot="1" x14ac:dyDescent="0.3">
      <c r="B4417" s="5" t="s">
        <v>1222</v>
      </c>
      <c r="C4417" s="3">
        <v>241090</v>
      </c>
      <c r="D4417" s="3" t="s">
        <v>4332</v>
      </c>
      <c r="E4417" s="4">
        <v>4120.38</v>
      </c>
      <c r="F4417" s="7">
        <v>49444.56</v>
      </c>
    </row>
    <row r="4418" spans="2:6" ht="15.75" thickBot="1" x14ac:dyDescent="0.3">
      <c r="B4418" s="5" t="s">
        <v>1222</v>
      </c>
      <c r="C4418" s="3">
        <v>240895</v>
      </c>
      <c r="D4418" s="3" t="s">
        <v>4333</v>
      </c>
      <c r="E4418" s="4">
        <v>5434.83</v>
      </c>
      <c r="F4418" s="7">
        <v>65217.96</v>
      </c>
    </row>
    <row r="4419" spans="2:6" ht="23.25" thickBot="1" x14ac:dyDescent="0.3">
      <c r="B4419" s="5" t="s">
        <v>1222</v>
      </c>
      <c r="C4419" s="3">
        <v>241100</v>
      </c>
      <c r="D4419" s="3" t="s">
        <v>4334</v>
      </c>
      <c r="E4419" s="4">
        <v>2209.9299999999998</v>
      </c>
      <c r="F4419" s="7">
        <v>26519.16</v>
      </c>
    </row>
    <row r="4420" spans="2:6" ht="23.25" thickBot="1" x14ac:dyDescent="0.3">
      <c r="B4420" s="5" t="s">
        <v>1222</v>
      </c>
      <c r="C4420" s="3">
        <v>241110</v>
      </c>
      <c r="D4420" s="3" t="s">
        <v>2220</v>
      </c>
      <c r="E4420" s="4">
        <v>1777.07</v>
      </c>
      <c r="F4420" s="7">
        <v>21324.84</v>
      </c>
    </row>
    <row r="4421" spans="2:6" ht="15.75" thickBot="1" x14ac:dyDescent="0.3">
      <c r="B4421" s="5" t="s">
        <v>1222</v>
      </c>
      <c r="C4421" s="3">
        <v>241120</v>
      </c>
      <c r="D4421" s="3" t="s">
        <v>3679</v>
      </c>
      <c r="E4421" s="4">
        <v>19979.599999999999</v>
      </c>
      <c r="F4421" s="7">
        <v>239755.2</v>
      </c>
    </row>
    <row r="4422" spans="2:6" ht="15.75" thickBot="1" x14ac:dyDescent="0.3">
      <c r="B4422" s="5" t="s">
        <v>1222</v>
      </c>
      <c r="C4422" s="3">
        <v>240933</v>
      </c>
      <c r="D4422" s="3" t="s">
        <v>4335</v>
      </c>
      <c r="E4422" s="4">
        <v>2820.8</v>
      </c>
      <c r="F4422" s="7">
        <v>33849.599999999999</v>
      </c>
    </row>
    <row r="4423" spans="2:6" ht="23.25" thickBot="1" x14ac:dyDescent="0.3">
      <c r="B4423" s="5" t="s">
        <v>1222</v>
      </c>
      <c r="C4423" s="3">
        <v>241142</v>
      </c>
      <c r="D4423" s="3" t="s">
        <v>4336</v>
      </c>
      <c r="E4423" s="4">
        <v>1338.25</v>
      </c>
      <c r="F4423" s="7">
        <v>16059</v>
      </c>
    </row>
    <row r="4424" spans="2:6" ht="23.25" thickBot="1" x14ac:dyDescent="0.3">
      <c r="B4424" s="5" t="s">
        <v>1222</v>
      </c>
      <c r="C4424" s="3">
        <v>241150</v>
      </c>
      <c r="D4424" s="3" t="s">
        <v>4337</v>
      </c>
      <c r="E4424" s="4">
        <v>12109.24</v>
      </c>
      <c r="F4424" s="7">
        <v>145310.88</v>
      </c>
    </row>
    <row r="4425" spans="2:6" ht="23.25" thickBot="1" x14ac:dyDescent="0.3">
      <c r="B4425" s="5" t="s">
        <v>1222</v>
      </c>
      <c r="C4425" s="3">
        <v>241170</v>
      </c>
      <c r="D4425" s="3" t="s">
        <v>4338</v>
      </c>
      <c r="E4425" s="4">
        <v>2251.58</v>
      </c>
      <c r="F4425" s="7">
        <v>27018.959999999999</v>
      </c>
    </row>
    <row r="4426" spans="2:6" ht="23.25" thickBot="1" x14ac:dyDescent="0.3">
      <c r="B4426" s="5" t="s">
        <v>1222</v>
      </c>
      <c r="C4426" s="3">
        <v>241180</v>
      </c>
      <c r="D4426" s="3" t="s">
        <v>4339</v>
      </c>
      <c r="E4426" s="4">
        <v>1787.98</v>
      </c>
      <c r="F4426" s="7">
        <v>21455.759999999998</v>
      </c>
    </row>
    <row r="4427" spans="2:6" ht="34.5" thickBot="1" x14ac:dyDescent="0.3">
      <c r="B4427" s="5" t="s">
        <v>1222</v>
      </c>
      <c r="C4427" s="3">
        <v>241190</v>
      </c>
      <c r="D4427" s="3" t="s">
        <v>4340</v>
      </c>
      <c r="E4427" s="4">
        <v>2122.66</v>
      </c>
      <c r="F4427" s="7">
        <v>25471.919999999998</v>
      </c>
    </row>
    <row r="4428" spans="2:6" ht="23.25" thickBot="1" x14ac:dyDescent="0.3">
      <c r="B4428" s="5" t="s">
        <v>1222</v>
      </c>
      <c r="C4428" s="3">
        <v>241210</v>
      </c>
      <c r="D4428" s="3" t="s">
        <v>4341</v>
      </c>
      <c r="E4428" s="4">
        <v>3084.58</v>
      </c>
      <c r="F4428" s="7">
        <v>37014.959999999999</v>
      </c>
    </row>
    <row r="4429" spans="2:6" ht="34.5" thickBot="1" x14ac:dyDescent="0.3">
      <c r="B4429" s="5" t="s">
        <v>1222</v>
      </c>
      <c r="C4429" s="3">
        <v>241230</v>
      </c>
      <c r="D4429" s="3" t="s">
        <v>4342</v>
      </c>
      <c r="E4429" s="4">
        <v>6396.75</v>
      </c>
      <c r="F4429" s="7">
        <v>76761</v>
      </c>
    </row>
    <row r="4430" spans="2:6" ht="23.25" thickBot="1" x14ac:dyDescent="0.3">
      <c r="B4430" s="5" t="s">
        <v>1222</v>
      </c>
      <c r="C4430" s="3">
        <v>241240</v>
      </c>
      <c r="D4430" s="3" t="s">
        <v>4343</v>
      </c>
      <c r="E4430" s="4">
        <v>2328.4299999999998</v>
      </c>
      <c r="F4430" s="7">
        <v>27941.16</v>
      </c>
    </row>
    <row r="4431" spans="2:6" ht="15.75" thickBot="1" x14ac:dyDescent="0.3">
      <c r="B4431" s="5" t="s">
        <v>1222</v>
      </c>
      <c r="C4431" s="3">
        <v>241250</v>
      </c>
      <c r="D4431" s="3" t="s">
        <v>4344</v>
      </c>
      <c r="E4431" s="4">
        <v>11795.38</v>
      </c>
      <c r="F4431" s="7">
        <v>141544.56</v>
      </c>
    </row>
    <row r="4432" spans="2:6" ht="23.25" thickBot="1" x14ac:dyDescent="0.3">
      <c r="B4432" s="5" t="s">
        <v>1222</v>
      </c>
      <c r="C4432" s="3">
        <v>241255</v>
      </c>
      <c r="D4432" s="3" t="s">
        <v>4345</v>
      </c>
      <c r="E4432" s="4">
        <v>5177</v>
      </c>
      <c r="F4432" s="7">
        <v>62124</v>
      </c>
    </row>
    <row r="4433" spans="2:6" ht="23.25" thickBot="1" x14ac:dyDescent="0.3">
      <c r="B4433" s="5" t="s">
        <v>1222</v>
      </c>
      <c r="C4433" s="3">
        <v>241260</v>
      </c>
      <c r="D4433" s="3" t="s">
        <v>4346</v>
      </c>
      <c r="E4433" s="4">
        <v>8854.59</v>
      </c>
      <c r="F4433" s="7">
        <v>106255.08</v>
      </c>
    </row>
    <row r="4434" spans="2:6" ht="15.75" thickBot="1" x14ac:dyDescent="0.3">
      <c r="B4434" s="5" t="s">
        <v>1222</v>
      </c>
      <c r="C4434" s="3">
        <v>241270</v>
      </c>
      <c r="D4434" s="3" t="s">
        <v>1806</v>
      </c>
      <c r="E4434" s="4">
        <v>2919.96</v>
      </c>
      <c r="F4434" s="7">
        <v>35039.519999999997</v>
      </c>
    </row>
    <row r="4435" spans="2:6" ht="15.75" thickBot="1" x14ac:dyDescent="0.3">
      <c r="B4435" s="5" t="s">
        <v>1222</v>
      </c>
      <c r="C4435" s="3">
        <v>241280</v>
      </c>
      <c r="D4435" s="3" t="s">
        <v>4347</v>
      </c>
      <c r="E4435" s="4">
        <v>4057.4</v>
      </c>
      <c r="F4435" s="7">
        <v>48688.800000000003</v>
      </c>
    </row>
    <row r="4436" spans="2:6" ht="15.75" thickBot="1" x14ac:dyDescent="0.3">
      <c r="B4436" s="5" t="s">
        <v>1222</v>
      </c>
      <c r="C4436" s="3">
        <v>241290</v>
      </c>
      <c r="D4436" s="3" t="s">
        <v>4156</v>
      </c>
      <c r="E4436" s="4">
        <v>5479.45</v>
      </c>
      <c r="F4436" s="7">
        <v>65753.399999999994</v>
      </c>
    </row>
    <row r="4437" spans="2:6" ht="23.25" thickBot="1" x14ac:dyDescent="0.3">
      <c r="B4437" s="5" t="s">
        <v>1222</v>
      </c>
      <c r="C4437" s="3">
        <v>241300</v>
      </c>
      <c r="D4437" s="3" t="s">
        <v>4348</v>
      </c>
      <c r="E4437" s="4">
        <v>3211.02</v>
      </c>
      <c r="F4437" s="7">
        <v>38532.239999999998</v>
      </c>
    </row>
    <row r="4438" spans="2:6" ht="34.5" thickBot="1" x14ac:dyDescent="0.3">
      <c r="B4438" s="5" t="s">
        <v>1222</v>
      </c>
      <c r="C4438" s="3">
        <v>241310</v>
      </c>
      <c r="D4438" s="3" t="s">
        <v>4349</v>
      </c>
      <c r="E4438" s="4">
        <v>3057.8</v>
      </c>
      <c r="F4438" s="7">
        <v>36693.599999999999</v>
      </c>
    </row>
    <row r="4439" spans="2:6" ht="34.5" thickBot="1" x14ac:dyDescent="0.3">
      <c r="B4439" s="5" t="s">
        <v>1222</v>
      </c>
      <c r="C4439" s="3">
        <v>241320</v>
      </c>
      <c r="D4439" s="3" t="s">
        <v>4350</v>
      </c>
      <c r="E4439" s="4">
        <v>2244.64</v>
      </c>
      <c r="F4439" s="7">
        <v>26935.68</v>
      </c>
    </row>
    <row r="4440" spans="2:6" ht="23.25" thickBot="1" x14ac:dyDescent="0.3">
      <c r="B4440" s="5" t="s">
        <v>1222</v>
      </c>
      <c r="C4440" s="3">
        <v>241330</v>
      </c>
      <c r="D4440" s="3" t="s">
        <v>4351</v>
      </c>
      <c r="E4440" s="4">
        <v>2845.59</v>
      </c>
      <c r="F4440" s="7">
        <v>34147.08</v>
      </c>
    </row>
    <row r="4441" spans="2:6" ht="34.5" thickBot="1" x14ac:dyDescent="0.3">
      <c r="B4441" s="5" t="s">
        <v>1222</v>
      </c>
      <c r="C4441" s="3">
        <v>241340</v>
      </c>
      <c r="D4441" s="3" t="s">
        <v>4352</v>
      </c>
      <c r="E4441" s="4">
        <v>4018.73</v>
      </c>
      <c r="F4441" s="7">
        <v>48224.76</v>
      </c>
    </row>
    <row r="4442" spans="2:6" ht="23.25" thickBot="1" x14ac:dyDescent="0.3">
      <c r="B4442" s="5" t="s">
        <v>1222</v>
      </c>
      <c r="C4442" s="3">
        <v>241355</v>
      </c>
      <c r="D4442" s="3" t="s">
        <v>4353</v>
      </c>
      <c r="E4442" s="4">
        <v>2395.87</v>
      </c>
      <c r="F4442" s="7">
        <v>28750.44</v>
      </c>
    </row>
    <row r="4443" spans="2:6" ht="15.75" thickBot="1" x14ac:dyDescent="0.3">
      <c r="B4443" s="5" t="s">
        <v>1222</v>
      </c>
      <c r="C4443" s="3">
        <v>241370</v>
      </c>
      <c r="D4443" s="3" t="s">
        <v>2758</v>
      </c>
      <c r="E4443" s="4">
        <v>2776.67</v>
      </c>
      <c r="F4443" s="7">
        <v>33320.04</v>
      </c>
    </row>
    <row r="4444" spans="2:6" ht="23.25" thickBot="1" x14ac:dyDescent="0.3">
      <c r="B4444" s="5" t="s">
        <v>1222</v>
      </c>
      <c r="C4444" s="3">
        <v>241380</v>
      </c>
      <c r="D4444" s="3" t="s">
        <v>4354</v>
      </c>
      <c r="E4444" s="4">
        <v>1292.1400000000001</v>
      </c>
      <c r="F4444" s="7">
        <v>15505.68</v>
      </c>
    </row>
    <row r="4445" spans="2:6" ht="15.75" thickBot="1" x14ac:dyDescent="0.3">
      <c r="B4445" s="5" t="s">
        <v>1222</v>
      </c>
      <c r="C4445" s="3">
        <v>241390</v>
      </c>
      <c r="D4445" s="3" t="s">
        <v>4355</v>
      </c>
      <c r="E4445" s="4">
        <v>6105.69</v>
      </c>
      <c r="F4445" s="7">
        <v>73268.28</v>
      </c>
    </row>
    <row r="4446" spans="2:6" ht="15.75" thickBot="1" x14ac:dyDescent="0.3">
      <c r="B4446" s="5" t="s">
        <v>1222</v>
      </c>
      <c r="C4446" s="3">
        <v>241400</v>
      </c>
      <c r="D4446" s="3" t="s">
        <v>4356</v>
      </c>
      <c r="E4446" s="4">
        <v>7937.3</v>
      </c>
      <c r="F4446" s="7">
        <v>95247.6</v>
      </c>
    </row>
    <row r="4447" spans="2:6" ht="23.25" thickBot="1" x14ac:dyDescent="0.3">
      <c r="B4447" s="5" t="s">
        <v>1222</v>
      </c>
      <c r="C4447" s="3">
        <v>241410</v>
      </c>
      <c r="D4447" s="3" t="s">
        <v>4357</v>
      </c>
      <c r="E4447" s="4">
        <v>5415.99</v>
      </c>
      <c r="F4447" s="7">
        <v>64991.88</v>
      </c>
    </row>
    <row r="4448" spans="2:6" ht="34.5" thickBot="1" x14ac:dyDescent="0.3">
      <c r="B4448" s="5" t="s">
        <v>1222</v>
      </c>
      <c r="C4448" s="3">
        <v>241415</v>
      </c>
      <c r="D4448" s="3" t="s">
        <v>4358</v>
      </c>
      <c r="E4448" s="4">
        <v>3017.15</v>
      </c>
      <c r="F4448" s="7">
        <v>36205.800000000003</v>
      </c>
    </row>
    <row r="4449" spans="2:6" ht="34.5" thickBot="1" x14ac:dyDescent="0.3">
      <c r="B4449" s="5" t="s">
        <v>1222</v>
      </c>
      <c r="C4449" s="3">
        <v>241430</v>
      </c>
      <c r="D4449" s="3" t="s">
        <v>4359</v>
      </c>
      <c r="E4449" s="4">
        <v>1203.3900000000001</v>
      </c>
      <c r="F4449" s="7">
        <v>14440.68</v>
      </c>
    </row>
    <row r="4450" spans="2:6" ht="15.75" thickBot="1" x14ac:dyDescent="0.3">
      <c r="B4450" s="5" t="s">
        <v>1222</v>
      </c>
      <c r="C4450" s="3">
        <v>241440</v>
      </c>
      <c r="D4450" s="3" t="s">
        <v>4360</v>
      </c>
      <c r="E4450" s="4">
        <v>16717.52</v>
      </c>
      <c r="F4450" s="7">
        <v>200610.24</v>
      </c>
    </row>
    <row r="4451" spans="2:6" ht="15.75" thickBot="1" x14ac:dyDescent="0.3">
      <c r="B4451" s="5" t="s">
        <v>1222</v>
      </c>
      <c r="C4451" s="3">
        <v>241450</v>
      </c>
      <c r="D4451" s="3" t="s">
        <v>4361</v>
      </c>
      <c r="E4451" s="4">
        <v>5198.8100000000004</v>
      </c>
      <c r="F4451" s="7">
        <v>62385.72</v>
      </c>
    </row>
    <row r="4452" spans="2:6" ht="15.75" thickBot="1" x14ac:dyDescent="0.3">
      <c r="B4452" s="5" t="s">
        <v>1222</v>
      </c>
      <c r="C4452" s="3">
        <v>241460</v>
      </c>
      <c r="D4452" s="3" t="s">
        <v>4362</v>
      </c>
      <c r="E4452" s="4">
        <v>7406.26</v>
      </c>
      <c r="F4452" s="7">
        <v>88875.12</v>
      </c>
    </row>
    <row r="4453" spans="2:6" ht="15.75" thickBot="1" x14ac:dyDescent="0.3">
      <c r="B4453" s="5" t="s">
        <v>1222</v>
      </c>
      <c r="C4453" s="3">
        <v>241470</v>
      </c>
      <c r="D4453" s="3" t="s">
        <v>3717</v>
      </c>
      <c r="E4453" s="4">
        <v>2741.46</v>
      </c>
      <c r="F4453" s="7">
        <v>32897.519999999997</v>
      </c>
    </row>
    <row r="4454" spans="2:6" ht="15.75" thickBot="1" x14ac:dyDescent="0.3">
      <c r="B4454" s="5" t="s">
        <v>1222</v>
      </c>
      <c r="C4454" s="3">
        <v>241475</v>
      </c>
      <c r="D4454" s="3" t="s">
        <v>4363</v>
      </c>
      <c r="E4454" s="4">
        <v>2098.37</v>
      </c>
      <c r="F4454" s="7">
        <v>25180.44</v>
      </c>
    </row>
    <row r="4455" spans="2:6" ht="15.75" thickBot="1" x14ac:dyDescent="0.3">
      <c r="B4455" s="5" t="s">
        <v>1222</v>
      </c>
      <c r="C4455" s="3">
        <v>241480</v>
      </c>
      <c r="D4455" s="3" t="s">
        <v>2274</v>
      </c>
      <c r="E4455" s="4">
        <v>6341.21</v>
      </c>
      <c r="F4455" s="7">
        <v>76094.52</v>
      </c>
    </row>
    <row r="4456" spans="2:6" ht="15.75" thickBot="1" x14ac:dyDescent="0.3">
      <c r="B4456" s="5" t="s">
        <v>1222</v>
      </c>
      <c r="C4456" s="3">
        <v>241500</v>
      </c>
      <c r="D4456" s="3" t="s">
        <v>4364</v>
      </c>
      <c r="E4456" s="4">
        <v>1595.1</v>
      </c>
      <c r="F4456" s="7">
        <v>19141.2</v>
      </c>
    </row>
    <row r="4457" spans="2:6" ht="34.5" thickBot="1" x14ac:dyDescent="0.3">
      <c r="B4457" s="5" t="s">
        <v>1254</v>
      </c>
      <c r="C4457" s="3">
        <v>110001</v>
      </c>
      <c r="D4457" s="3" t="s">
        <v>4365</v>
      </c>
      <c r="E4457" s="4">
        <v>11164.18</v>
      </c>
      <c r="F4457" s="7">
        <v>133970.16</v>
      </c>
    </row>
    <row r="4458" spans="2:6" ht="23.25" thickBot="1" x14ac:dyDescent="0.3">
      <c r="B4458" s="5" t="s">
        <v>1254</v>
      </c>
      <c r="C4458" s="3">
        <v>110037</v>
      </c>
      <c r="D4458" s="3" t="s">
        <v>4366</v>
      </c>
      <c r="E4458" s="4">
        <v>6578.72</v>
      </c>
      <c r="F4458" s="7">
        <v>78944.639999999999</v>
      </c>
    </row>
    <row r="4459" spans="2:6" ht="23.25" thickBot="1" x14ac:dyDescent="0.3">
      <c r="B4459" s="5" t="s">
        <v>1254</v>
      </c>
      <c r="C4459" s="3">
        <v>110040</v>
      </c>
      <c r="D4459" s="3" t="s">
        <v>1008</v>
      </c>
      <c r="E4459" s="4">
        <v>11036.26</v>
      </c>
      <c r="F4459" s="7">
        <v>132435.12</v>
      </c>
    </row>
    <row r="4460" spans="2:6" ht="23.25" thickBot="1" x14ac:dyDescent="0.3">
      <c r="B4460" s="5" t="s">
        <v>1254</v>
      </c>
      <c r="C4460" s="3">
        <v>110034</v>
      </c>
      <c r="D4460" s="3" t="s">
        <v>4367</v>
      </c>
      <c r="E4460" s="4">
        <v>6845.97</v>
      </c>
      <c r="F4460" s="7">
        <v>82151.64</v>
      </c>
    </row>
    <row r="4461" spans="2:6" ht="15.75" thickBot="1" x14ac:dyDescent="0.3">
      <c r="B4461" s="5" t="s">
        <v>1254</v>
      </c>
      <c r="C4461" s="3">
        <v>110002</v>
      </c>
      <c r="D4461" s="3" t="s">
        <v>4368</v>
      </c>
      <c r="E4461" s="4">
        <v>55110.879999999997</v>
      </c>
      <c r="F4461" s="7">
        <v>661330.56000000006</v>
      </c>
    </row>
    <row r="4462" spans="2:6" ht="15.75" thickBot="1" x14ac:dyDescent="0.3">
      <c r="B4462" s="5" t="s">
        <v>1254</v>
      </c>
      <c r="C4462" s="3">
        <v>110045</v>
      </c>
      <c r="D4462" s="3" t="s">
        <v>2838</v>
      </c>
      <c r="E4462" s="4">
        <v>20350.490000000002</v>
      </c>
      <c r="F4462" s="7">
        <v>244205.88</v>
      </c>
    </row>
    <row r="4463" spans="2:6" ht="23.25" thickBot="1" x14ac:dyDescent="0.3">
      <c r="B4463" s="5" t="s">
        <v>1254</v>
      </c>
      <c r="C4463" s="3">
        <v>110060</v>
      </c>
      <c r="D4463" s="3" t="s">
        <v>4369</v>
      </c>
      <c r="E4463" s="4">
        <v>3127.22</v>
      </c>
      <c r="F4463" s="7">
        <v>37526.639999999999</v>
      </c>
    </row>
    <row r="4464" spans="2:6" ht="34.5" thickBot="1" x14ac:dyDescent="0.3">
      <c r="B4464" s="5" t="s">
        <v>1254</v>
      </c>
      <c r="C4464" s="3">
        <v>110070</v>
      </c>
      <c r="D4464" s="3" t="s">
        <v>4370</v>
      </c>
      <c r="E4464" s="4">
        <v>7135.54</v>
      </c>
      <c r="F4464" s="7">
        <v>85626.48</v>
      </c>
    </row>
    <row r="4465" spans="2:6" ht="23.25" thickBot="1" x14ac:dyDescent="0.3">
      <c r="B4465" s="5" t="s">
        <v>1254</v>
      </c>
      <c r="C4465" s="3">
        <v>110080</v>
      </c>
      <c r="D4465" s="3" t="s">
        <v>4371</v>
      </c>
      <c r="E4465" s="4">
        <v>13917.05</v>
      </c>
      <c r="F4465" s="7">
        <v>167004.6</v>
      </c>
    </row>
    <row r="4466" spans="2:6" ht="15.75" thickBot="1" x14ac:dyDescent="0.3">
      <c r="B4466" s="5" t="s">
        <v>1254</v>
      </c>
      <c r="C4466" s="3">
        <v>110005</v>
      </c>
      <c r="D4466" s="3" t="s">
        <v>4372</v>
      </c>
      <c r="E4466" s="4">
        <v>7976.97</v>
      </c>
      <c r="F4466" s="7">
        <v>95723.64</v>
      </c>
    </row>
    <row r="4467" spans="2:6" ht="23.25" thickBot="1" x14ac:dyDescent="0.3">
      <c r="B4467" s="5" t="s">
        <v>1254</v>
      </c>
      <c r="C4467" s="3">
        <v>110092</v>
      </c>
      <c r="D4467" s="3" t="s">
        <v>4373</v>
      </c>
      <c r="E4467" s="4">
        <v>5828.52</v>
      </c>
      <c r="F4467" s="7">
        <v>69942.240000000005</v>
      </c>
    </row>
    <row r="4468" spans="2:6" ht="23.25" thickBot="1" x14ac:dyDescent="0.3">
      <c r="B4468" s="5" t="s">
        <v>1254</v>
      </c>
      <c r="C4468" s="3">
        <v>110008</v>
      </c>
      <c r="D4468" s="3" t="s">
        <v>4374</v>
      </c>
      <c r="E4468" s="4">
        <v>9547.27</v>
      </c>
      <c r="F4468" s="7">
        <v>114567.24</v>
      </c>
    </row>
    <row r="4469" spans="2:6" ht="15.75" thickBot="1" x14ac:dyDescent="0.3">
      <c r="B4469" s="5" t="s">
        <v>1254</v>
      </c>
      <c r="C4469" s="3">
        <v>110094</v>
      </c>
      <c r="D4469" s="3" t="s">
        <v>4375</v>
      </c>
      <c r="E4469" s="4">
        <v>13452.45</v>
      </c>
      <c r="F4469" s="7">
        <v>161429.4</v>
      </c>
    </row>
    <row r="4470" spans="2:6" ht="23.25" thickBot="1" x14ac:dyDescent="0.3">
      <c r="B4470" s="5" t="s">
        <v>1254</v>
      </c>
      <c r="C4470" s="3">
        <v>110009</v>
      </c>
      <c r="D4470" s="3" t="s">
        <v>4376</v>
      </c>
      <c r="E4470" s="4">
        <v>16366.96</v>
      </c>
      <c r="F4470" s="7">
        <v>196403.52</v>
      </c>
    </row>
    <row r="4471" spans="2:6" ht="23.25" thickBot="1" x14ac:dyDescent="0.3">
      <c r="B4471" s="5" t="s">
        <v>1254</v>
      </c>
      <c r="C4471" s="3">
        <v>110010</v>
      </c>
      <c r="D4471" s="3" t="s">
        <v>4377</v>
      </c>
      <c r="E4471" s="4">
        <v>23269.46</v>
      </c>
      <c r="F4471" s="7">
        <v>279233.52</v>
      </c>
    </row>
    <row r="4472" spans="2:6" ht="23.25" thickBot="1" x14ac:dyDescent="0.3">
      <c r="B4472" s="5" t="s">
        <v>1254</v>
      </c>
      <c r="C4472" s="3">
        <v>110110</v>
      </c>
      <c r="D4472" s="3" t="s">
        <v>4378</v>
      </c>
      <c r="E4472" s="4">
        <v>5364.42</v>
      </c>
      <c r="F4472" s="7">
        <v>64373.04</v>
      </c>
    </row>
    <row r="4473" spans="2:6" ht="15.75" thickBot="1" x14ac:dyDescent="0.3">
      <c r="B4473" s="5" t="s">
        <v>1254</v>
      </c>
      <c r="C4473" s="3">
        <v>110011</v>
      </c>
      <c r="D4473" s="3" t="s">
        <v>4379</v>
      </c>
      <c r="E4473" s="4">
        <v>25520.05</v>
      </c>
      <c r="F4473" s="7">
        <v>306240.59999999998</v>
      </c>
    </row>
    <row r="4474" spans="2:6" ht="15.75" thickBot="1" x14ac:dyDescent="0.3">
      <c r="B4474" s="5" t="s">
        <v>1254</v>
      </c>
      <c r="C4474" s="3">
        <v>110012</v>
      </c>
      <c r="D4474" s="3" t="s">
        <v>4380</v>
      </c>
      <c r="E4474" s="4">
        <v>64967.06</v>
      </c>
      <c r="F4474" s="7">
        <v>779604.72</v>
      </c>
    </row>
    <row r="4475" spans="2:6" ht="23.25" thickBot="1" x14ac:dyDescent="0.3">
      <c r="B4475" s="5" t="s">
        <v>1254</v>
      </c>
      <c r="C4475" s="3">
        <v>110013</v>
      </c>
      <c r="D4475" s="3" t="s">
        <v>4381</v>
      </c>
      <c r="E4475" s="4">
        <v>20688.150000000001</v>
      </c>
      <c r="F4475" s="7">
        <v>248257.8</v>
      </c>
    </row>
    <row r="4476" spans="2:6" ht="23.25" thickBot="1" x14ac:dyDescent="0.3">
      <c r="B4476" s="5" t="s">
        <v>1254</v>
      </c>
      <c r="C4476" s="3">
        <v>110120</v>
      </c>
      <c r="D4476" s="3" t="s">
        <v>4382</v>
      </c>
      <c r="E4476" s="4">
        <v>4691.08</v>
      </c>
      <c r="F4476" s="7">
        <v>56292.959999999999</v>
      </c>
    </row>
    <row r="4477" spans="2:6" ht="23.25" thickBot="1" x14ac:dyDescent="0.3">
      <c r="B4477" s="5" t="s">
        <v>1254</v>
      </c>
      <c r="C4477" s="3">
        <v>110130</v>
      </c>
      <c r="D4477" s="3" t="s">
        <v>4383</v>
      </c>
      <c r="E4477" s="4">
        <v>5300.95</v>
      </c>
      <c r="F4477" s="7">
        <v>63611.4</v>
      </c>
    </row>
    <row r="4478" spans="2:6" ht="23.25" thickBot="1" x14ac:dyDescent="0.3">
      <c r="B4478" s="5" t="s">
        <v>1254</v>
      </c>
      <c r="C4478" s="3">
        <v>110140</v>
      </c>
      <c r="D4478" s="3" t="s">
        <v>4384</v>
      </c>
      <c r="E4478" s="4">
        <v>8011.68</v>
      </c>
      <c r="F4478" s="7">
        <v>96140.160000000003</v>
      </c>
    </row>
    <row r="4479" spans="2:6" ht="34.5" thickBot="1" x14ac:dyDescent="0.3">
      <c r="B4479" s="5" t="s">
        <v>1254</v>
      </c>
      <c r="C4479" s="3">
        <v>110014</v>
      </c>
      <c r="D4479" s="3" t="s">
        <v>4385</v>
      </c>
      <c r="E4479" s="4">
        <v>10166.57</v>
      </c>
      <c r="F4479" s="7">
        <v>121998.84</v>
      </c>
    </row>
    <row r="4480" spans="2:6" ht="23.25" thickBot="1" x14ac:dyDescent="0.3">
      <c r="B4480" s="5" t="s">
        <v>1254</v>
      </c>
      <c r="C4480" s="3">
        <v>110033</v>
      </c>
      <c r="D4480" s="3" t="s">
        <v>4386</v>
      </c>
      <c r="E4480" s="4">
        <v>15957.9</v>
      </c>
      <c r="F4480" s="7">
        <v>191494.8</v>
      </c>
    </row>
    <row r="4481" spans="2:6" ht="15.75" thickBot="1" x14ac:dyDescent="0.3">
      <c r="B4481" s="5" t="s">
        <v>1254</v>
      </c>
      <c r="C4481" s="3">
        <v>110143</v>
      </c>
      <c r="D4481" s="3" t="s">
        <v>606</v>
      </c>
      <c r="E4481" s="4">
        <v>3382.58</v>
      </c>
      <c r="F4481" s="7">
        <v>40590.959999999999</v>
      </c>
    </row>
    <row r="4482" spans="2:6" ht="34.5" thickBot="1" x14ac:dyDescent="0.3">
      <c r="B4482" s="5" t="s">
        <v>1254</v>
      </c>
      <c r="C4482" s="3">
        <v>110050</v>
      </c>
      <c r="D4482" s="3" t="s">
        <v>4387</v>
      </c>
      <c r="E4482" s="4">
        <v>4028.65</v>
      </c>
      <c r="F4482" s="7">
        <v>48343.8</v>
      </c>
    </row>
    <row r="4483" spans="2:6" ht="23.25" thickBot="1" x14ac:dyDescent="0.3">
      <c r="B4483" s="5" t="s">
        <v>1254</v>
      </c>
      <c r="C4483" s="3">
        <v>110015</v>
      </c>
      <c r="D4483" s="3" t="s">
        <v>4388</v>
      </c>
      <c r="E4483" s="4">
        <v>17574.810000000001</v>
      </c>
      <c r="F4483" s="7">
        <v>210897.72</v>
      </c>
    </row>
    <row r="4484" spans="2:6" ht="15.75" thickBot="1" x14ac:dyDescent="0.3">
      <c r="B4484" s="5" t="s">
        <v>1254</v>
      </c>
      <c r="C4484" s="3">
        <v>110145</v>
      </c>
      <c r="D4484" s="3" t="s">
        <v>4389</v>
      </c>
      <c r="E4484" s="4">
        <v>3133.17</v>
      </c>
      <c r="F4484" s="7">
        <v>37598.04</v>
      </c>
    </row>
    <row r="4485" spans="2:6" ht="23.25" thickBot="1" x14ac:dyDescent="0.3">
      <c r="B4485" s="5" t="s">
        <v>1254</v>
      </c>
      <c r="C4485" s="3">
        <v>110018</v>
      </c>
      <c r="D4485" s="3" t="s">
        <v>4390</v>
      </c>
      <c r="E4485" s="4">
        <v>18394.43</v>
      </c>
      <c r="F4485" s="7">
        <v>220733.16</v>
      </c>
    </row>
    <row r="4486" spans="2:6" ht="15.75" thickBot="1" x14ac:dyDescent="0.3">
      <c r="B4486" s="5" t="s">
        <v>1254</v>
      </c>
      <c r="C4486" s="3">
        <v>110020</v>
      </c>
      <c r="D4486" s="3" t="s">
        <v>4391</v>
      </c>
      <c r="E4486" s="4">
        <v>272188.7</v>
      </c>
      <c r="F4486" s="7">
        <v>3266264.4</v>
      </c>
    </row>
    <row r="4487" spans="2:6" ht="15.75" thickBot="1" x14ac:dyDescent="0.3">
      <c r="B4487" s="5" t="s">
        <v>1254</v>
      </c>
      <c r="C4487" s="3">
        <v>110026</v>
      </c>
      <c r="D4487" s="3" t="s">
        <v>4392</v>
      </c>
      <c r="E4487" s="4">
        <v>1905.49</v>
      </c>
      <c r="F4487" s="7">
        <v>22865.88</v>
      </c>
    </row>
    <row r="4488" spans="2:6" ht="34.5" thickBot="1" x14ac:dyDescent="0.3">
      <c r="B4488" s="5" t="s">
        <v>1254</v>
      </c>
      <c r="C4488" s="3">
        <v>110149</v>
      </c>
      <c r="D4488" s="3" t="s">
        <v>4393</v>
      </c>
      <c r="E4488" s="4">
        <v>10456.129999999999</v>
      </c>
      <c r="F4488" s="7">
        <v>125473.56</v>
      </c>
    </row>
    <row r="4489" spans="2:6" ht="23.25" thickBot="1" x14ac:dyDescent="0.3">
      <c r="B4489" s="5" t="s">
        <v>1254</v>
      </c>
      <c r="C4489" s="3">
        <v>110032</v>
      </c>
      <c r="D4489" s="3" t="s">
        <v>4394</v>
      </c>
      <c r="E4489" s="4">
        <v>11477.05</v>
      </c>
      <c r="F4489" s="7">
        <v>137724.6</v>
      </c>
    </row>
    <row r="4490" spans="2:6" ht="15.75" thickBot="1" x14ac:dyDescent="0.3">
      <c r="B4490" s="5" t="s">
        <v>1254</v>
      </c>
      <c r="C4490" s="3">
        <v>110160</v>
      </c>
      <c r="D4490" s="3" t="s">
        <v>4395</v>
      </c>
      <c r="E4490" s="4">
        <v>5130.88</v>
      </c>
      <c r="F4490" s="7">
        <v>61570.559999999998</v>
      </c>
    </row>
    <row r="4491" spans="2:6" ht="15.75" thickBot="1" x14ac:dyDescent="0.3">
      <c r="B4491" s="5" t="s">
        <v>1254</v>
      </c>
      <c r="C4491" s="3">
        <v>110170</v>
      </c>
      <c r="D4491" s="3" t="s">
        <v>4396</v>
      </c>
      <c r="E4491" s="4">
        <v>5494.33</v>
      </c>
      <c r="F4491" s="7">
        <v>65931.960000000006</v>
      </c>
    </row>
    <row r="4492" spans="2:6" ht="23.25" thickBot="1" x14ac:dyDescent="0.3">
      <c r="B4492" s="5" t="s">
        <v>1254</v>
      </c>
      <c r="C4492" s="3">
        <v>110175</v>
      </c>
      <c r="D4492" s="3" t="s">
        <v>4397</v>
      </c>
      <c r="E4492" s="4">
        <v>5724.4</v>
      </c>
      <c r="F4492" s="7">
        <v>68692.800000000003</v>
      </c>
    </row>
    <row r="4493" spans="2:6" ht="23.25" thickBot="1" x14ac:dyDescent="0.3">
      <c r="B4493" s="5" t="s">
        <v>1254</v>
      </c>
      <c r="C4493" s="3">
        <v>110180</v>
      </c>
      <c r="D4493" s="3" t="s">
        <v>4398</v>
      </c>
      <c r="E4493" s="4">
        <v>3217.96</v>
      </c>
      <c r="F4493" s="7">
        <v>38615.519999999997</v>
      </c>
    </row>
    <row r="4494" spans="2:6" ht="15.75" thickBot="1" x14ac:dyDescent="0.3">
      <c r="B4494" s="5" t="s">
        <v>1254</v>
      </c>
      <c r="C4494" s="3">
        <v>110030</v>
      </c>
      <c r="D4494" s="3" t="s">
        <v>4399</v>
      </c>
      <c r="E4494" s="4">
        <v>51823.01</v>
      </c>
      <c r="F4494" s="7">
        <v>621876.12</v>
      </c>
    </row>
    <row r="4495" spans="2:6" ht="15.75" thickBot="1" x14ac:dyDescent="0.3">
      <c r="B4495" s="5" t="s">
        <v>1269</v>
      </c>
      <c r="C4495" s="3">
        <v>140010</v>
      </c>
      <c r="D4495" s="3" t="s">
        <v>3586</v>
      </c>
      <c r="E4495" s="4">
        <v>216476.37</v>
      </c>
      <c r="F4495" s="7">
        <v>2597716.44</v>
      </c>
    </row>
    <row r="4496" spans="2:6" ht="15.75" thickBot="1" x14ac:dyDescent="0.3">
      <c r="B4496" s="5" t="s">
        <v>1269</v>
      </c>
      <c r="C4496" s="3">
        <v>140017</v>
      </c>
      <c r="D4496" s="3" t="s">
        <v>4400</v>
      </c>
      <c r="E4496" s="4">
        <v>9548.26</v>
      </c>
      <c r="F4496" s="7">
        <v>114579.12</v>
      </c>
    </row>
    <row r="4497" spans="2:6" ht="15.75" thickBot="1" x14ac:dyDescent="0.3">
      <c r="B4497" s="5" t="s">
        <v>1269</v>
      </c>
      <c r="C4497" s="3">
        <v>140020</v>
      </c>
      <c r="D4497" s="3" t="s">
        <v>4401</v>
      </c>
      <c r="E4497" s="4">
        <v>11223.19</v>
      </c>
      <c r="F4497" s="7">
        <v>134678.28</v>
      </c>
    </row>
    <row r="4498" spans="2:6" ht="15.75" thickBot="1" x14ac:dyDescent="0.3">
      <c r="B4498" s="5" t="s">
        <v>1269</v>
      </c>
      <c r="C4498" s="3">
        <v>140028</v>
      </c>
      <c r="D4498" s="3" t="s">
        <v>2340</v>
      </c>
      <c r="E4498" s="4">
        <v>6265.85</v>
      </c>
      <c r="F4498" s="7">
        <v>75190.2</v>
      </c>
    </row>
    <row r="4499" spans="2:6" ht="15.75" thickBot="1" x14ac:dyDescent="0.3">
      <c r="B4499" s="5" t="s">
        <v>1269</v>
      </c>
      <c r="C4499" s="3">
        <v>140030</v>
      </c>
      <c r="D4499" s="3" t="s">
        <v>4402</v>
      </c>
      <c r="E4499" s="4">
        <v>9163.99</v>
      </c>
      <c r="F4499" s="7">
        <v>109967.88</v>
      </c>
    </row>
    <row r="4500" spans="2:6" ht="15.75" thickBot="1" x14ac:dyDescent="0.3">
      <c r="B4500" s="5" t="s">
        <v>1269</v>
      </c>
      <c r="C4500" s="3">
        <v>140045</v>
      </c>
      <c r="D4500" s="3" t="s">
        <v>4403</v>
      </c>
      <c r="E4500" s="4">
        <v>9970.2199999999993</v>
      </c>
      <c r="F4500" s="7">
        <v>119642.64</v>
      </c>
    </row>
    <row r="4501" spans="2:6" ht="15.75" thickBot="1" x14ac:dyDescent="0.3">
      <c r="B4501" s="5" t="s">
        <v>1269</v>
      </c>
      <c r="C4501" s="3">
        <v>140060</v>
      </c>
      <c r="D4501" s="3" t="s">
        <v>4404</v>
      </c>
      <c r="E4501" s="4">
        <v>4081.7</v>
      </c>
      <c r="F4501" s="7">
        <v>48980.4</v>
      </c>
    </row>
    <row r="4502" spans="2:6" ht="15.75" thickBot="1" x14ac:dyDescent="0.3">
      <c r="B4502" s="5" t="s">
        <v>1277</v>
      </c>
      <c r="C4502" s="3">
        <v>430003</v>
      </c>
      <c r="D4502" s="3" t="s">
        <v>4405</v>
      </c>
      <c r="E4502" s="4">
        <v>2469.75</v>
      </c>
      <c r="F4502" s="7">
        <v>29637</v>
      </c>
    </row>
    <row r="4503" spans="2:6" ht="15.75" thickBot="1" x14ac:dyDescent="0.3">
      <c r="B4503" s="5" t="s">
        <v>1277</v>
      </c>
      <c r="C4503" s="3">
        <v>430010</v>
      </c>
      <c r="D4503" s="3" t="s">
        <v>4406</v>
      </c>
      <c r="E4503" s="4">
        <v>8103.9</v>
      </c>
      <c r="F4503" s="7">
        <v>97246.8</v>
      </c>
    </row>
    <row r="4504" spans="2:6" ht="15.75" thickBot="1" x14ac:dyDescent="0.3">
      <c r="B4504" s="5" t="s">
        <v>1277</v>
      </c>
      <c r="C4504" s="3">
        <v>430020</v>
      </c>
      <c r="D4504" s="3" t="s">
        <v>4407</v>
      </c>
      <c r="E4504" s="4">
        <v>3446.54</v>
      </c>
      <c r="F4504" s="7">
        <v>41358.480000000003</v>
      </c>
    </row>
    <row r="4505" spans="2:6" ht="15.75" thickBot="1" x14ac:dyDescent="0.3">
      <c r="B4505" s="5" t="s">
        <v>1277</v>
      </c>
      <c r="C4505" s="3">
        <v>430040</v>
      </c>
      <c r="D4505" s="3" t="s">
        <v>4408</v>
      </c>
      <c r="E4505" s="4">
        <v>35944.449999999997</v>
      </c>
      <c r="F4505" s="7">
        <v>431333.4</v>
      </c>
    </row>
    <row r="4506" spans="2:6" ht="15.75" thickBot="1" x14ac:dyDescent="0.3">
      <c r="B4506" s="5" t="s">
        <v>1277</v>
      </c>
      <c r="C4506" s="3">
        <v>430060</v>
      </c>
      <c r="D4506" s="3" t="s">
        <v>1827</v>
      </c>
      <c r="E4506" s="4">
        <v>105291.2</v>
      </c>
      <c r="F4506" s="7">
        <v>1263494.3999999999</v>
      </c>
    </row>
    <row r="4507" spans="2:6" ht="23.25" thickBot="1" x14ac:dyDescent="0.3">
      <c r="B4507" s="5" t="s">
        <v>1277</v>
      </c>
      <c r="C4507" s="3">
        <v>430063</v>
      </c>
      <c r="D4507" s="3" t="s">
        <v>4409</v>
      </c>
      <c r="E4507" s="4">
        <v>3538.27</v>
      </c>
      <c r="F4507" s="7">
        <v>42459.24</v>
      </c>
    </row>
    <row r="4508" spans="2:6" ht="23.25" thickBot="1" x14ac:dyDescent="0.3">
      <c r="B4508" s="5" t="s">
        <v>1277</v>
      </c>
      <c r="C4508" s="3">
        <v>430066</v>
      </c>
      <c r="D4508" s="3" t="s">
        <v>4410</v>
      </c>
      <c r="E4508" s="4">
        <v>669.87</v>
      </c>
      <c r="F4508" s="7">
        <v>8038.44</v>
      </c>
    </row>
    <row r="4509" spans="2:6" ht="23.25" thickBot="1" x14ac:dyDescent="0.3">
      <c r="B4509" s="5" t="s">
        <v>1277</v>
      </c>
      <c r="C4509" s="3">
        <v>430107</v>
      </c>
      <c r="D4509" s="3" t="s">
        <v>4411</v>
      </c>
      <c r="E4509" s="4">
        <v>1470.64</v>
      </c>
      <c r="F4509" s="7">
        <v>17647.68</v>
      </c>
    </row>
    <row r="4510" spans="2:6" ht="23.25" thickBot="1" x14ac:dyDescent="0.3">
      <c r="B4510" s="5" t="s">
        <v>1277</v>
      </c>
      <c r="C4510" s="3">
        <v>430120</v>
      </c>
      <c r="D4510" s="3" t="s">
        <v>4412</v>
      </c>
      <c r="E4510" s="4">
        <v>6669.95</v>
      </c>
      <c r="F4510" s="7">
        <v>80039.399999999994</v>
      </c>
    </row>
    <row r="4511" spans="2:6" ht="23.25" thickBot="1" x14ac:dyDescent="0.3">
      <c r="B4511" s="5" t="s">
        <v>1277</v>
      </c>
      <c r="C4511" s="3">
        <v>430130</v>
      </c>
      <c r="D4511" s="3" t="s">
        <v>4413</v>
      </c>
      <c r="E4511" s="4">
        <v>9016.73</v>
      </c>
      <c r="F4511" s="7">
        <v>108200.76</v>
      </c>
    </row>
    <row r="4512" spans="2:6" ht="23.25" thickBot="1" x14ac:dyDescent="0.3">
      <c r="B4512" s="5" t="s">
        <v>1277</v>
      </c>
      <c r="C4512" s="3">
        <v>430140</v>
      </c>
      <c r="D4512" s="3" t="s">
        <v>4414</v>
      </c>
      <c r="E4512" s="4">
        <v>5167.58</v>
      </c>
      <c r="F4512" s="7">
        <v>62010.96</v>
      </c>
    </row>
    <row r="4513" spans="2:6" ht="15.75" thickBot="1" x14ac:dyDescent="0.3">
      <c r="B4513" s="5" t="s">
        <v>1277</v>
      </c>
      <c r="C4513" s="3">
        <v>430155</v>
      </c>
      <c r="D4513" s="3" t="s">
        <v>4415</v>
      </c>
      <c r="E4513" s="4">
        <v>1743.85</v>
      </c>
      <c r="F4513" s="7">
        <v>20926.2</v>
      </c>
    </row>
    <row r="4514" spans="2:6" ht="15.75" thickBot="1" x14ac:dyDescent="0.3">
      <c r="B4514" s="5" t="s">
        <v>1277</v>
      </c>
      <c r="C4514" s="3">
        <v>430160</v>
      </c>
      <c r="D4514" s="3" t="s">
        <v>4416</v>
      </c>
      <c r="E4514" s="4">
        <v>60252.68</v>
      </c>
      <c r="F4514" s="7">
        <v>723032.16</v>
      </c>
    </row>
    <row r="4515" spans="2:6" ht="23.25" thickBot="1" x14ac:dyDescent="0.3">
      <c r="B4515" s="5" t="s">
        <v>1277</v>
      </c>
      <c r="C4515" s="3">
        <v>430175</v>
      </c>
      <c r="D4515" s="3" t="s">
        <v>4417</v>
      </c>
      <c r="E4515" s="4">
        <v>3743.54</v>
      </c>
      <c r="F4515" s="7">
        <v>44922.48</v>
      </c>
    </row>
    <row r="4516" spans="2:6" ht="23.25" thickBot="1" x14ac:dyDescent="0.3">
      <c r="B4516" s="5" t="s">
        <v>1277</v>
      </c>
      <c r="C4516" s="3">
        <v>430185</v>
      </c>
      <c r="D4516" s="3" t="s">
        <v>4418</v>
      </c>
      <c r="E4516" s="4">
        <v>1619.39</v>
      </c>
      <c r="F4516" s="7">
        <v>19432.68</v>
      </c>
    </row>
    <row r="4517" spans="2:6" ht="23.25" thickBot="1" x14ac:dyDescent="0.3">
      <c r="B4517" s="5" t="s">
        <v>1277</v>
      </c>
      <c r="C4517" s="3">
        <v>430190</v>
      </c>
      <c r="D4517" s="3" t="s">
        <v>4419</v>
      </c>
      <c r="E4517" s="4">
        <v>6752.26</v>
      </c>
      <c r="F4517" s="7">
        <v>81027.12</v>
      </c>
    </row>
    <row r="4518" spans="2:6" ht="23.25" thickBot="1" x14ac:dyDescent="0.3">
      <c r="B4518" s="5" t="s">
        <v>1277</v>
      </c>
      <c r="C4518" s="3">
        <v>430195</v>
      </c>
      <c r="D4518" s="3" t="s">
        <v>4420</v>
      </c>
      <c r="E4518" s="4">
        <v>1270.82</v>
      </c>
      <c r="F4518" s="7">
        <v>15249.84</v>
      </c>
    </row>
    <row r="4519" spans="2:6" ht="15.75" thickBot="1" x14ac:dyDescent="0.3">
      <c r="B4519" s="5" t="s">
        <v>1277</v>
      </c>
      <c r="C4519" s="3">
        <v>430180</v>
      </c>
      <c r="D4519" s="3" t="s">
        <v>4016</v>
      </c>
      <c r="E4519" s="4">
        <v>2596.6799999999998</v>
      </c>
      <c r="F4519" s="7">
        <v>31160.16</v>
      </c>
    </row>
    <row r="4520" spans="2:6" ht="23.25" thickBot="1" x14ac:dyDescent="0.3">
      <c r="B4520" s="5" t="s">
        <v>1277</v>
      </c>
      <c r="C4520" s="3">
        <v>430200</v>
      </c>
      <c r="D4520" s="3" t="s">
        <v>4421</v>
      </c>
      <c r="E4520" s="4">
        <v>5536.97</v>
      </c>
      <c r="F4520" s="7">
        <v>66443.64</v>
      </c>
    </row>
    <row r="4521" spans="2:6" ht="34.5" thickBot="1" x14ac:dyDescent="0.3">
      <c r="B4521" s="5" t="s">
        <v>1277</v>
      </c>
      <c r="C4521" s="3">
        <v>430215</v>
      </c>
      <c r="D4521" s="3" t="s">
        <v>4422</v>
      </c>
      <c r="E4521" s="4">
        <v>1034.8</v>
      </c>
      <c r="F4521" s="7">
        <v>12417.6</v>
      </c>
    </row>
    <row r="4522" spans="2:6" ht="34.5" thickBot="1" x14ac:dyDescent="0.3">
      <c r="B4522" s="5" t="s">
        <v>1277</v>
      </c>
      <c r="C4522" s="3">
        <v>430222</v>
      </c>
      <c r="D4522" s="3" t="s">
        <v>4423</v>
      </c>
      <c r="E4522" s="4">
        <v>1222.73</v>
      </c>
      <c r="F4522" s="7">
        <v>14672.76</v>
      </c>
    </row>
    <row r="4523" spans="2:6" ht="23.25" thickBot="1" x14ac:dyDescent="0.3">
      <c r="B4523" s="5" t="s">
        <v>1277</v>
      </c>
      <c r="C4523" s="3">
        <v>430223</v>
      </c>
      <c r="D4523" s="3" t="s">
        <v>4424</v>
      </c>
      <c r="E4523" s="4">
        <v>1303.05</v>
      </c>
      <c r="F4523" s="7">
        <v>15636.6</v>
      </c>
    </row>
    <row r="4524" spans="2:6" ht="15.75" thickBot="1" x14ac:dyDescent="0.3">
      <c r="B4524" s="5" t="s">
        <v>1277</v>
      </c>
      <c r="C4524" s="3">
        <v>430230</v>
      </c>
      <c r="D4524" s="3" t="s">
        <v>951</v>
      </c>
      <c r="E4524" s="4">
        <v>5588.04</v>
      </c>
      <c r="F4524" s="7">
        <v>67056.479999999996</v>
      </c>
    </row>
    <row r="4525" spans="2:6" ht="23.25" thickBot="1" x14ac:dyDescent="0.3">
      <c r="B4525" s="5" t="s">
        <v>1277</v>
      </c>
      <c r="C4525" s="3">
        <v>430235</v>
      </c>
      <c r="D4525" s="3" t="s">
        <v>4425</v>
      </c>
      <c r="E4525" s="4">
        <v>7162.81</v>
      </c>
      <c r="F4525" s="7">
        <v>85953.72</v>
      </c>
    </row>
    <row r="4526" spans="2:6" ht="23.25" thickBot="1" x14ac:dyDescent="0.3">
      <c r="B4526" s="5" t="s">
        <v>1277</v>
      </c>
      <c r="C4526" s="3">
        <v>430240</v>
      </c>
      <c r="D4526" s="3" t="s">
        <v>4426</v>
      </c>
      <c r="E4526" s="4">
        <v>6172.13</v>
      </c>
      <c r="F4526" s="7">
        <v>74065.56</v>
      </c>
    </row>
    <row r="4527" spans="2:6" ht="23.25" thickBot="1" x14ac:dyDescent="0.3">
      <c r="B4527" s="5" t="s">
        <v>1277</v>
      </c>
      <c r="C4527" s="3">
        <v>430245</v>
      </c>
      <c r="D4527" s="3" t="s">
        <v>4427</v>
      </c>
      <c r="E4527" s="4">
        <v>3813.45</v>
      </c>
      <c r="F4527" s="7">
        <v>45761.4</v>
      </c>
    </row>
    <row r="4528" spans="2:6" ht="15.75" thickBot="1" x14ac:dyDescent="0.3">
      <c r="B4528" s="5" t="s">
        <v>1277</v>
      </c>
      <c r="C4528" s="3">
        <v>430250</v>
      </c>
      <c r="D4528" s="3" t="s">
        <v>4428</v>
      </c>
      <c r="E4528" s="4">
        <v>3041.94</v>
      </c>
      <c r="F4528" s="7">
        <v>36503.279999999999</v>
      </c>
    </row>
    <row r="4529" spans="2:6" ht="15.75" thickBot="1" x14ac:dyDescent="0.3">
      <c r="B4529" s="5" t="s">
        <v>1277</v>
      </c>
      <c r="C4529" s="3">
        <v>430260</v>
      </c>
      <c r="D4529" s="3" t="s">
        <v>4429</v>
      </c>
      <c r="E4529" s="4">
        <v>1621.87</v>
      </c>
      <c r="F4529" s="7">
        <v>19462.439999999999</v>
      </c>
    </row>
    <row r="4530" spans="2:6" ht="15.75" thickBot="1" x14ac:dyDescent="0.3">
      <c r="B4530" s="5" t="s">
        <v>1277</v>
      </c>
      <c r="C4530" s="3">
        <v>430265</v>
      </c>
      <c r="D4530" s="3" t="s">
        <v>4430</v>
      </c>
      <c r="E4530" s="4">
        <v>2544.62</v>
      </c>
      <c r="F4530" s="7">
        <v>30535.439999999999</v>
      </c>
    </row>
    <row r="4531" spans="2:6" ht="15.75" thickBot="1" x14ac:dyDescent="0.3">
      <c r="B4531" s="5" t="s">
        <v>1277</v>
      </c>
      <c r="C4531" s="3">
        <v>430270</v>
      </c>
      <c r="D4531" s="3" t="s">
        <v>4431</v>
      </c>
      <c r="E4531" s="4">
        <v>10394.15</v>
      </c>
      <c r="F4531" s="7">
        <v>124729.8</v>
      </c>
    </row>
    <row r="4532" spans="2:6" ht="23.25" thickBot="1" x14ac:dyDescent="0.3">
      <c r="B4532" s="5" t="s">
        <v>1277</v>
      </c>
      <c r="C4532" s="3">
        <v>430280</v>
      </c>
      <c r="D4532" s="3" t="s">
        <v>4432</v>
      </c>
      <c r="E4532" s="4">
        <v>16598.52</v>
      </c>
      <c r="F4532" s="7">
        <v>199182.24</v>
      </c>
    </row>
    <row r="4533" spans="2:6" ht="15.75" thickBot="1" x14ac:dyDescent="0.3">
      <c r="B4533" s="5" t="s">
        <v>1277</v>
      </c>
      <c r="C4533" s="3">
        <v>430290</v>
      </c>
      <c r="D4533" s="3" t="s">
        <v>4433</v>
      </c>
      <c r="E4533" s="4">
        <v>6094.29</v>
      </c>
      <c r="F4533" s="7">
        <v>73131.48</v>
      </c>
    </row>
    <row r="4534" spans="2:6" ht="23.25" thickBot="1" x14ac:dyDescent="0.3">
      <c r="B4534" s="5" t="s">
        <v>1277</v>
      </c>
      <c r="C4534" s="3">
        <v>430300</v>
      </c>
      <c r="D4534" s="3" t="s">
        <v>4434</v>
      </c>
      <c r="E4534" s="4">
        <v>40436.199999999997</v>
      </c>
      <c r="F4534" s="7">
        <v>485234.4</v>
      </c>
    </row>
    <row r="4535" spans="2:6" ht="23.25" thickBot="1" x14ac:dyDescent="0.3">
      <c r="B4535" s="5" t="s">
        <v>1277</v>
      </c>
      <c r="C4535" s="3">
        <v>430320</v>
      </c>
      <c r="D4535" s="3" t="s">
        <v>4435</v>
      </c>
      <c r="E4535" s="4">
        <v>2520.3200000000002</v>
      </c>
      <c r="F4535" s="7">
        <v>30243.84</v>
      </c>
    </row>
    <row r="4536" spans="2:6" ht="15.75" thickBot="1" x14ac:dyDescent="0.3">
      <c r="B4536" s="5" t="s">
        <v>1277</v>
      </c>
      <c r="C4536" s="3">
        <v>430330</v>
      </c>
      <c r="D4536" s="3" t="s">
        <v>4436</v>
      </c>
      <c r="E4536" s="4">
        <v>2380.9899999999998</v>
      </c>
      <c r="F4536" s="7">
        <v>28571.88</v>
      </c>
    </row>
    <row r="4537" spans="2:6" ht="15.75" thickBot="1" x14ac:dyDescent="0.3">
      <c r="B4537" s="5" t="s">
        <v>1277</v>
      </c>
      <c r="C4537" s="3">
        <v>430350</v>
      </c>
      <c r="D4537" s="3" t="s">
        <v>4437</v>
      </c>
      <c r="E4537" s="4">
        <v>33065.14</v>
      </c>
      <c r="F4537" s="7">
        <v>396781.68</v>
      </c>
    </row>
    <row r="4538" spans="2:6" ht="23.25" thickBot="1" x14ac:dyDescent="0.3">
      <c r="B4538" s="5" t="s">
        <v>1277</v>
      </c>
      <c r="C4538" s="3">
        <v>430360</v>
      </c>
      <c r="D4538" s="3" t="s">
        <v>4438</v>
      </c>
      <c r="E4538" s="4">
        <v>3164.9</v>
      </c>
      <c r="F4538" s="7">
        <v>37978.800000000003</v>
      </c>
    </row>
    <row r="4539" spans="2:6" ht="23.25" thickBot="1" x14ac:dyDescent="0.3">
      <c r="B4539" s="5" t="s">
        <v>1277</v>
      </c>
      <c r="C4539" s="3">
        <v>430367</v>
      </c>
      <c r="D4539" s="3" t="s">
        <v>4439</v>
      </c>
      <c r="E4539" s="4">
        <v>1686.83</v>
      </c>
      <c r="F4539" s="7">
        <v>20241.96</v>
      </c>
    </row>
    <row r="4540" spans="2:6" ht="23.25" thickBot="1" x14ac:dyDescent="0.3">
      <c r="B4540" s="5" t="s">
        <v>1277</v>
      </c>
      <c r="C4540" s="3">
        <v>430380</v>
      </c>
      <c r="D4540" s="3" t="s">
        <v>4440</v>
      </c>
      <c r="E4540" s="4">
        <v>2688.41</v>
      </c>
      <c r="F4540" s="7">
        <v>32260.92</v>
      </c>
    </row>
    <row r="4541" spans="2:6" ht="15.75" thickBot="1" x14ac:dyDescent="0.3">
      <c r="B4541" s="5" t="s">
        <v>1277</v>
      </c>
      <c r="C4541" s="3">
        <v>430390</v>
      </c>
      <c r="D4541" s="3" t="s">
        <v>4441</v>
      </c>
      <c r="E4541" s="4">
        <v>34698.910000000003</v>
      </c>
      <c r="F4541" s="7">
        <v>416386.92</v>
      </c>
    </row>
    <row r="4542" spans="2:6" ht="15.75" thickBot="1" x14ac:dyDescent="0.3">
      <c r="B4542" s="5" t="s">
        <v>1277</v>
      </c>
      <c r="C4542" s="3">
        <v>430420</v>
      </c>
      <c r="D4542" s="3" t="s">
        <v>4442</v>
      </c>
      <c r="E4542" s="4">
        <v>15606.35</v>
      </c>
      <c r="F4542" s="7">
        <v>187276.2</v>
      </c>
    </row>
    <row r="4543" spans="2:6" ht="15.75" thickBot="1" x14ac:dyDescent="0.3">
      <c r="B4543" s="5" t="s">
        <v>1277</v>
      </c>
      <c r="C4543" s="3">
        <v>430450</v>
      </c>
      <c r="D4543" s="3" t="s">
        <v>4443</v>
      </c>
      <c r="E4543" s="4">
        <v>27950.13</v>
      </c>
      <c r="F4543" s="7">
        <v>335401.56</v>
      </c>
    </row>
    <row r="4544" spans="2:6" ht="15.75" thickBot="1" x14ac:dyDescent="0.3">
      <c r="B4544" s="5" t="s">
        <v>1277</v>
      </c>
      <c r="C4544" s="3">
        <v>430460</v>
      </c>
      <c r="D4544" s="3" t="s">
        <v>4444</v>
      </c>
      <c r="E4544" s="4">
        <v>173406.8</v>
      </c>
      <c r="F4544" s="7">
        <v>2080881.6</v>
      </c>
    </row>
    <row r="4545" spans="2:6" ht="23.25" thickBot="1" x14ac:dyDescent="0.3">
      <c r="B4545" s="5" t="s">
        <v>1277</v>
      </c>
      <c r="C4545" s="3">
        <v>430461</v>
      </c>
      <c r="D4545" s="3" t="s">
        <v>4445</v>
      </c>
      <c r="E4545" s="4">
        <v>839.45</v>
      </c>
      <c r="F4545" s="7">
        <v>10073.4</v>
      </c>
    </row>
    <row r="4546" spans="2:6" ht="23.25" thickBot="1" x14ac:dyDescent="0.3">
      <c r="B4546" s="5" t="s">
        <v>1277</v>
      </c>
      <c r="C4546" s="3">
        <v>430465</v>
      </c>
      <c r="D4546" s="3" t="s">
        <v>4446</v>
      </c>
      <c r="E4546" s="4">
        <v>1856.9</v>
      </c>
      <c r="F4546" s="7">
        <v>22282.799999999999</v>
      </c>
    </row>
    <row r="4547" spans="2:6" ht="23.25" thickBot="1" x14ac:dyDescent="0.3">
      <c r="B4547" s="5" t="s">
        <v>1277</v>
      </c>
      <c r="C4547" s="3">
        <v>430468</v>
      </c>
      <c r="D4547" s="3" t="s">
        <v>4447</v>
      </c>
      <c r="E4547" s="4">
        <v>6040.74</v>
      </c>
      <c r="F4547" s="7">
        <v>72488.88</v>
      </c>
    </row>
    <row r="4548" spans="2:6" ht="23.25" thickBot="1" x14ac:dyDescent="0.3">
      <c r="B4548" s="5" t="s">
        <v>1277</v>
      </c>
      <c r="C4548" s="3">
        <v>430467</v>
      </c>
      <c r="D4548" s="3" t="s">
        <v>4448</v>
      </c>
      <c r="E4548" s="4">
        <v>2376.5300000000002</v>
      </c>
      <c r="F4548" s="7">
        <v>28518.36</v>
      </c>
    </row>
    <row r="4549" spans="2:6" ht="15.75" thickBot="1" x14ac:dyDescent="0.3">
      <c r="B4549" s="5" t="s">
        <v>1277</v>
      </c>
      <c r="C4549" s="3">
        <v>430471</v>
      </c>
      <c r="D4549" s="3" t="s">
        <v>4449</v>
      </c>
      <c r="E4549" s="4">
        <v>4177.8900000000003</v>
      </c>
      <c r="F4549" s="7">
        <v>50134.68</v>
      </c>
    </row>
    <row r="4550" spans="2:6" ht="15.75" thickBot="1" x14ac:dyDescent="0.3">
      <c r="B4550" s="5" t="s">
        <v>1277</v>
      </c>
      <c r="C4550" s="3">
        <v>430470</v>
      </c>
      <c r="D4550" s="3" t="s">
        <v>4450</v>
      </c>
      <c r="E4550" s="4">
        <v>30946.45</v>
      </c>
      <c r="F4550" s="7">
        <v>371357.4</v>
      </c>
    </row>
    <row r="4551" spans="2:6" ht="23.25" thickBot="1" x14ac:dyDescent="0.3">
      <c r="B4551" s="5" t="s">
        <v>1277</v>
      </c>
      <c r="C4551" s="3">
        <v>430480</v>
      </c>
      <c r="D4551" s="3" t="s">
        <v>4451</v>
      </c>
      <c r="E4551" s="4">
        <v>15187.38</v>
      </c>
      <c r="F4551" s="7">
        <v>182248.56</v>
      </c>
    </row>
    <row r="4552" spans="2:6" ht="15.75" thickBot="1" x14ac:dyDescent="0.3">
      <c r="B4552" s="5" t="s">
        <v>1277</v>
      </c>
      <c r="C4552" s="3">
        <v>430495</v>
      </c>
      <c r="D4552" s="3" t="s">
        <v>4452</v>
      </c>
      <c r="E4552" s="4">
        <v>1600.55</v>
      </c>
      <c r="F4552" s="7">
        <v>19206.599999999999</v>
      </c>
    </row>
    <row r="4553" spans="2:6" ht="23.25" thickBot="1" x14ac:dyDescent="0.3">
      <c r="B4553" s="5" t="s">
        <v>1277</v>
      </c>
      <c r="C4553" s="3">
        <v>430510</v>
      </c>
      <c r="D4553" s="3" t="s">
        <v>4453</v>
      </c>
      <c r="E4553" s="4">
        <v>259675.85</v>
      </c>
      <c r="F4553" s="7">
        <v>3116110.2</v>
      </c>
    </row>
    <row r="4554" spans="2:6" ht="15.75" thickBot="1" x14ac:dyDescent="0.3">
      <c r="B4554" s="5" t="s">
        <v>1277</v>
      </c>
      <c r="C4554" s="3">
        <v>430511</v>
      </c>
      <c r="D4554" s="3" t="s">
        <v>4454</v>
      </c>
      <c r="E4554" s="4">
        <v>1420.56</v>
      </c>
      <c r="F4554" s="7">
        <v>17046.72</v>
      </c>
    </row>
    <row r="4555" spans="2:6" ht="15.75" thickBot="1" x14ac:dyDescent="0.3">
      <c r="B4555" s="5" t="s">
        <v>1277</v>
      </c>
      <c r="C4555" s="3">
        <v>430512</v>
      </c>
      <c r="D4555" s="3" t="s">
        <v>4455</v>
      </c>
      <c r="E4555" s="4">
        <v>2977.48</v>
      </c>
      <c r="F4555" s="7">
        <v>35729.760000000002</v>
      </c>
    </row>
    <row r="4556" spans="2:6" ht="23.25" thickBot="1" x14ac:dyDescent="0.3">
      <c r="B4556" s="5" t="s">
        <v>1277</v>
      </c>
      <c r="C4556" s="3">
        <v>430513</v>
      </c>
      <c r="D4556" s="3" t="s">
        <v>4456</v>
      </c>
      <c r="E4556" s="4">
        <v>2340.33</v>
      </c>
      <c r="F4556" s="7">
        <v>28083.96</v>
      </c>
    </row>
    <row r="4557" spans="2:6" ht="34.5" thickBot="1" x14ac:dyDescent="0.3">
      <c r="B4557" s="5" t="s">
        <v>1277</v>
      </c>
      <c r="C4557" s="3">
        <v>430517</v>
      </c>
      <c r="D4557" s="3" t="s">
        <v>4457</v>
      </c>
      <c r="E4557" s="4">
        <v>6237.09</v>
      </c>
      <c r="F4557" s="7">
        <v>74845.08</v>
      </c>
    </row>
    <row r="4558" spans="2:6" ht="23.25" thickBot="1" x14ac:dyDescent="0.3">
      <c r="B4558" s="5" t="s">
        <v>1277</v>
      </c>
      <c r="C4558" s="3">
        <v>430520</v>
      </c>
      <c r="D4558" s="3" t="s">
        <v>4458</v>
      </c>
      <c r="E4558" s="4">
        <v>7062.15</v>
      </c>
      <c r="F4558" s="7">
        <v>84745.8</v>
      </c>
    </row>
    <row r="4559" spans="2:6" ht="23.25" thickBot="1" x14ac:dyDescent="0.3">
      <c r="B4559" s="5" t="s">
        <v>1277</v>
      </c>
      <c r="C4559" s="3">
        <v>430535</v>
      </c>
      <c r="D4559" s="3" t="s">
        <v>4459</v>
      </c>
      <c r="E4559" s="4">
        <v>20678.73</v>
      </c>
      <c r="F4559" s="7">
        <v>248144.76</v>
      </c>
    </row>
    <row r="4560" spans="2:6" ht="15.75" thickBot="1" x14ac:dyDescent="0.3">
      <c r="B4560" s="5" t="s">
        <v>1277</v>
      </c>
      <c r="C4560" s="3">
        <v>430537</v>
      </c>
      <c r="D4560" s="3" t="s">
        <v>4460</v>
      </c>
      <c r="E4560" s="4">
        <v>1600.55</v>
      </c>
      <c r="F4560" s="7">
        <v>19206.599999999999</v>
      </c>
    </row>
    <row r="4561" spans="2:6" ht="15.75" thickBot="1" x14ac:dyDescent="0.3">
      <c r="B4561" s="5" t="s">
        <v>1277</v>
      </c>
      <c r="C4561" s="3">
        <v>430543</v>
      </c>
      <c r="D4561" s="3" t="s">
        <v>4461</v>
      </c>
      <c r="E4561" s="4">
        <v>3387.53</v>
      </c>
      <c r="F4561" s="7">
        <v>40650.36</v>
      </c>
    </row>
    <row r="4562" spans="2:6" ht="15.75" thickBot="1" x14ac:dyDescent="0.3">
      <c r="B4562" s="5" t="s">
        <v>1277</v>
      </c>
      <c r="C4562" s="3">
        <v>430544</v>
      </c>
      <c r="D4562" s="3" t="s">
        <v>4462</v>
      </c>
      <c r="E4562" s="4">
        <v>2736.01</v>
      </c>
      <c r="F4562" s="7">
        <v>32832.120000000003</v>
      </c>
    </row>
    <row r="4563" spans="2:6" ht="15.75" thickBot="1" x14ac:dyDescent="0.3">
      <c r="B4563" s="5" t="s">
        <v>1277</v>
      </c>
      <c r="C4563" s="3">
        <v>430550</v>
      </c>
      <c r="D4563" s="3" t="s">
        <v>4463</v>
      </c>
      <c r="E4563" s="4">
        <v>2326.9499999999998</v>
      </c>
      <c r="F4563" s="7">
        <v>27923.4</v>
      </c>
    </row>
    <row r="4564" spans="2:6" ht="15.75" thickBot="1" x14ac:dyDescent="0.3">
      <c r="B4564" s="5" t="s">
        <v>1277</v>
      </c>
      <c r="C4564" s="3">
        <v>430558</v>
      </c>
      <c r="D4564" s="3" t="s">
        <v>2654</v>
      </c>
      <c r="E4564" s="4">
        <v>1222.73</v>
      </c>
      <c r="F4564" s="7">
        <v>14672.76</v>
      </c>
    </row>
    <row r="4565" spans="2:6" ht="15.75" thickBot="1" x14ac:dyDescent="0.3">
      <c r="B4565" s="8" t="s">
        <v>1277</v>
      </c>
      <c r="C4565" s="9">
        <v>430570</v>
      </c>
      <c r="D4565" s="9" t="s">
        <v>4464</v>
      </c>
      <c r="E4565" s="10">
        <v>3354.81</v>
      </c>
      <c r="F4565" s="11">
        <v>40257.72</v>
      </c>
    </row>
    <row r="4566" spans="2:6" ht="23.25" thickBot="1" x14ac:dyDescent="0.3">
      <c r="B4566" s="5" t="s">
        <v>1277</v>
      </c>
      <c r="C4566" s="3">
        <v>430583</v>
      </c>
      <c r="D4566" s="3" t="s">
        <v>4465</v>
      </c>
      <c r="E4566" s="4">
        <v>738.79</v>
      </c>
      <c r="F4566" s="7">
        <v>8865.48</v>
      </c>
    </row>
    <row r="4567" spans="2:6" ht="23.25" thickBot="1" x14ac:dyDescent="0.3">
      <c r="B4567" s="5" t="s">
        <v>1277</v>
      </c>
      <c r="C4567" s="3">
        <v>430585</v>
      </c>
      <c r="D4567" s="3" t="s">
        <v>4466</v>
      </c>
      <c r="E4567" s="4">
        <v>1124.05</v>
      </c>
      <c r="F4567" s="7">
        <v>13488.6</v>
      </c>
    </row>
    <row r="4568" spans="2:6" ht="23.25" thickBot="1" x14ac:dyDescent="0.3">
      <c r="B4568" s="5" t="s">
        <v>1277</v>
      </c>
      <c r="C4568" s="3">
        <v>430590</v>
      </c>
      <c r="D4568" s="3" t="s">
        <v>4467</v>
      </c>
      <c r="E4568" s="4">
        <v>3576.45</v>
      </c>
      <c r="F4568" s="7">
        <v>42917.4</v>
      </c>
    </row>
    <row r="4569" spans="2:6" ht="15.75" thickBot="1" x14ac:dyDescent="0.3">
      <c r="B4569" s="5" t="s">
        <v>1277</v>
      </c>
      <c r="C4569" s="3">
        <v>430597</v>
      </c>
      <c r="D4569" s="3" t="s">
        <v>4468</v>
      </c>
      <c r="E4569" s="4">
        <v>1354.12</v>
      </c>
      <c r="F4569" s="7">
        <v>16249.44</v>
      </c>
    </row>
    <row r="4570" spans="2:6" ht="15.75" thickBot="1" x14ac:dyDescent="0.3">
      <c r="B4570" s="5" t="s">
        <v>1277</v>
      </c>
      <c r="C4570" s="3">
        <v>430600</v>
      </c>
      <c r="D4570" s="3" t="s">
        <v>4469</v>
      </c>
      <c r="E4570" s="4">
        <v>6579.21</v>
      </c>
      <c r="F4570" s="7">
        <v>78950.52</v>
      </c>
    </row>
    <row r="4571" spans="2:6" ht="15.75" thickBot="1" x14ac:dyDescent="0.3">
      <c r="B4571" s="5" t="s">
        <v>1277</v>
      </c>
      <c r="C4571" s="3">
        <v>430605</v>
      </c>
      <c r="D4571" s="3" t="s">
        <v>4470</v>
      </c>
      <c r="E4571" s="4">
        <v>4026.66</v>
      </c>
      <c r="F4571" s="7">
        <v>48319.92</v>
      </c>
    </row>
    <row r="4572" spans="2:6" ht="23.25" thickBot="1" x14ac:dyDescent="0.3">
      <c r="B4572" s="5" t="s">
        <v>1277</v>
      </c>
      <c r="C4572" s="3">
        <v>430607</v>
      </c>
      <c r="D4572" s="3" t="s">
        <v>4471</v>
      </c>
      <c r="E4572" s="4">
        <v>1408.17</v>
      </c>
      <c r="F4572" s="7">
        <v>16898.04</v>
      </c>
    </row>
    <row r="4573" spans="2:6" ht="15.75" thickBot="1" x14ac:dyDescent="0.3">
      <c r="B4573" s="5" t="s">
        <v>1277</v>
      </c>
      <c r="C4573" s="3">
        <v>430610</v>
      </c>
      <c r="D4573" s="3" t="s">
        <v>4472</v>
      </c>
      <c r="E4573" s="4">
        <v>29532.33</v>
      </c>
      <c r="F4573" s="7">
        <v>354387.96</v>
      </c>
    </row>
    <row r="4574" spans="2:6" ht="23.25" thickBot="1" x14ac:dyDescent="0.3">
      <c r="B4574" s="5" t="s">
        <v>1277</v>
      </c>
      <c r="C4574" s="3">
        <v>430613</v>
      </c>
      <c r="D4574" s="3" t="s">
        <v>4473</v>
      </c>
      <c r="E4574" s="4">
        <v>875.15</v>
      </c>
      <c r="F4574" s="7">
        <v>10501.8</v>
      </c>
    </row>
    <row r="4575" spans="2:6" ht="23.25" thickBot="1" x14ac:dyDescent="0.3">
      <c r="B4575" s="5" t="s">
        <v>1277</v>
      </c>
      <c r="C4575" s="3">
        <v>430620</v>
      </c>
      <c r="D4575" s="3" t="s">
        <v>69</v>
      </c>
      <c r="E4575" s="4">
        <v>6176.6</v>
      </c>
      <c r="F4575" s="7">
        <v>74119.199999999997</v>
      </c>
    </row>
    <row r="4576" spans="2:6" ht="23.25" thickBot="1" x14ac:dyDescent="0.3">
      <c r="B4576" s="5" t="s">
        <v>1277</v>
      </c>
      <c r="C4576" s="3">
        <v>430630</v>
      </c>
      <c r="D4576" s="3" t="s">
        <v>4474</v>
      </c>
      <c r="E4576" s="4">
        <v>2346.2800000000002</v>
      </c>
      <c r="F4576" s="7">
        <v>28155.360000000001</v>
      </c>
    </row>
    <row r="4577" spans="2:6" ht="23.25" thickBot="1" x14ac:dyDescent="0.3">
      <c r="B4577" s="5" t="s">
        <v>1277</v>
      </c>
      <c r="C4577" s="3">
        <v>430637</v>
      </c>
      <c r="D4577" s="3" t="s">
        <v>4475</v>
      </c>
      <c r="E4577" s="4">
        <v>1483.04</v>
      </c>
      <c r="F4577" s="7">
        <v>17796.48</v>
      </c>
    </row>
    <row r="4578" spans="2:6" ht="15.75" thickBot="1" x14ac:dyDescent="0.3">
      <c r="B4578" s="5" t="s">
        <v>1277</v>
      </c>
      <c r="C4578" s="3">
        <v>430640</v>
      </c>
      <c r="D4578" s="3" t="s">
        <v>4476</v>
      </c>
      <c r="E4578" s="4">
        <v>16633.72</v>
      </c>
      <c r="F4578" s="7">
        <v>199604.64</v>
      </c>
    </row>
    <row r="4579" spans="2:6" ht="23.25" thickBot="1" x14ac:dyDescent="0.3">
      <c r="B4579" s="5" t="s">
        <v>1277</v>
      </c>
      <c r="C4579" s="3">
        <v>430645</v>
      </c>
      <c r="D4579" s="3" t="s">
        <v>4477</v>
      </c>
      <c r="E4579" s="4">
        <v>1690.79</v>
      </c>
      <c r="F4579" s="7">
        <v>20289.48</v>
      </c>
    </row>
    <row r="4580" spans="2:6" ht="23.25" thickBot="1" x14ac:dyDescent="0.3">
      <c r="B4580" s="5" t="s">
        <v>1277</v>
      </c>
      <c r="C4580" s="3">
        <v>430650</v>
      </c>
      <c r="D4580" s="3" t="s">
        <v>4478</v>
      </c>
      <c r="E4580" s="4">
        <v>7713.18</v>
      </c>
      <c r="F4580" s="7">
        <v>92558.16</v>
      </c>
    </row>
    <row r="4581" spans="2:6" ht="15.75" thickBot="1" x14ac:dyDescent="0.3">
      <c r="B4581" s="5" t="s">
        <v>1277</v>
      </c>
      <c r="C4581" s="3">
        <v>430660</v>
      </c>
      <c r="D4581" s="3" t="s">
        <v>4479</v>
      </c>
      <c r="E4581" s="4">
        <v>18951.740000000002</v>
      </c>
      <c r="F4581" s="7">
        <v>227420.88</v>
      </c>
    </row>
    <row r="4582" spans="2:6" ht="23.25" thickBot="1" x14ac:dyDescent="0.3">
      <c r="B4582" s="5" t="s">
        <v>1277</v>
      </c>
      <c r="C4582" s="3">
        <v>430675</v>
      </c>
      <c r="D4582" s="3" t="s">
        <v>4480</v>
      </c>
      <c r="E4582" s="4">
        <v>975.3</v>
      </c>
      <c r="F4582" s="7">
        <v>11703.6</v>
      </c>
    </row>
    <row r="4583" spans="2:6" ht="23.25" thickBot="1" x14ac:dyDescent="0.3">
      <c r="B4583" s="5" t="s">
        <v>1277</v>
      </c>
      <c r="C4583" s="3">
        <v>430676</v>
      </c>
      <c r="D4583" s="3" t="s">
        <v>4481</v>
      </c>
      <c r="E4583" s="4">
        <v>21067.96</v>
      </c>
      <c r="F4583" s="7">
        <v>252815.52</v>
      </c>
    </row>
    <row r="4584" spans="2:6" ht="15.75" thickBot="1" x14ac:dyDescent="0.3">
      <c r="B4584" s="5" t="s">
        <v>1277</v>
      </c>
      <c r="C4584" s="3">
        <v>430680</v>
      </c>
      <c r="D4584" s="3" t="s">
        <v>4482</v>
      </c>
      <c r="E4584" s="4">
        <v>11427.47</v>
      </c>
      <c r="F4584" s="7">
        <v>137129.64000000001</v>
      </c>
    </row>
    <row r="4585" spans="2:6" ht="23.25" thickBot="1" x14ac:dyDescent="0.3">
      <c r="B4585" s="5" t="s">
        <v>1277</v>
      </c>
      <c r="C4585" s="3">
        <v>430690</v>
      </c>
      <c r="D4585" s="3" t="s">
        <v>4483</v>
      </c>
      <c r="E4585" s="4">
        <v>12911</v>
      </c>
      <c r="F4585" s="7">
        <v>154932</v>
      </c>
    </row>
    <row r="4586" spans="2:6" ht="23.25" thickBot="1" x14ac:dyDescent="0.3">
      <c r="B4586" s="5" t="s">
        <v>1277</v>
      </c>
      <c r="C4586" s="3">
        <v>430695</v>
      </c>
      <c r="D4586" s="3" t="s">
        <v>4484</v>
      </c>
      <c r="E4586" s="4">
        <v>1350.65</v>
      </c>
      <c r="F4586" s="7">
        <v>16207.8</v>
      </c>
    </row>
    <row r="4587" spans="2:6" ht="15.75" thickBot="1" x14ac:dyDescent="0.3">
      <c r="B4587" s="5" t="s">
        <v>1277</v>
      </c>
      <c r="C4587" s="3">
        <v>430700</v>
      </c>
      <c r="D4587" s="3" t="s">
        <v>4485</v>
      </c>
      <c r="E4587" s="4">
        <v>53236.63</v>
      </c>
      <c r="F4587" s="7">
        <v>638839.56000000006</v>
      </c>
    </row>
    <row r="4588" spans="2:6" ht="15.75" thickBot="1" x14ac:dyDescent="0.3">
      <c r="B4588" s="5" t="s">
        <v>1277</v>
      </c>
      <c r="C4588" s="3">
        <v>430705</v>
      </c>
      <c r="D4588" s="3" t="s">
        <v>4486</v>
      </c>
      <c r="E4588" s="4">
        <v>1572.29</v>
      </c>
      <c r="F4588" s="7">
        <v>18867.48</v>
      </c>
    </row>
    <row r="4589" spans="2:6" ht="15.75" thickBot="1" x14ac:dyDescent="0.3">
      <c r="B4589" s="5" t="s">
        <v>1277</v>
      </c>
      <c r="C4589" s="3">
        <v>430740</v>
      </c>
      <c r="D4589" s="3" t="s">
        <v>4487</v>
      </c>
      <c r="E4589" s="4">
        <v>1631.79</v>
      </c>
      <c r="F4589" s="7">
        <v>19581.48</v>
      </c>
    </row>
    <row r="4590" spans="2:6" ht="15.75" thickBot="1" x14ac:dyDescent="0.3">
      <c r="B4590" s="5" t="s">
        <v>1277</v>
      </c>
      <c r="C4590" s="3">
        <v>430750</v>
      </c>
      <c r="D4590" s="3" t="s">
        <v>4488</v>
      </c>
      <c r="E4590" s="4">
        <v>7732.03</v>
      </c>
      <c r="F4590" s="7">
        <v>92784.36</v>
      </c>
    </row>
    <row r="4591" spans="2:6" ht="15.75" thickBot="1" x14ac:dyDescent="0.3">
      <c r="B4591" s="5" t="s">
        <v>1277</v>
      </c>
      <c r="C4591" s="3">
        <v>430755</v>
      </c>
      <c r="D4591" s="3" t="s">
        <v>4489</v>
      </c>
      <c r="E4591" s="4">
        <v>2937.32</v>
      </c>
      <c r="F4591" s="7">
        <v>35247.839999999997</v>
      </c>
    </row>
    <row r="4592" spans="2:6" ht="23.25" thickBot="1" x14ac:dyDescent="0.3">
      <c r="B4592" s="5" t="s">
        <v>1277</v>
      </c>
      <c r="C4592" s="3">
        <v>430760</v>
      </c>
      <c r="D4592" s="3" t="s">
        <v>4490</v>
      </c>
      <c r="E4592" s="4">
        <v>25432.28</v>
      </c>
      <c r="F4592" s="7">
        <v>305187.36</v>
      </c>
    </row>
    <row r="4593" spans="2:6" ht="15.75" thickBot="1" x14ac:dyDescent="0.3">
      <c r="B4593" s="5" t="s">
        <v>1277</v>
      </c>
      <c r="C4593" s="3">
        <v>430770</v>
      </c>
      <c r="D4593" s="3" t="s">
        <v>4491</v>
      </c>
      <c r="E4593" s="4">
        <v>41328.699999999997</v>
      </c>
      <c r="F4593" s="7">
        <v>495944.4</v>
      </c>
    </row>
    <row r="4594" spans="2:6" ht="15.75" thickBot="1" x14ac:dyDescent="0.3">
      <c r="B4594" s="5" t="s">
        <v>1277</v>
      </c>
      <c r="C4594" s="3">
        <v>430780</v>
      </c>
      <c r="D4594" s="3" t="s">
        <v>4492</v>
      </c>
      <c r="E4594" s="4">
        <v>17190.05</v>
      </c>
      <c r="F4594" s="7">
        <v>206280.6</v>
      </c>
    </row>
    <row r="4595" spans="2:6" ht="23.25" thickBot="1" x14ac:dyDescent="0.3">
      <c r="B4595" s="5" t="s">
        <v>1277</v>
      </c>
      <c r="C4595" s="3">
        <v>430781</v>
      </c>
      <c r="D4595" s="3" t="s">
        <v>4493</v>
      </c>
      <c r="E4595" s="4">
        <v>1807.81</v>
      </c>
      <c r="F4595" s="7">
        <v>21693.72</v>
      </c>
    </row>
    <row r="4596" spans="2:6" ht="23.25" thickBot="1" x14ac:dyDescent="0.3">
      <c r="B4596" s="5" t="s">
        <v>1277</v>
      </c>
      <c r="C4596" s="3">
        <v>430786</v>
      </c>
      <c r="D4596" s="3" t="s">
        <v>4494</v>
      </c>
      <c r="E4596" s="4">
        <v>1363.54</v>
      </c>
      <c r="F4596" s="7">
        <v>16362.48</v>
      </c>
    </row>
    <row r="4597" spans="2:6" ht="15.75" thickBot="1" x14ac:dyDescent="0.3">
      <c r="B4597" s="5" t="s">
        <v>1277</v>
      </c>
      <c r="C4597" s="3">
        <v>430790</v>
      </c>
      <c r="D4597" s="3" t="s">
        <v>4495</v>
      </c>
      <c r="E4597" s="4">
        <v>36571.68</v>
      </c>
      <c r="F4597" s="7">
        <v>438860.16</v>
      </c>
    </row>
    <row r="4598" spans="2:6" ht="23.25" thickBot="1" x14ac:dyDescent="0.3">
      <c r="B4598" s="5" t="s">
        <v>1277</v>
      </c>
      <c r="C4598" s="3">
        <v>430807</v>
      </c>
      <c r="D4598" s="3" t="s">
        <v>4496</v>
      </c>
      <c r="E4598" s="4">
        <v>2320.5</v>
      </c>
      <c r="F4598" s="7">
        <v>27846</v>
      </c>
    </row>
    <row r="4599" spans="2:6" ht="23.25" thickBot="1" x14ac:dyDescent="0.3">
      <c r="B4599" s="5" t="s">
        <v>1277</v>
      </c>
      <c r="C4599" s="3">
        <v>430820</v>
      </c>
      <c r="D4599" s="3" t="s">
        <v>4497</v>
      </c>
      <c r="E4599" s="4">
        <v>15545.37</v>
      </c>
      <c r="F4599" s="7">
        <v>186544.44</v>
      </c>
    </row>
    <row r="4600" spans="2:6" ht="23.25" thickBot="1" x14ac:dyDescent="0.3">
      <c r="B4600" s="5" t="s">
        <v>1277</v>
      </c>
      <c r="C4600" s="3">
        <v>430825</v>
      </c>
      <c r="D4600" s="3" t="s">
        <v>4498</v>
      </c>
      <c r="E4600" s="4">
        <v>847.38</v>
      </c>
      <c r="F4600" s="7">
        <v>10168.56</v>
      </c>
    </row>
    <row r="4601" spans="2:6" ht="23.25" thickBot="1" x14ac:dyDescent="0.3">
      <c r="B4601" s="5" t="s">
        <v>1277</v>
      </c>
      <c r="C4601" s="3">
        <v>430830</v>
      </c>
      <c r="D4601" s="3" t="s">
        <v>4499</v>
      </c>
      <c r="E4601" s="4">
        <v>5048.08</v>
      </c>
      <c r="F4601" s="7">
        <v>60576.959999999999</v>
      </c>
    </row>
    <row r="4602" spans="2:6" ht="15.75" thickBot="1" x14ac:dyDescent="0.3">
      <c r="B4602" s="5" t="s">
        <v>1277</v>
      </c>
      <c r="C4602" s="3">
        <v>430840</v>
      </c>
      <c r="D4602" s="3" t="s">
        <v>4500</v>
      </c>
      <c r="E4602" s="4">
        <v>3257.13</v>
      </c>
      <c r="F4602" s="7">
        <v>39085.56</v>
      </c>
    </row>
    <row r="4603" spans="2:6" ht="15.75" thickBot="1" x14ac:dyDescent="0.3">
      <c r="B4603" s="5" t="s">
        <v>1277</v>
      </c>
      <c r="C4603" s="3">
        <v>430860</v>
      </c>
      <c r="D4603" s="3" t="s">
        <v>4501</v>
      </c>
      <c r="E4603" s="4">
        <v>17747.86</v>
      </c>
      <c r="F4603" s="7">
        <v>212974.32</v>
      </c>
    </row>
    <row r="4604" spans="2:6" ht="15.75" thickBot="1" x14ac:dyDescent="0.3">
      <c r="B4604" s="5" t="s">
        <v>1277</v>
      </c>
      <c r="C4604" s="3">
        <v>430865</v>
      </c>
      <c r="D4604" s="3" t="s">
        <v>4502</v>
      </c>
      <c r="E4604" s="4">
        <v>1413.62</v>
      </c>
      <c r="F4604" s="7">
        <v>16963.439999999999</v>
      </c>
    </row>
    <row r="4605" spans="2:6" ht="23.25" thickBot="1" x14ac:dyDescent="0.3">
      <c r="B4605" s="5" t="s">
        <v>1277</v>
      </c>
      <c r="C4605" s="3">
        <v>430880</v>
      </c>
      <c r="D4605" s="3" t="s">
        <v>4503</v>
      </c>
      <c r="E4605" s="4">
        <v>4134.75</v>
      </c>
      <c r="F4605" s="7">
        <v>49617</v>
      </c>
    </row>
    <row r="4606" spans="2:6" ht="15.75" thickBot="1" x14ac:dyDescent="0.3">
      <c r="B4606" s="5" t="s">
        <v>1277</v>
      </c>
      <c r="C4606" s="3">
        <v>430905</v>
      </c>
      <c r="D4606" s="3" t="s">
        <v>4504</v>
      </c>
      <c r="E4606" s="4">
        <v>4117.3999999999996</v>
      </c>
      <c r="F4606" s="7">
        <v>49408.800000000003</v>
      </c>
    </row>
    <row r="4607" spans="2:6" ht="34.5" thickBot="1" x14ac:dyDescent="0.3">
      <c r="B4607" s="5" t="s">
        <v>1277</v>
      </c>
      <c r="C4607" s="3">
        <v>430912</v>
      </c>
      <c r="D4607" s="3" t="s">
        <v>4505</v>
      </c>
      <c r="E4607" s="4">
        <v>1009.52</v>
      </c>
      <c r="F4607" s="7">
        <v>12114.24</v>
      </c>
    </row>
    <row r="4608" spans="2:6" ht="23.25" thickBot="1" x14ac:dyDescent="0.3">
      <c r="B4608" s="5" t="s">
        <v>1277</v>
      </c>
      <c r="C4608" s="3">
        <v>430915</v>
      </c>
      <c r="D4608" s="3" t="s">
        <v>4506</v>
      </c>
      <c r="E4608" s="4">
        <v>2170.7600000000002</v>
      </c>
      <c r="F4608" s="7">
        <v>26049.119999999999</v>
      </c>
    </row>
    <row r="4609" spans="2:6" ht="15.75" thickBot="1" x14ac:dyDescent="0.3">
      <c r="B4609" s="5" t="s">
        <v>1277</v>
      </c>
      <c r="C4609" s="3">
        <v>430920</v>
      </c>
      <c r="D4609" s="3" t="s">
        <v>4507</v>
      </c>
      <c r="E4609" s="4">
        <v>141592.15</v>
      </c>
      <c r="F4609" s="7">
        <v>1699105.8</v>
      </c>
    </row>
    <row r="4610" spans="2:6" ht="15.75" thickBot="1" x14ac:dyDescent="0.3">
      <c r="B4610" s="5" t="s">
        <v>1277</v>
      </c>
      <c r="C4610" s="3">
        <v>430925</v>
      </c>
      <c r="D4610" s="3" t="s">
        <v>4508</v>
      </c>
      <c r="E4610" s="4">
        <v>732.84</v>
      </c>
      <c r="F4610" s="7">
        <v>8794.08</v>
      </c>
    </row>
    <row r="4611" spans="2:6" ht="15.75" thickBot="1" x14ac:dyDescent="0.3">
      <c r="B4611" s="5" t="s">
        <v>1277</v>
      </c>
      <c r="C4611" s="3">
        <v>430930</v>
      </c>
      <c r="D4611" s="3" t="s">
        <v>4509</v>
      </c>
      <c r="E4611" s="4">
        <v>48755.79</v>
      </c>
      <c r="F4611" s="7">
        <v>585069.48</v>
      </c>
    </row>
    <row r="4612" spans="2:6" ht="15.75" thickBot="1" x14ac:dyDescent="0.3">
      <c r="B4612" s="5" t="s">
        <v>1277</v>
      </c>
      <c r="C4612" s="3">
        <v>430940</v>
      </c>
      <c r="D4612" s="3" t="s">
        <v>4510</v>
      </c>
      <c r="E4612" s="4">
        <v>12990.34</v>
      </c>
      <c r="F4612" s="7">
        <v>155884.07999999999</v>
      </c>
    </row>
    <row r="4613" spans="2:6" ht="15.75" thickBot="1" x14ac:dyDescent="0.3">
      <c r="B4613" s="5" t="s">
        <v>1277</v>
      </c>
      <c r="C4613" s="3">
        <v>430710</v>
      </c>
      <c r="D4613" s="3" t="s">
        <v>4511</v>
      </c>
      <c r="E4613" s="4">
        <v>3375.14</v>
      </c>
      <c r="F4613" s="7">
        <v>40501.68</v>
      </c>
    </row>
    <row r="4614" spans="2:6" ht="15.75" thickBot="1" x14ac:dyDescent="0.3">
      <c r="B4614" s="5" t="s">
        <v>1277</v>
      </c>
      <c r="C4614" s="3">
        <v>430957</v>
      </c>
      <c r="D4614" s="3" t="s">
        <v>4512</v>
      </c>
      <c r="E4614" s="4">
        <v>1496.92</v>
      </c>
      <c r="F4614" s="7">
        <v>17963.04</v>
      </c>
    </row>
    <row r="4615" spans="2:6" ht="15.75" thickBot="1" x14ac:dyDescent="0.3">
      <c r="B4615" s="5" t="s">
        <v>1277</v>
      </c>
      <c r="C4615" s="3">
        <v>430960</v>
      </c>
      <c r="D4615" s="3" t="s">
        <v>4513</v>
      </c>
      <c r="E4615" s="4">
        <v>9641.98</v>
      </c>
      <c r="F4615" s="7">
        <v>115703.76</v>
      </c>
    </row>
    <row r="4616" spans="2:6" ht="23.25" thickBot="1" x14ac:dyDescent="0.3">
      <c r="B4616" s="5" t="s">
        <v>1277</v>
      </c>
      <c r="C4616" s="3">
        <v>430965</v>
      </c>
      <c r="D4616" s="3" t="s">
        <v>4514</v>
      </c>
      <c r="E4616" s="4">
        <v>3418.28</v>
      </c>
      <c r="F4616" s="7">
        <v>41019.360000000001</v>
      </c>
    </row>
    <row r="4617" spans="2:6" ht="15.75" thickBot="1" x14ac:dyDescent="0.3">
      <c r="B4617" s="5" t="s">
        <v>1277</v>
      </c>
      <c r="C4617" s="3">
        <v>430970</v>
      </c>
      <c r="D4617" s="3" t="s">
        <v>102</v>
      </c>
      <c r="E4617" s="4">
        <v>2336.37</v>
      </c>
      <c r="F4617" s="7">
        <v>28036.44</v>
      </c>
    </row>
    <row r="4618" spans="2:6" ht="15.75" thickBot="1" x14ac:dyDescent="0.3">
      <c r="B4618" s="5" t="s">
        <v>1277</v>
      </c>
      <c r="C4618" s="3">
        <v>430975</v>
      </c>
      <c r="D4618" s="3" t="s">
        <v>4515</v>
      </c>
      <c r="E4618" s="4">
        <v>2178.1999999999998</v>
      </c>
      <c r="F4618" s="7">
        <v>26138.400000000001</v>
      </c>
    </row>
    <row r="4619" spans="2:6" ht="15.75" thickBot="1" x14ac:dyDescent="0.3">
      <c r="B4619" s="5" t="s">
        <v>1277</v>
      </c>
      <c r="C4619" s="3">
        <v>430980</v>
      </c>
      <c r="D4619" s="3" t="s">
        <v>4516</v>
      </c>
      <c r="E4619" s="4">
        <v>2325.46</v>
      </c>
      <c r="F4619" s="7">
        <v>27905.52</v>
      </c>
    </row>
    <row r="4620" spans="2:6" ht="15.75" thickBot="1" x14ac:dyDescent="0.3">
      <c r="B4620" s="5" t="s">
        <v>1277</v>
      </c>
      <c r="C4620" s="3">
        <v>430990</v>
      </c>
      <c r="D4620" s="3" t="s">
        <v>4517</v>
      </c>
      <c r="E4620" s="4">
        <v>3603.22</v>
      </c>
      <c r="F4620" s="7">
        <v>43238.64</v>
      </c>
    </row>
    <row r="4621" spans="2:6" ht="15.75" thickBot="1" x14ac:dyDescent="0.3">
      <c r="B4621" s="5" t="s">
        <v>1277</v>
      </c>
      <c r="C4621" s="3">
        <v>430995</v>
      </c>
      <c r="D4621" s="3" t="s">
        <v>4518</v>
      </c>
      <c r="E4621" s="4">
        <v>1977.38</v>
      </c>
      <c r="F4621" s="7">
        <v>23728.560000000001</v>
      </c>
    </row>
    <row r="4622" spans="2:6" ht="15.75" thickBot="1" x14ac:dyDescent="0.3">
      <c r="B4622" s="5" t="s">
        <v>1277</v>
      </c>
      <c r="C4622" s="3">
        <v>431010</v>
      </c>
      <c r="D4622" s="3" t="s">
        <v>4519</v>
      </c>
      <c r="E4622" s="4">
        <v>18719.689999999999</v>
      </c>
      <c r="F4622" s="7">
        <v>224636.28</v>
      </c>
    </row>
    <row r="4623" spans="2:6" ht="15.75" thickBot="1" x14ac:dyDescent="0.3">
      <c r="B4623" s="5" t="s">
        <v>1277</v>
      </c>
      <c r="C4623" s="3">
        <v>431036</v>
      </c>
      <c r="D4623" s="3" t="s">
        <v>4520</v>
      </c>
      <c r="E4623" s="4">
        <v>1538.57</v>
      </c>
      <c r="F4623" s="7">
        <v>18462.84</v>
      </c>
    </row>
    <row r="4624" spans="2:6" ht="15.75" thickBot="1" x14ac:dyDescent="0.3">
      <c r="B4624" s="5" t="s">
        <v>1277</v>
      </c>
      <c r="C4624" s="3">
        <v>431041</v>
      </c>
      <c r="D4624" s="3" t="s">
        <v>4521</v>
      </c>
      <c r="E4624" s="4">
        <v>1094.3</v>
      </c>
      <c r="F4624" s="7">
        <v>13131.6</v>
      </c>
    </row>
    <row r="4625" spans="2:6" ht="15.75" thickBot="1" x14ac:dyDescent="0.3">
      <c r="B4625" s="5" t="s">
        <v>1277</v>
      </c>
      <c r="C4625" s="3">
        <v>431043</v>
      </c>
      <c r="D4625" s="3" t="s">
        <v>4522</v>
      </c>
      <c r="E4625" s="4">
        <v>3339.93</v>
      </c>
      <c r="F4625" s="7">
        <v>40079.160000000003</v>
      </c>
    </row>
    <row r="4626" spans="2:6" ht="23.25" thickBot="1" x14ac:dyDescent="0.3">
      <c r="B4626" s="5" t="s">
        <v>1277</v>
      </c>
      <c r="C4626" s="3">
        <v>431046</v>
      </c>
      <c r="D4626" s="3" t="s">
        <v>4523</v>
      </c>
      <c r="E4626" s="4">
        <v>927.7</v>
      </c>
      <c r="F4626" s="7">
        <v>11132.4</v>
      </c>
    </row>
    <row r="4627" spans="2:6" ht="15.75" thickBot="1" x14ac:dyDescent="0.3">
      <c r="B4627" s="5" t="s">
        <v>1277</v>
      </c>
      <c r="C4627" s="3">
        <v>431053</v>
      </c>
      <c r="D4627" s="3" t="s">
        <v>4524</v>
      </c>
      <c r="E4627" s="4">
        <v>2763.28</v>
      </c>
      <c r="F4627" s="7">
        <v>33159.360000000001</v>
      </c>
    </row>
    <row r="4628" spans="2:6" ht="15.75" thickBot="1" x14ac:dyDescent="0.3">
      <c r="B4628" s="5" t="s">
        <v>1277</v>
      </c>
      <c r="C4628" s="3">
        <v>431055</v>
      </c>
      <c r="D4628" s="3" t="s">
        <v>4525</v>
      </c>
      <c r="E4628" s="4">
        <v>1713.6</v>
      </c>
      <c r="F4628" s="7">
        <v>20563.2</v>
      </c>
    </row>
    <row r="4629" spans="2:6" ht="15.75" thickBot="1" x14ac:dyDescent="0.3">
      <c r="B4629" s="5" t="s">
        <v>1277</v>
      </c>
      <c r="C4629" s="3">
        <v>431057</v>
      </c>
      <c r="D4629" s="3" t="s">
        <v>4526</v>
      </c>
      <c r="E4629" s="4">
        <v>1010.01</v>
      </c>
      <c r="F4629" s="7">
        <v>12120.12</v>
      </c>
    </row>
    <row r="4630" spans="2:6" ht="15.75" thickBot="1" x14ac:dyDescent="0.3">
      <c r="B4630" s="5" t="s">
        <v>1277</v>
      </c>
      <c r="C4630" s="3">
        <v>431060</v>
      </c>
      <c r="D4630" s="3" t="s">
        <v>4527</v>
      </c>
      <c r="E4630" s="4">
        <v>18525.82</v>
      </c>
      <c r="F4630" s="7">
        <v>222309.84</v>
      </c>
    </row>
    <row r="4631" spans="2:6" ht="15.75" thickBot="1" x14ac:dyDescent="0.3">
      <c r="B4631" s="5" t="s">
        <v>1277</v>
      </c>
      <c r="C4631" s="3">
        <v>431080</v>
      </c>
      <c r="D4631" s="3" t="s">
        <v>4528</v>
      </c>
      <c r="E4631" s="4">
        <v>12429.55</v>
      </c>
      <c r="F4631" s="7">
        <v>149154.6</v>
      </c>
    </row>
    <row r="4632" spans="2:6" ht="15.75" thickBot="1" x14ac:dyDescent="0.3">
      <c r="B4632" s="5" t="s">
        <v>1277</v>
      </c>
      <c r="C4632" s="3">
        <v>431087</v>
      </c>
      <c r="D4632" s="3" t="s">
        <v>4529</v>
      </c>
      <c r="E4632" s="4">
        <v>1347.68</v>
      </c>
      <c r="F4632" s="7">
        <v>16172.16</v>
      </c>
    </row>
    <row r="4633" spans="2:6" ht="15.75" thickBot="1" x14ac:dyDescent="0.3">
      <c r="B4633" s="5" t="s">
        <v>1277</v>
      </c>
      <c r="C4633" s="3">
        <v>431090</v>
      </c>
      <c r="D4633" s="3" t="s">
        <v>3048</v>
      </c>
      <c r="E4633" s="4">
        <v>1751.28</v>
      </c>
      <c r="F4633" s="7">
        <v>21015.360000000001</v>
      </c>
    </row>
    <row r="4634" spans="2:6" ht="15.75" thickBot="1" x14ac:dyDescent="0.3">
      <c r="B4634" s="5" t="s">
        <v>1277</v>
      </c>
      <c r="C4634" s="3">
        <v>431110</v>
      </c>
      <c r="D4634" s="3" t="s">
        <v>4530</v>
      </c>
      <c r="E4634" s="4">
        <v>5297.48</v>
      </c>
      <c r="F4634" s="7">
        <v>63569.760000000002</v>
      </c>
    </row>
    <row r="4635" spans="2:6" ht="15.75" thickBot="1" x14ac:dyDescent="0.3">
      <c r="B4635" s="5" t="s">
        <v>1277</v>
      </c>
      <c r="C4635" s="3">
        <v>431113</v>
      </c>
      <c r="D4635" s="3" t="s">
        <v>4531</v>
      </c>
      <c r="E4635" s="4">
        <v>1721.53</v>
      </c>
      <c r="F4635" s="7">
        <v>20658.36</v>
      </c>
    </row>
    <row r="4636" spans="2:6" ht="15.75" thickBot="1" x14ac:dyDescent="0.3">
      <c r="B4636" s="5" t="s">
        <v>1277</v>
      </c>
      <c r="C4636" s="3">
        <v>431115</v>
      </c>
      <c r="D4636" s="3" t="s">
        <v>4532</v>
      </c>
      <c r="E4636" s="4">
        <v>4249.79</v>
      </c>
      <c r="F4636" s="7">
        <v>50997.48</v>
      </c>
    </row>
    <row r="4637" spans="2:6" ht="23.25" thickBot="1" x14ac:dyDescent="0.3">
      <c r="B4637" s="5" t="s">
        <v>1277</v>
      </c>
      <c r="C4637" s="3">
        <v>431120</v>
      </c>
      <c r="D4637" s="3" t="s">
        <v>4533</v>
      </c>
      <c r="E4637" s="4">
        <v>9499.67</v>
      </c>
      <c r="F4637" s="7">
        <v>113996.04</v>
      </c>
    </row>
    <row r="4638" spans="2:6" ht="34.5" thickBot="1" x14ac:dyDescent="0.3">
      <c r="B4638" s="5" t="s">
        <v>1277</v>
      </c>
      <c r="C4638" s="3">
        <v>431123</v>
      </c>
      <c r="D4638" s="3" t="s">
        <v>4534</v>
      </c>
      <c r="E4638" s="4">
        <v>1457.25</v>
      </c>
      <c r="F4638" s="7">
        <v>17487</v>
      </c>
    </row>
    <row r="4639" spans="2:6" ht="23.25" thickBot="1" x14ac:dyDescent="0.3">
      <c r="B4639" s="5" t="s">
        <v>1277</v>
      </c>
      <c r="C4639" s="3">
        <v>431130</v>
      </c>
      <c r="D4639" s="3" t="s">
        <v>4535</v>
      </c>
      <c r="E4639" s="4">
        <v>13759.87</v>
      </c>
      <c r="F4639" s="7">
        <v>165118.44</v>
      </c>
    </row>
    <row r="4640" spans="2:6" ht="15.75" thickBot="1" x14ac:dyDescent="0.3">
      <c r="B4640" s="5" t="s">
        <v>1277</v>
      </c>
      <c r="C4640" s="3">
        <v>431125</v>
      </c>
      <c r="D4640" s="3" t="s">
        <v>4536</v>
      </c>
      <c r="E4640" s="4">
        <v>3207.55</v>
      </c>
      <c r="F4640" s="7">
        <v>38490.6</v>
      </c>
    </row>
    <row r="4641" spans="2:6" ht="23.25" thickBot="1" x14ac:dyDescent="0.3">
      <c r="B4641" s="5" t="s">
        <v>1277</v>
      </c>
      <c r="C4641" s="3">
        <v>431150</v>
      </c>
      <c r="D4641" s="3" t="s">
        <v>4537</v>
      </c>
      <c r="E4641" s="4">
        <v>3674.13</v>
      </c>
      <c r="F4641" s="7">
        <v>44089.56</v>
      </c>
    </row>
    <row r="4642" spans="2:6" ht="23.25" thickBot="1" x14ac:dyDescent="0.3">
      <c r="B4642" s="5" t="s">
        <v>1277</v>
      </c>
      <c r="C4642" s="3">
        <v>431160</v>
      </c>
      <c r="D4642" s="3" t="s">
        <v>4538</v>
      </c>
      <c r="E4642" s="4">
        <v>2522.3000000000002</v>
      </c>
      <c r="F4642" s="7">
        <v>30267.599999999999</v>
      </c>
    </row>
    <row r="4643" spans="2:6" ht="15.75" thickBot="1" x14ac:dyDescent="0.3">
      <c r="B4643" s="5" t="s">
        <v>1277</v>
      </c>
      <c r="C4643" s="3">
        <v>431164</v>
      </c>
      <c r="D4643" s="3" t="s">
        <v>4539</v>
      </c>
      <c r="E4643" s="4">
        <v>854.82</v>
      </c>
      <c r="F4643" s="7">
        <v>10257.84</v>
      </c>
    </row>
    <row r="4644" spans="2:6" ht="15.75" thickBot="1" x14ac:dyDescent="0.3">
      <c r="B4644" s="5" t="s">
        <v>1277</v>
      </c>
      <c r="C4644" s="3">
        <v>431171</v>
      </c>
      <c r="D4644" s="3" t="s">
        <v>4540</v>
      </c>
      <c r="E4644" s="4">
        <v>2250.59</v>
      </c>
      <c r="F4644" s="7">
        <v>27007.08</v>
      </c>
    </row>
    <row r="4645" spans="2:6" ht="23.25" thickBot="1" x14ac:dyDescent="0.3">
      <c r="B4645" s="5" t="s">
        <v>1277</v>
      </c>
      <c r="C4645" s="3">
        <v>431175</v>
      </c>
      <c r="D4645" s="3" t="s">
        <v>4541</v>
      </c>
      <c r="E4645" s="4">
        <v>3627.02</v>
      </c>
      <c r="F4645" s="7">
        <v>43524.24</v>
      </c>
    </row>
    <row r="4646" spans="2:6" ht="15.75" thickBot="1" x14ac:dyDescent="0.3">
      <c r="B4646" s="5" t="s">
        <v>1277</v>
      </c>
      <c r="C4646" s="3">
        <v>431179</v>
      </c>
      <c r="D4646" s="3" t="s">
        <v>4542</v>
      </c>
      <c r="E4646" s="4">
        <v>1345.2</v>
      </c>
      <c r="F4646" s="7">
        <v>16142.4</v>
      </c>
    </row>
    <row r="4647" spans="2:6" ht="15.75" thickBot="1" x14ac:dyDescent="0.3">
      <c r="B4647" s="5" t="s">
        <v>1277</v>
      </c>
      <c r="C4647" s="3">
        <v>431180</v>
      </c>
      <c r="D4647" s="3" t="s">
        <v>4543</v>
      </c>
      <c r="E4647" s="4">
        <v>22571.82</v>
      </c>
      <c r="F4647" s="7">
        <v>270861.84000000003</v>
      </c>
    </row>
    <row r="4648" spans="2:6" ht="23.25" thickBot="1" x14ac:dyDescent="0.3">
      <c r="B4648" s="5" t="s">
        <v>1277</v>
      </c>
      <c r="C4648" s="3">
        <v>431200</v>
      </c>
      <c r="D4648" s="3" t="s">
        <v>4544</v>
      </c>
      <c r="E4648" s="4">
        <v>985.22</v>
      </c>
      <c r="F4648" s="7">
        <v>11822.64</v>
      </c>
    </row>
    <row r="4649" spans="2:6" ht="23.25" thickBot="1" x14ac:dyDescent="0.3">
      <c r="B4649" s="5" t="s">
        <v>1277</v>
      </c>
      <c r="C4649" s="3">
        <v>431205</v>
      </c>
      <c r="D4649" s="3" t="s">
        <v>4545</v>
      </c>
      <c r="E4649" s="4">
        <v>1973.91</v>
      </c>
      <c r="F4649" s="7">
        <v>23686.92</v>
      </c>
    </row>
    <row r="4650" spans="2:6" ht="15.75" thickBot="1" x14ac:dyDescent="0.3">
      <c r="B4650" s="5" t="s">
        <v>1277</v>
      </c>
      <c r="C4650" s="3">
        <v>431210</v>
      </c>
      <c r="D4650" s="3" t="s">
        <v>4546</v>
      </c>
      <c r="E4650" s="4">
        <v>2360.17</v>
      </c>
      <c r="F4650" s="7">
        <v>28322.04</v>
      </c>
    </row>
    <row r="4651" spans="2:6" ht="23.25" thickBot="1" x14ac:dyDescent="0.3">
      <c r="B4651" s="5" t="s">
        <v>1277</v>
      </c>
      <c r="C4651" s="3">
        <v>431220</v>
      </c>
      <c r="D4651" s="3" t="s">
        <v>4547</v>
      </c>
      <c r="E4651" s="4">
        <v>2109.2800000000002</v>
      </c>
      <c r="F4651" s="7">
        <v>25311.360000000001</v>
      </c>
    </row>
    <row r="4652" spans="2:6" ht="23.25" thickBot="1" x14ac:dyDescent="0.3">
      <c r="B4652" s="5" t="s">
        <v>1277</v>
      </c>
      <c r="C4652" s="3">
        <v>431225</v>
      </c>
      <c r="D4652" s="3" t="s">
        <v>4548</v>
      </c>
      <c r="E4652" s="4">
        <v>4031.13</v>
      </c>
      <c r="F4652" s="7">
        <v>48373.56</v>
      </c>
    </row>
    <row r="4653" spans="2:6" ht="15.75" thickBot="1" x14ac:dyDescent="0.3">
      <c r="B4653" s="5" t="s">
        <v>1277</v>
      </c>
      <c r="C4653" s="3">
        <v>431230</v>
      </c>
      <c r="D4653" s="3" t="s">
        <v>4549</v>
      </c>
      <c r="E4653" s="4">
        <v>2429.09</v>
      </c>
      <c r="F4653" s="7">
        <v>29149.08</v>
      </c>
    </row>
    <row r="4654" spans="2:6" ht="34.5" thickBot="1" x14ac:dyDescent="0.3">
      <c r="B4654" s="5" t="s">
        <v>1277</v>
      </c>
      <c r="C4654" s="3">
        <v>431237</v>
      </c>
      <c r="D4654" s="3" t="s">
        <v>4550</v>
      </c>
      <c r="E4654" s="4">
        <v>1605.01</v>
      </c>
      <c r="F4654" s="7">
        <v>19260.12</v>
      </c>
    </row>
    <row r="4655" spans="2:6" ht="15.75" thickBot="1" x14ac:dyDescent="0.3">
      <c r="B4655" s="5" t="s">
        <v>1277</v>
      </c>
      <c r="C4655" s="3">
        <v>431240</v>
      </c>
      <c r="D4655" s="3" t="s">
        <v>4551</v>
      </c>
      <c r="E4655" s="4">
        <v>32802.85</v>
      </c>
      <c r="F4655" s="7">
        <v>393634.2</v>
      </c>
    </row>
    <row r="4656" spans="2:6" ht="15.75" thickBot="1" x14ac:dyDescent="0.3">
      <c r="B4656" s="5" t="s">
        <v>1277</v>
      </c>
      <c r="C4656" s="3">
        <v>431242</v>
      </c>
      <c r="D4656" s="3" t="s">
        <v>4552</v>
      </c>
      <c r="E4656" s="4">
        <v>1556.42</v>
      </c>
      <c r="F4656" s="7">
        <v>18677.04</v>
      </c>
    </row>
    <row r="4657" spans="2:6" ht="23.25" thickBot="1" x14ac:dyDescent="0.3">
      <c r="B4657" s="5" t="s">
        <v>1277</v>
      </c>
      <c r="C4657" s="3">
        <v>431245</v>
      </c>
      <c r="D4657" s="3" t="s">
        <v>4553</v>
      </c>
      <c r="E4657" s="4">
        <v>3276.96</v>
      </c>
      <c r="F4657" s="7">
        <v>39323.519999999997</v>
      </c>
    </row>
    <row r="4658" spans="2:6" ht="23.25" thickBot="1" x14ac:dyDescent="0.3">
      <c r="B4658" s="5" t="s">
        <v>1277</v>
      </c>
      <c r="C4658" s="3">
        <v>431247</v>
      </c>
      <c r="D4658" s="3" t="s">
        <v>4554</v>
      </c>
      <c r="E4658" s="4">
        <v>3257.63</v>
      </c>
      <c r="F4658" s="7">
        <v>39091.56</v>
      </c>
    </row>
    <row r="4659" spans="2:6" ht="15.75" thickBot="1" x14ac:dyDescent="0.3">
      <c r="B4659" s="5" t="s">
        <v>1277</v>
      </c>
      <c r="C4659" s="3">
        <v>431250</v>
      </c>
      <c r="D4659" s="3" t="s">
        <v>4555</v>
      </c>
      <c r="E4659" s="4">
        <v>6390.3</v>
      </c>
      <c r="F4659" s="7">
        <v>76683.600000000006</v>
      </c>
    </row>
    <row r="4660" spans="2:6" ht="15.75" thickBot="1" x14ac:dyDescent="0.3">
      <c r="B4660" s="5" t="s">
        <v>1277</v>
      </c>
      <c r="C4660" s="3">
        <v>431260</v>
      </c>
      <c r="D4660" s="3" t="s">
        <v>4556</v>
      </c>
      <c r="E4660" s="4">
        <v>2462.8000000000002</v>
      </c>
      <c r="F4660" s="7">
        <v>29553.599999999999</v>
      </c>
    </row>
    <row r="4661" spans="2:6" ht="23.25" thickBot="1" x14ac:dyDescent="0.3">
      <c r="B4661" s="5" t="s">
        <v>1277</v>
      </c>
      <c r="C4661" s="3">
        <v>431261</v>
      </c>
      <c r="D4661" s="3" t="s">
        <v>4557</v>
      </c>
      <c r="E4661" s="4">
        <v>1578.73</v>
      </c>
      <c r="F4661" s="7">
        <v>18944.759999999998</v>
      </c>
    </row>
    <row r="4662" spans="2:6" ht="15.75" thickBot="1" x14ac:dyDescent="0.3">
      <c r="B4662" s="5" t="s">
        <v>1277</v>
      </c>
      <c r="C4662" s="3">
        <v>431262</v>
      </c>
      <c r="D4662" s="3" t="s">
        <v>4558</v>
      </c>
      <c r="E4662" s="4">
        <v>942.58</v>
      </c>
      <c r="F4662" s="7">
        <v>11310.96</v>
      </c>
    </row>
    <row r="4663" spans="2:6" ht="23.25" thickBot="1" x14ac:dyDescent="0.3">
      <c r="B4663" s="5" t="s">
        <v>1277</v>
      </c>
      <c r="C4663" s="3">
        <v>431275</v>
      </c>
      <c r="D4663" s="3" t="s">
        <v>4559</v>
      </c>
      <c r="E4663" s="4">
        <v>1833.59</v>
      </c>
      <c r="F4663" s="7">
        <v>22003.08</v>
      </c>
    </row>
    <row r="4664" spans="2:6" ht="23.25" thickBot="1" x14ac:dyDescent="0.3">
      <c r="B4664" s="5" t="s">
        <v>1277</v>
      </c>
      <c r="C4664" s="3">
        <v>431290</v>
      </c>
      <c r="D4664" s="3" t="s">
        <v>4560</v>
      </c>
      <c r="E4664" s="4">
        <v>5002.46</v>
      </c>
      <c r="F4664" s="7">
        <v>60029.52</v>
      </c>
    </row>
    <row r="4665" spans="2:6" ht="23.25" thickBot="1" x14ac:dyDescent="0.3">
      <c r="B4665" s="5" t="s">
        <v>1277</v>
      </c>
      <c r="C4665" s="3">
        <v>431300</v>
      </c>
      <c r="D4665" s="3" t="s">
        <v>4561</v>
      </c>
      <c r="E4665" s="4">
        <v>1658.56</v>
      </c>
      <c r="F4665" s="7">
        <v>19902.72</v>
      </c>
    </row>
    <row r="4666" spans="2:6" ht="34.5" thickBot="1" x14ac:dyDescent="0.3">
      <c r="B4666" s="5" t="s">
        <v>1277</v>
      </c>
      <c r="C4666" s="3">
        <v>431303</v>
      </c>
      <c r="D4666" s="3" t="s">
        <v>4562</v>
      </c>
      <c r="E4666" s="4">
        <v>2709.73</v>
      </c>
      <c r="F4666" s="7">
        <v>32516.76</v>
      </c>
    </row>
    <row r="4667" spans="2:6" ht="15.75" thickBot="1" x14ac:dyDescent="0.3">
      <c r="B4667" s="5" t="s">
        <v>1277</v>
      </c>
      <c r="C4667" s="3">
        <v>431306</v>
      </c>
      <c r="D4667" s="3" t="s">
        <v>4563</v>
      </c>
      <c r="E4667" s="4">
        <v>10981.22</v>
      </c>
      <c r="F4667" s="7">
        <v>131774.64000000001</v>
      </c>
    </row>
    <row r="4668" spans="2:6" ht="23.25" thickBot="1" x14ac:dyDescent="0.3">
      <c r="B4668" s="5" t="s">
        <v>1277</v>
      </c>
      <c r="C4668" s="3">
        <v>431308</v>
      </c>
      <c r="D4668" s="3" t="s">
        <v>4564</v>
      </c>
      <c r="E4668" s="4">
        <v>1270.82</v>
      </c>
      <c r="F4668" s="7">
        <v>15249.84</v>
      </c>
    </row>
    <row r="4669" spans="2:6" ht="15.75" thickBot="1" x14ac:dyDescent="0.3">
      <c r="B4669" s="5" t="s">
        <v>1277</v>
      </c>
      <c r="C4669" s="3">
        <v>431310</v>
      </c>
      <c r="D4669" s="3" t="s">
        <v>4565</v>
      </c>
      <c r="E4669" s="4">
        <v>3232.34</v>
      </c>
      <c r="F4669" s="7">
        <v>38788.080000000002</v>
      </c>
    </row>
    <row r="4670" spans="2:6" ht="15.75" thickBot="1" x14ac:dyDescent="0.3">
      <c r="B4670" s="5" t="s">
        <v>1277</v>
      </c>
      <c r="C4670" s="3">
        <v>431330</v>
      </c>
      <c r="D4670" s="3" t="s">
        <v>4566</v>
      </c>
      <c r="E4670" s="4">
        <v>13893.75</v>
      </c>
      <c r="F4670" s="7">
        <v>166725</v>
      </c>
    </row>
    <row r="4671" spans="2:6" ht="23.25" thickBot="1" x14ac:dyDescent="0.3">
      <c r="B4671" s="5" t="s">
        <v>1277</v>
      </c>
      <c r="C4671" s="3">
        <v>431333</v>
      </c>
      <c r="D4671" s="3" t="s">
        <v>4567</v>
      </c>
      <c r="E4671" s="4">
        <v>1088.3499999999999</v>
      </c>
      <c r="F4671" s="7">
        <v>13060.2</v>
      </c>
    </row>
    <row r="4672" spans="2:6" ht="23.25" thickBot="1" x14ac:dyDescent="0.3">
      <c r="B4672" s="5" t="s">
        <v>1277</v>
      </c>
      <c r="C4672" s="3">
        <v>431335</v>
      </c>
      <c r="D4672" s="3" t="s">
        <v>4568</v>
      </c>
      <c r="E4672" s="4">
        <v>1855.9</v>
      </c>
      <c r="F4672" s="7">
        <v>22270.799999999999</v>
      </c>
    </row>
    <row r="4673" spans="2:6" ht="23.25" thickBot="1" x14ac:dyDescent="0.3">
      <c r="B4673" s="5" t="s">
        <v>1277</v>
      </c>
      <c r="C4673" s="3">
        <v>431337</v>
      </c>
      <c r="D4673" s="3" t="s">
        <v>3940</v>
      </c>
      <c r="E4673" s="4">
        <v>15113.99</v>
      </c>
      <c r="F4673" s="7">
        <v>181367.88</v>
      </c>
    </row>
    <row r="4674" spans="2:6" ht="23.25" thickBot="1" x14ac:dyDescent="0.3">
      <c r="B4674" s="5" t="s">
        <v>1277</v>
      </c>
      <c r="C4674" s="3">
        <v>431339</v>
      </c>
      <c r="D4674" s="3" t="s">
        <v>4569</v>
      </c>
      <c r="E4674" s="4">
        <v>2105.31</v>
      </c>
      <c r="F4674" s="7">
        <v>25263.72</v>
      </c>
    </row>
    <row r="4675" spans="2:6" ht="23.25" thickBot="1" x14ac:dyDescent="0.3">
      <c r="B4675" s="5" t="s">
        <v>1277</v>
      </c>
      <c r="C4675" s="3">
        <v>431340</v>
      </c>
      <c r="D4675" s="3" t="s">
        <v>4570</v>
      </c>
      <c r="E4675" s="4">
        <v>122621.07</v>
      </c>
      <c r="F4675" s="7">
        <v>1471452.84</v>
      </c>
    </row>
    <row r="4676" spans="2:6" ht="23.25" thickBot="1" x14ac:dyDescent="0.3">
      <c r="B4676" s="5" t="s">
        <v>1277</v>
      </c>
      <c r="C4676" s="3">
        <v>431344</v>
      </c>
      <c r="D4676" s="3" t="s">
        <v>4571</v>
      </c>
      <c r="E4676" s="4">
        <v>1085.3800000000001</v>
      </c>
      <c r="F4676" s="7">
        <v>13024.56</v>
      </c>
    </row>
    <row r="4677" spans="2:6" ht="15.75" thickBot="1" x14ac:dyDescent="0.3">
      <c r="B4677" s="5" t="s">
        <v>1277</v>
      </c>
      <c r="C4677" s="3">
        <v>431346</v>
      </c>
      <c r="D4677" s="3" t="s">
        <v>4572</v>
      </c>
      <c r="E4677" s="4">
        <v>845.4</v>
      </c>
      <c r="F4677" s="7">
        <v>10144.799999999999</v>
      </c>
    </row>
    <row r="4678" spans="2:6" ht="15.75" thickBot="1" x14ac:dyDescent="0.3">
      <c r="B4678" s="5" t="s">
        <v>1277</v>
      </c>
      <c r="C4678" s="3">
        <v>431360</v>
      </c>
      <c r="D4678" s="3" t="s">
        <v>4573</v>
      </c>
      <c r="E4678" s="4">
        <v>1849.95</v>
      </c>
      <c r="F4678" s="7">
        <v>22199.4</v>
      </c>
    </row>
    <row r="4679" spans="2:6" ht="15.75" thickBot="1" x14ac:dyDescent="0.3">
      <c r="B4679" s="5" t="s">
        <v>1277</v>
      </c>
      <c r="C4679" s="3">
        <v>431390</v>
      </c>
      <c r="D4679" s="3" t="s">
        <v>4574</v>
      </c>
      <c r="E4679" s="4">
        <v>22105.74</v>
      </c>
      <c r="F4679" s="7">
        <v>265268.88</v>
      </c>
    </row>
    <row r="4680" spans="2:6" ht="15.75" thickBot="1" x14ac:dyDescent="0.3">
      <c r="B4680" s="5" t="s">
        <v>1277</v>
      </c>
      <c r="C4680" s="3">
        <v>431400</v>
      </c>
      <c r="D4680" s="3" t="s">
        <v>4575</v>
      </c>
      <c r="E4680" s="4">
        <v>3864.03</v>
      </c>
      <c r="F4680" s="7">
        <v>46368.36</v>
      </c>
    </row>
    <row r="4681" spans="2:6" ht="23.25" thickBot="1" x14ac:dyDescent="0.3">
      <c r="B4681" s="5" t="s">
        <v>1277</v>
      </c>
      <c r="C4681" s="3">
        <v>431402</v>
      </c>
      <c r="D4681" s="3" t="s">
        <v>4576</v>
      </c>
      <c r="E4681" s="4">
        <v>3785.69</v>
      </c>
      <c r="F4681" s="7">
        <v>45428.28</v>
      </c>
    </row>
    <row r="4682" spans="2:6" ht="15.75" thickBot="1" x14ac:dyDescent="0.3">
      <c r="B4682" s="5" t="s">
        <v>1277</v>
      </c>
      <c r="C4682" s="3">
        <v>431405</v>
      </c>
      <c r="D4682" s="3" t="s">
        <v>4577</v>
      </c>
      <c r="E4682" s="4">
        <v>29461.919999999998</v>
      </c>
      <c r="F4682" s="7">
        <v>353543.04</v>
      </c>
    </row>
    <row r="4683" spans="2:6" ht="15.75" thickBot="1" x14ac:dyDescent="0.3">
      <c r="B4683" s="5" t="s">
        <v>1277</v>
      </c>
      <c r="C4683" s="3">
        <v>431406</v>
      </c>
      <c r="D4683" s="3" t="s">
        <v>4578</v>
      </c>
      <c r="E4683" s="4">
        <v>2870.88</v>
      </c>
      <c r="F4683" s="7">
        <v>34450.559999999998</v>
      </c>
    </row>
    <row r="4684" spans="2:6" ht="23.25" thickBot="1" x14ac:dyDescent="0.3">
      <c r="B4684" s="5" t="s">
        <v>1277</v>
      </c>
      <c r="C4684" s="3">
        <v>431407</v>
      </c>
      <c r="D4684" s="3" t="s">
        <v>4579</v>
      </c>
      <c r="E4684" s="4">
        <v>3278.45</v>
      </c>
      <c r="F4684" s="7">
        <v>39341.4</v>
      </c>
    </row>
    <row r="4685" spans="2:6" ht="15.75" thickBot="1" x14ac:dyDescent="0.3">
      <c r="B4685" s="5" t="s">
        <v>1277</v>
      </c>
      <c r="C4685" s="3">
        <v>431413</v>
      </c>
      <c r="D4685" s="3" t="s">
        <v>4580</v>
      </c>
      <c r="E4685" s="4">
        <v>1141.9000000000001</v>
      </c>
      <c r="F4685" s="7">
        <v>13702.8</v>
      </c>
    </row>
    <row r="4686" spans="2:6" ht="15.75" thickBot="1" x14ac:dyDescent="0.3">
      <c r="B4686" s="5" t="s">
        <v>1277</v>
      </c>
      <c r="C4686" s="3">
        <v>431415</v>
      </c>
      <c r="D4686" s="3" t="s">
        <v>4581</v>
      </c>
      <c r="E4686" s="4">
        <v>4234.91</v>
      </c>
      <c r="F4686" s="7">
        <v>50818.92</v>
      </c>
    </row>
    <row r="4687" spans="2:6" ht="23.25" thickBot="1" x14ac:dyDescent="0.3">
      <c r="B4687" s="5" t="s">
        <v>1277</v>
      </c>
      <c r="C4687" s="3">
        <v>431420</v>
      </c>
      <c r="D4687" s="3" t="s">
        <v>4582</v>
      </c>
      <c r="E4687" s="4">
        <v>3809.49</v>
      </c>
      <c r="F4687" s="7">
        <v>45713.88</v>
      </c>
    </row>
    <row r="4688" spans="2:6" ht="15.75" thickBot="1" x14ac:dyDescent="0.3">
      <c r="B4688" s="5" t="s">
        <v>1277</v>
      </c>
      <c r="C4688" s="3">
        <v>431430</v>
      </c>
      <c r="D4688" s="3" t="s">
        <v>4583</v>
      </c>
      <c r="E4688" s="4">
        <v>1904</v>
      </c>
      <c r="F4688" s="7">
        <v>22848</v>
      </c>
    </row>
    <row r="4689" spans="2:6" ht="15.75" thickBot="1" x14ac:dyDescent="0.3">
      <c r="B4689" s="5" t="s">
        <v>1277</v>
      </c>
      <c r="C4689" s="3">
        <v>431440</v>
      </c>
      <c r="D4689" s="3" t="s">
        <v>4584</v>
      </c>
      <c r="E4689" s="4">
        <v>170480.39</v>
      </c>
      <c r="F4689" s="7">
        <v>2045764.68</v>
      </c>
    </row>
    <row r="4690" spans="2:6" ht="23.25" thickBot="1" x14ac:dyDescent="0.3">
      <c r="B4690" s="5" t="s">
        <v>1277</v>
      </c>
      <c r="C4690" s="3">
        <v>431442</v>
      </c>
      <c r="D4690" s="3" t="s">
        <v>4585</v>
      </c>
      <c r="E4690" s="4">
        <v>2865.92</v>
      </c>
      <c r="F4690" s="7">
        <v>34391.040000000001</v>
      </c>
    </row>
    <row r="4691" spans="2:6" ht="23.25" thickBot="1" x14ac:dyDescent="0.3">
      <c r="B4691" s="5" t="s">
        <v>1277</v>
      </c>
      <c r="C4691" s="3">
        <v>431447</v>
      </c>
      <c r="D4691" s="3" t="s">
        <v>4586</v>
      </c>
      <c r="E4691" s="4">
        <v>2136.5500000000002</v>
      </c>
      <c r="F4691" s="7">
        <v>25638.6</v>
      </c>
    </row>
    <row r="4692" spans="2:6" ht="23.25" thickBot="1" x14ac:dyDescent="0.3">
      <c r="B4692" s="5" t="s">
        <v>1277</v>
      </c>
      <c r="C4692" s="3">
        <v>431449</v>
      </c>
      <c r="D4692" s="3" t="s">
        <v>4587</v>
      </c>
      <c r="E4692" s="4">
        <v>2442.48</v>
      </c>
      <c r="F4692" s="7">
        <v>29309.759999999998</v>
      </c>
    </row>
    <row r="4693" spans="2:6" ht="23.25" thickBot="1" x14ac:dyDescent="0.3">
      <c r="B4693" s="5" t="s">
        <v>1277</v>
      </c>
      <c r="C4693" s="3">
        <v>431450</v>
      </c>
      <c r="D4693" s="3" t="s">
        <v>4588</v>
      </c>
      <c r="E4693" s="4">
        <v>6010.49</v>
      </c>
      <c r="F4693" s="7">
        <v>72125.88</v>
      </c>
    </row>
    <row r="4694" spans="2:6" ht="23.25" thickBot="1" x14ac:dyDescent="0.3">
      <c r="B4694" s="5" t="s">
        <v>1277</v>
      </c>
      <c r="C4694" s="3">
        <v>431454</v>
      </c>
      <c r="D4694" s="3" t="s">
        <v>4589</v>
      </c>
      <c r="E4694" s="4">
        <v>1521.22</v>
      </c>
      <c r="F4694" s="7">
        <v>18254.64</v>
      </c>
    </row>
    <row r="4695" spans="2:6" ht="15.75" thickBot="1" x14ac:dyDescent="0.3">
      <c r="B4695" s="5" t="s">
        <v>1277</v>
      </c>
      <c r="C4695" s="3">
        <v>431460</v>
      </c>
      <c r="D4695" s="3" t="s">
        <v>4590</v>
      </c>
      <c r="E4695" s="4">
        <v>10285.07</v>
      </c>
      <c r="F4695" s="7">
        <v>123420.84</v>
      </c>
    </row>
    <row r="4696" spans="2:6" ht="15.75" thickBot="1" x14ac:dyDescent="0.3">
      <c r="B4696" s="5" t="s">
        <v>1277</v>
      </c>
      <c r="C4696" s="3">
        <v>431477</v>
      </c>
      <c r="D4696" s="3" t="s">
        <v>4591</v>
      </c>
      <c r="E4696" s="4">
        <v>1932.76</v>
      </c>
      <c r="F4696" s="7">
        <v>23193.119999999999</v>
      </c>
    </row>
    <row r="4697" spans="2:6" ht="15.75" thickBot="1" x14ac:dyDescent="0.3">
      <c r="B4697" s="5" t="s">
        <v>1277</v>
      </c>
      <c r="C4697" s="3">
        <v>431480</v>
      </c>
      <c r="D4697" s="3" t="s">
        <v>4592</v>
      </c>
      <c r="E4697" s="4">
        <v>18881.830000000002</v>
      </c>
      <c r="F4697" s="7">
        <v>226581.96</v>
      </c>
    </row>
    <row r="4698" spans="2:6" ht="23.25" thickBot="1" x14ac:dyDescent="0.3">
      <c r="B4698" s="5" t="s">
        <v>1277</v>
      </c>
      <c r="C4698" s="3">
        <v>431490</v>
      </c>
      <c r="D4698" s="3" t="s">
        <v>4593</v>
      </c>
      <c r="E4698" s="4">
        <v>740046.13</v>
      </c>
      <c r="F4698" s="7">
        <v>8880553.5600000005</v>
      </c>
    </row>
    <row r="4699" spans="2:6" ht="23.25" thickBot="1" x14ac:dyDescent="0.3">
      <c r="B4699" s="5" t="s">
        <v>1277</v>
      </c>
      <c r="C4699" s="3">
        <v>431500</v>
      </c>
      <c r="D4699" s="3" t="s">
        <v>4594</v>
      </c>
      <c r="E4699" s="4">
        <v>2238.19</v>
      </c>
      <c r="F4699" s="7">
        <v>26858.28</v>
      </c>
    </row>
    <row r="4700" spans="2:6" ht="15.75" thickBot="1" x14ac:dyDescent="0.3">
      <c r="B4700" s="5" t="s">
        <v>1277</v>
      </c>
      <c r="C4700" s="3">
        <v>431505</v>
      </c>
      <c r="D4700" s="3" t="s">
        <v>4595</v>
      </c>
      <c r="E4700" s="4">
        <v>1156.28</v>
      </c>
      <c r="F4700" s="7">
        <v>13875.36</v>
      </c>
    </row>
    <row r="4701" spans="2:6" ht="23.25" thickBot="1" x14ac:dyDescent="0.3">
      <c r="B4701" s="5" t="s">
        <v>1277</v>
      </c>
      <c r="C4701" s="3">
        <v>431510</v>
      </c>
      <c r="D4701" s="3" t="s">
        <v>4596</v>
      </c>
      <c r="E4701" s="4">
        <v>5029.7299999999996</v>
      </c>
      <c r="F4701" s="7">
        <v>60356.76</v>
      </c>
    </row>
    <row r="4702" spans="2:6" ht="15.75" thickBot="1" x14ac:dyDescent="0.3">
      <c r="B4702" s="5" t="s">
        <v>1277</v>
      </c>
      <c r="C4702" s="3">
        <v>431515</v>
      </c>
      <c r="D4702" s="3" t="s">
        <v>4597</v>
      </c>
      <c r="E4702" s="4">
        <v>3091.52</v>
      </c>
      <c r="F4702" s="7">
        <v>37098.239999999998</v>
      </c>
    </row>
    <row r="4703" spans="2:6" ht="15.75" thickBot="1" x14ac:dyDescent="0.3">
      <c r="B4703" s="5" t="s">
        <v>1277</v>
      </c>
      <c r="C4703" s="3">
        <v>431520</v>
      </c>
      <c r="D4703" s="3" t="s">
        <v>4598</v>
      </c>
      <c r="E4703" s="4">
        <v>1914.41</v>
      </c>
      <c r="F4703" s="7">
        <v>22972.92</v>
      </c>
    </row>
    <row r="4704" spans="2:6" ht="23.25" thickBot="1" x14ac:dyDescent="0.3">
      <c r="B4704" s="5" t="s">
        <v>1277</v>
      </c>
      <c r="C4704" s="3">
        <v>431531</v>
      </c>
      <c r="D4704" s="3" t="s">
        <v>4599</v>
      </c>
      <c r="E4704" s="4">
        <v>922.25</v>
      </c>
      <c r="F4704" s="7">
        <v>11067</v>
      </c>
    </row>
    <row r="4705" spans="2:6" ht="15.75" thickBot="1" x14ac:dyDescent="0.3">
      <c r="B4705" s="5" t="s">
        <v>1277</v>
      </c>
      <c r="C4705" s="3">
        <v>431532</v>
      </c>
      <c r="D4705" s="3" t="s">
        <v>4600</v>
      </c>
      <c r="E4705" s="4">
        <v>1384.86</v>
      </c>
      <c r="F4705" s="7">
        <v>16618.32</v>
      </c>
    </row>
    <row r="4706" spans="2:6" ht="15.75" thickBot="1" x14ac:dyDescent="0.3">
      <c r="B4706" s="5" t="s">
        <v>1277</v>
      </c>
      <c r="C4706" s="3">
        <v>431540</v>
      </c>
      <c r="D4706" s="3" t="s">
        <v>4601</v>
      </c>
      <c r="E4706" s="4">
        <v>5841.91</v>
      </c>
      <c r="F4706" s="7">
        <v>70102.92</v>
      </c>
    </row>
    <row r="4707" spans="2:6" ht="15.75" thickBot="1" x14ac:dyDescent="0.3">
      <c r="B4707" s="5" t="s">
        <v>1277</v>
      </c>
      <c r="C4707" s="3">
        <v>431545</v>
      </c>
      <c r="D4707" s="3" t="s">
        <v>4602</v>
      </c>
      <c r="E4707" s="4">
        <v>1025.3800000000001</v>
      </c>
      <c r="F4707" s="7">
        <v>12304.56</v>
      </c>
    </row>
    <row r="4708" spans="2:6" ht="23.25" thickBot="1" x14ac:dyDescent="0.3">
      <c r="B4708" s="5" t="s">
        <v>1277</v>
      </c>
      <c r="C4708" s="3">
        <v>431550</v>
      </c>
      <c r="D4708" s="3" t="s">
        <v>4603</v>
      </c>
      <c r="E4708" s="4">
        <v>7785.58</v>
      </c>
      <c r="F4708" s="7">
        <v>93426.96</v>
      </c>
    </row>
    <row r="4709" spans="2:6" ht="15.75" thickBot="1" x14ac:dyDescent="0.3">
      <c r="B4709" s="5" t="s">
        <v>1277</v>
      </c>
      <c r="C4709" s="3">
        <v>431560</v>
      </c>
      <c r="D4709" s="3" t="s">
        <v>4604</v>
      </c>
      <c r="E4709" s="4">
        <v>105553.5</v>
      </c>
      <c r="F4709" s="7">
        <v>1266642</v>
      </c>
    </row>
    <row r="4710" spans="2:6" ht="15.75" thickBot="1" x14ac:dyDescent="0.3">
      <c r="B4710" s="5" t="s">
        <v>1277</v>
      </c>
      <c r="C4710" s="3">
        <v>431570</v>
      </c>
      <c r="D4710" s="3" t="s">
        <v>4605</v>
      </c>
      <c r="E4710" s="4">
        <v>18969.099999999999</v>
      </c>
      <c r="F4710" s="7">
        <v>227629.2</v>
      </c>
    </row>
    <row r="4711" spans="2:6" ht="15.75" thickBot="1" x14ac:dyDescent="0.3">
      <c r="B4711" s="5" t="s">
        <v>1277</v>
      </c>
      <c r="C4711" s="3">
        <v>431575</v>
      </c>
      <c r="D4711" s="3" t="s">
        <v>4606</v>
      </c>
      <c r="E4711" s="4">
        <v>2329.4299999999998</v>
      </c>
      <c r="F4711" s="7">
        <v>27953.16</v>
      </c>
    </row>
    <row r="4712" spans="2:6" ht="15.75" thickBot="1" x14ac:dyDescent="0.3">
      <c r="B4712" s="5" t="s">
        <v>1277</v>
      </c>
      <c r="C4712" s="3">
        <v>431580</v>
      </c>
      <c r="D4712" s="3" t="s">
        <v>4607</v>
      </c>
      <c r="E4712" s="4">
        <v>5729.85</v>
      </c>
      <c r="F4712" s="7">
        <v>68758.2</v>
      </c>
    </row>
    <row r="4713" spans="2:6" ht="15.75" thickBot="1" x14ac:dyDescent="0.3">
      <c r="B4713" s="5" t="s">
        <v>1277</v>
      </c>
      <c r="C4713" s="3">
        <v>431600</v>
      </c>
      <c r="D4713" s="3" t="s">
        <v>4608</v>
      </c>
      <c r="E4713" s="4">
        <v>10705.54</v>
      </c>
      <c r="F4713" s="7">
        <v>128466.48</v>
      </c>
    </row>
    <row r="4714" spans="2:6" ht="15.75" thickBot="1" x14ac:dyDescent="0.3">
      <c r="B4714" s="5" t="s">
        <v>1277</v>
      </c>
      <c r="C4714" s="3">
        <v>431610</v>
      </c>
      <c r="D4714" s="3" t="s">
        <v>4609</v>
      </c>
      <c r="E4714" s="4">
        <v>5272.2</v>
      </c>
      <c r="F4714" s="7">
        <v>63266.400000000001</v>
      </c>
    </row>
    <row r="4715" spans="2:6" ht="15.75" thickBot="1" x14ac:dyDescent="0.3">
      <c r="B4715" s="5" t="s">
        <v>1277</v>
      </c>
      <c r="C4715" s="3">
        <v>431620</v>
      </c>
      <c r="D4715" s="3" t="s">
        <v>4610</v>
      </c>
      <c r="E4715" s="4">
        <v>2495.5300000000002</v>
      </c>
      <c r="F4715" s="7">
        <v>29946.36</v>
      </c>
    </row>
    <row r="4716" spans="2:6" ht="23.25" thickBot="1" x14ac:dyDescent="0.3">
      <c r="B4716" s="5" t="s">
        <v>1277</v>
      </c>
      <c r="C4716" s="3">
        <v>431630</v>
      </c>
      <c r="D4716" s="3" t="s">
        <v>4611</v>
      </c>
      <c r="E4716" s="4">
        <v>3346.88</v>
      </c>
      <c r="F4716" s="7">
        <v>40162.559999999998</v>
      </c>
    </row>
    <row r="4717" spans="2:6" ht="23.25" thickBot="1" x14ac:dyDescent="0.3">
      <c r="B4717" s="5" t="s">
        <v>1277</v>
      </c>
      <c r="C4717" s="3">
        <v>431640</v>
      </c>
      <c r="D4717" s="3" t="s">
        <v>4612</v>
      </c>
      <c r="E4717" s="4">
        <v>19441.63</v>
      </c>
      <c r="F4717" s="7">
        <v>233299.56</v>
      </c>
    </row>
    <row r="4718" spans="2:6" ht="23.25" thickBot="1" x14ac:dyDescent="0.3">
      <c r="B4718" s="5" t="s">
        <v>1277</v>
      </c>
      <c r="C4718" s="3">
        <v>431642</v>
      </c>
      <c r="D4718" s="3" t="s">
        <v>4613</v>
      </c>
      <c r="E4718" s="4">
        <v>1289.6600000000001</v>
      </c>
      <c r="F4718" s="7">
        <v>15475.92</v>
      </c>
    </row>
    <row r="4719" spans="2:6" ht="23.25" thickBot="1" x14ac:dyDescent="0.3">
      <c r="B4719" s="5" t="s">
        <v>1277</v>
      </c>
      <c r="C4719" s="3">
        <v>431643</v>
      </c>
      <c r="D4719" s="3" t="s">
        <v>4614</v>
      </c>
      <c r="E4719" s="4">
        <v>1287.18</v>
      </c>
      <c r="F4719" s="7">
        <v>15446.16</v>
      </c>
    </row>
    <row r="4720" spans="2:6" ht="23.25" thickBot="1" x14ac:dyDescent="0.3">
      <c r="B4720" s="5" t="s">
        <v>1277</v>
      </c>
      <c r="C4720" s="3">
        <v>431645</v>
      </c>
      <c r="D4720" s="3" t="s">
        <v>4615</v>
      </c>
      <c r="E4720" s="4">
        <v>6203.87</v>
      </c>
      <c r="F4720" s="7">
        <v>74446.44</v>
      </c>
    </row>
    <row r="4721" spans="2:6" ht="23.25" thickBot="1" x14ac:dyDescent="0.3">
      <c r="B4721" s="5" t="s">
        <v>1277</v>
      </c>
      <c r="C4721" s="3">
        <v>431650</v>
      </c>
      <c r="D4721" s="3" t="s">
        <v>4616</v>
      </c>
      <c r="E4721" s="4">
        <v>3954.27</v>
      </c>
      <c r="F4721" s="7">
        <v>47451.24</v>
      </c>
    </row>
    <row r="4722" spans="2:6" ht="15.75" thickBot="1" x14ac:dyDescent="0.3">
      <c r="B4722" s="5" t="s">
        <v>1277</v>
      </c>
      <c r="C4722" s="3">
        <v>431690</v>
      </c>
      <c r="D4722" s="3" t="s">
        <v>4335</v>
      </c>
      <c r="E4722" s="4">
        <v>141391.34</v>
      </c>
      <c r="F4722" s="7">
        <v>1696696.08</v>
      </c>
    </row>
    <row r="4723" spans="2:6" ht="23.25" thickBot="1" x14ac:dyDescent="0.3">
      <c r="B4723" s="5" t="s">
        <v>1277</v>
      </c>
      <c r="C4723" s="3">
        <v>431695</v>
      </c>
      <c r="D4723" s="3" t="s">
        <v>4617</v>
      </c>
      <c r="E4723" s="4">
        <v>3164.41</v>
      </c>
      <c r="F4723" s="7">
        <v>37972.92</v>
      </c>
    </row>
    <row r="4724" spans="2:6" ht="23.25" thickBot="1" x14ac:dyDescent="0.3">
      <c r="B4724" s="5" t="s">
        <v>1277</v>
      </c>
      <c r="C4724" s="3">
        <v>431725</v>
      </c>
      <c r="D4724" s="3" t="s">
        <v>4618</v>
      </c>
      <c r="E4724" s="4">
        <v>853.83</v>
      </c>
      <c r="F4724" s="7">
        <v>10245.959999999999</v>
      </c>
    </row>
    <row r="4725" spans="2:6" ht="23.25" thickBot="1" x14ac:dyDescent="0.3">
      <c r="B4725" s="5" t="s">
        <v>1277</v>
      </c>
      <c r="C4725" s="3">
        <v>431700</v>
      </c>
      <c r="D4725" s="3" t="s">
        <v>4619</v>
      </c>
      <c r="E4725" s="4">
        <v>3985.01</v>
      </c>
      <c r="F4725" s="7">
        <v>47820.12</v>
      </c>
    </row>
    <row r="4726" spans="2:6" ht="15.75" thickBot="1" x14ac:dyDescent="0.3">
      <c r="B4726" s="5" t="s">
        <v>1277</v>
      </c>
      <c r="C4726" s="3">
        <v>431740</v>
      </c>
      <c r="D4726" s="3" t="s">
        <v>4620</v>
      </c>
      <c r="E4726" s="4">
        <v>24443.59</v>
      </c>
      <c r="F4726" s="7">
        <v>293323.08</v>
      </c>
    </row>
    <row r="4727" spans="2:6" ht="23.25" thickBot="1" x14ac:dyDescent="0.3">
      <c r="B4727" s="5" t="s">
        <v>1277</v>
      </c>
      <c r="C4727" s="3">
        <v>431750</v>
      </c>
      <c r="D4727" s="3" t="s">
        <v>4621</v>
      </c>
      <c r="E4727" s="4">
        <v>38448.9</v>
      </c>
      <c r="F4727" s="7">
        <v>461386.8</v>
      </c>
    </row>
    <row r="4728" spans="2:6" ht="34.5" thickBot="1" x14ac:dyDescent="0.3">
      <c r="B4728" s="5" t="s">
        <v>1277</v>
      </c>
      <c r="C4728" s="3">
        <v>431760</v>
      </c>
      <c r="D4728" s="3" t="s">
        <v>4622</v>
      </c>
      <c r="E4728" s="4">
        <v>21517.68</v>
      </c>
      <c r="F4728" s="7">
        <v>258212.16</v>
      </c>
    </row>
    <row r="4729" spans="2:6" ht="34.5" thickBot="1" x14ac:dyDescent="0.3">
      <c r="B4729" s="5" t="s">
        <v>1277</v>
      </c>
      <c r="C4729" s="3">
        <v>431755</v>
      </c>
      <c r="D4729" s="3" t="s">
        <v>4623</v>
      </c>
      <c r="E4729" s="4">
        <v>1050.18</v>
      </c>
      <c r="F4729" s="7">
        <v>12602.16</v>
      </c>
    </row>
    <row r="4730" spans="2:6" ht="15.75" thickBot="1" x14ac:dyDescent="0.3">
      <c r="B4730" s="5" t="s">
        <v>1277</v>
      </c>
      <c r="C4730" s="3">
        <v>431800</v>
      </c>
      <c r="D4730" s="3" t="s">
        <v>4624</v>
      </c>
      <c r="E4730" s="4">
        <v>29634.97</v>
      </c>
      <c r="F4730" s="7">
        <v>355619.64</v>
      </c>
    </row>
    <row r="4731" spans="2:6" ht="34.5" thickBot="1" x14ac:dyDescent="0.3">
      <c r="B4731" s="5" t="s">
        <v>1277</v>
      </c>
      <c r="C4731" s="3">
        <v>431805</v>
      </c>
      <c r="D4731" s="3" t="s">
        <v>4625</v>
      </c>
      <c r="E4731" s="4">
        <v>1532.62</v>
      </c>
      <c r="F4731" s="7">
        <v>18391.439999999999</v>
      </c>
    </row>
    <row r="4732" spans="2:6" ht="34.5" thickBot="1" x14ac:dyDescent="0.3">
      <c r="B4732" s="5" t="s">
        <v>1277</v>
      </c>
      <c r="C4732" s="3">
        <v>431810</v>
      </c>
      <c r="D4732" s="3" t="s">
        <v>4626</v>
      </c>
      <c r="E4732" s="4">
        <v>8965.16</v>
      </c>
      <c r="F4732" s="7">
        <v>107581.92</v>
      </c>
    </row>
    <row r="4733" spans="2:6" ht="15.75" thickBot="1" x14ac:dyDescent="0.3">
      <c r="B4733" s="5" t="s">
        <v>1277</v>
      </c>
      <c r="C4733" s="3">
        <v>431830</v>
      </c>
      <c r="D4733" s="3" t="s">
        <v>2238</v>
      </c>
      <c r="E4733" s="4">
        <v>30834.39</v>
      </c>
      <c r="F4733" s="7">
        <v>370012.68</v>
      </c>
    </row>
    <row r="4734" spans="2:6" ht="23.25" thickBot="1" x14ac:dyDescent="0.3">
      <c r="B4734" s="5" t="s">
        <v>1277</v>
      </c>
      <c r="C4734" s="3">
        <v>431840</v>
      </c>
      <c r="D4734" s="3" t="s">
        <v>4627</v>
      </c>
      <c r="E4734" s="4">
        <v>12182.13</v>
      </c>
      <c r="F4734" s="7">
        <v>146185.56</v>
      </c>
    </row>
    <row r="4735" spans="2:6" ht="23.25" thickBot="1" x14ac:dyDescent="0.3">
      <c r="B4735" s="5" t="s">
        <v>1277</v>
      </c>
      <c r="C4735" s="3">
        <v>431842</v>
      </c>
      <c r="D4735" s="3" t="s">
        <v>4628</v>
      </c>
      <c r="E4735" s="4">
        <v>2293.23</v>
      </c>
      <c r="F4735" s="7">
        <v>27518.76</v>
      </c>
    </row>
    <row r="4736" spans="2:6" ht="34.5" thickBot="1" x14ac:dyDescent="0.3">
      <c r="B4736" s="5" t="s">
        <v>1277</v>
      </c>
      <c r="C4736" s="3">
        <v>431845</v>
      </c>
      <c r="D4736" s="3" t="s">
        <v>4629</v>
      </c>
      <c r="E4736" s="4">
        <v>1235.1199999999999</v>
      </c>
      <c r="F4736" s="7">
        <v>14821.44</v>
      </c>
    </row>
    <row r="4737" spans="2:6" ht="23.25" thickBot="1" x14ac:dyDescent="0.3">
      <c r="B4737" s="5" t="s">
        <v>1277</v>
      </c>
      <c r="C4737" s="3">
        <v>431846</v>
      </c>
      <c r="D4737" s="3" t="s">
        <v>4630</v>
      </c>
      <c r="E4737" s="4">
        <v>950.51</v>
      </c>
      <c r="F4737" s="7">
        <v>11406.12</v>
      </c>
    </row>
    <row r="4738" spans="2:6" ht="34.5" thickBot="1" x14ac:dyDescent="0.3">
      <c r="B4738" s="5" t="s">
        <v>1277</v>
      </c>
      <c r="C4738" s="3">
        <v>431848</v>
      </c>
      <c r="D4738" s="3" t="s">
        <v>4631</v>
      </c>
      <c r="E4738" s="4">
        <v>2441.48</v>
      </c>
      <c r="F4738" s="7">
        <v>29297.759999999998</v>
      </c>
    </row>
    <row r="4739" spans="2:6" ht="23.25" thickBot="1" x14ac:dyDescent="0.3">
      <c r="B4739" s="5" t="s">
        <v>1277</v>
      </c>
      <c r="C4739" s="3">
        <v>431850</v>
      </c>
      <c r="D4739" s="3" t="s">
        <v>4632</v>
      </c>
      <c r="E4739" s="4">
        <v>13816.89</v>
      </c>
      <c r="F4739" s="7">
        <v>165802.68</v>
      </c>
    </row>
    <row r="4740" spans="2:6" ht="23.25" thickBot="1" x14ac:dyDescent="0.3">
      <c r="B4740" s="5" t="s">
        <v>1277</v>
      </c>
      <c r="C4740" s="3">
        <v>431860</v>
      </c>
      <c r="D4740" s="3" t="s">
        <v>4633</v>
      </c>
      <c r="E4740" s="4">
        <v>3426.7</v>
      </c>
      <c r="F4740" s="7">
        <v>41120.400000000001</v>
      </c>
    </row>
    <row r="4741" spans="2:6" ht="23.25" thickBot="1" x14ac:dyDescent="0.3">
      <c r="B4741" s="5" t="s">
        <v>1277</v>
      </c>
      <c r="C4741" s="3">
        <v>431861</v>
      </c>
      <c r="D4741" s="3" t="s">
        <v>4634</v>
      </c>
      <c r="E4741" s="4">
        <v>1221.73</v>
      </c>
      <c r="F4741" s="7">
        <v>14660.76</v>
      </c>
    </row>
    <row r="4742" spans="2:6" ht="23.25" thickBot="1" x14ac:dyDescent="0.3">
      <c r="B4742" s="5" t="s">
        <v>1277</v>
      </c>
      <c r="C4742" s="3">
        <v>431870</v>
      </c>
      <c r="D4742" s="3" t="s">
        <v>4635</v>
      </c>
      <c r="E4742" s="4">
        <v>119187.43</v>
      </c>
      <c r="F4742" s="7">
        <v>1430249.16</v>
      </c>
    </row>
    <row r="4743" spans="2:6" ht="34.5" thickBot="1" x14ac:dyDescent="0.3">
      <c r="B4743" s="5" t="s">
        <v>1277</v>
      </c>
      <c r="C4743" s="3">
        <v>431880</v>
      </c>
      <c r="D4743" s="3" t="s">
        <v>4636</v>
      </c>
      <c r="E4743" s="4">
        <v>21569.25</v>
      </c>
      <c r="F4743" s="7">
        <v>258831</v>
      </c>
    </row>
    <row r="4744" spans="2:6" ht="23.25" thickBot="1" x14ac:dyDescent="0.3">
      <c r="B4744" s="5" t="s">
        <v>1277</v>
      </c>
      <c r="C4744" s="3">
        <v>431900</v>
      </c>
      <c r="D4744" s="3" t="s">
        <v>4637</v>
      </c>
      <c r="E4744" s="4">
        <v>10787.35</v>
      </c>
      <c r="F4744" s="7">
        <v>129448.2</v>
      </c>
    </row>
    <row r="4745" spans="2:6" ht="34.5" thickBot="1" x14ac:dyDescent="0.3">
      <c r="B4745" s="5" t="s">
        <v>1277</v>
      </c>
      <c r="C4745" s="3">
        <v>431912</v>
      </c>
      <c r="D4745" s="3" t="s">
        <v>4638</v>
      </c>
      <c r="E4745" s="4">
        <v>1600.55</v>
      </c>
      <c r="F4745" s="7">
        <v>19206.599999999999</v>
      </c>
    </row>
    <row r="4746" spans="2:6" ht="34.5" thickBot="1" x14ac:dyDescent="0.3">
      <c r="B4746" s="5" t="s">
        <v>1277</v>
      </c>
      <c r="C4746" s="3">
        <v>431915</v>
      </c>
      <c r="D4746" s="3" t="s">
        <v>4639</v>
      </c>
      <c r="E4746" s="4">
        <v>3813.95</v>
      </c>
      <c r="F4746" s="7">
        <v>45767.4</v>
      </c>
    </row>
    <row r="4747" spans="2:6" ht="15.75" thickBot="1" x14ac:dyDescent="0.3">
      <c r="B4747" s="5" t="s">
        <v>1277</v>
      </c>
      <c r="C4747" s="3">
        <v>431920</v>
      </c>
      <c r="D4747" s="3" t="s">
        <v>4640</v>
      </c>
      <c r="E4747" s="4">
        <v>2555.0300000000002</v>
      </c>
      <c r="F4747" s="7">
        <v>30660.36</v>
      </c>
    </row>
    <row r="4748" spans="2:6" ht="23.25" thickBot="1" x14ac:dyDescent="0.3">
      <c r="B4748" s="5" t="s">
        <v>1277</v>
      </c>
      <c r="C4748" s="3">
        <v>431935</v>
      </c>
      <c r="D4748" s="3" t="s">
        <v>4641</v>
      </c>
      <c r="E4748" s="4">
        <v>1924.33</v>
      </c>
      <c r="F4748" s="7">
        <v>23091.96</v>
      </c>
    </row>
    <row r="4749" spans="2:6" ht="34.5" thickBot="1" x14ac:dyDescent="0.3">
      <c r="B4749" s="5" t="s">
        <v>1277</v>
      </c>
      <c r="C4749" s="3">
        <v>431936</v>
      </c>
      <c r="D4749" s="3" t="s">
        <v>4642</v>
      </c>
      <c r="E4749" s="4">
        <v>1004.06</v>
      </c>
      <c r="F4749" s="7">
        <v>12048.72</v>
      </c>
    </row>
    <row r="4750" spans="2:6" ht="23.25" thickBot="1" x14ac:dyDescent="0.3">
      <c r="B4750" s="5" t="s">
        <v>1277</v>
      </c>
      <c r="C4750" s="3">
        <v>431940</v>
      </c>
      <c r="D4750" s="3" t="s">
        <v>4643</v>
      </c>
      <c r="E4750" s="4">
        <v>7982.92</v>
      </c>
      <c r="F4750" s="7">
        <v>95795.04</v>
      </c>
    </row>
    <row r="4751" spans="2:6" ht="34.5" thickBot="1" x14ac:dyDescent="0.3">
      <c r="B4751" s="5" t="s">
        <v>1277</v>
      </c>
      <c r="C4751" s="3">
        <v>431950</v>
      </c>
      <c r="D4751" s="3" t="s">
        <v>4644</v>
      </c>
      <c r="E4751" s="4">
        <v>12971.5</v>
      </c>
      <c r="F4751" s="7">
        <v>155658</v>
      </c>
    </row>
    <row r="4752" spans="2:6" ht="15.75" thickBot="1" x14ac:dyDescent="0.3">
      <c r="B4752" s="5" t="s">
        <v>1277</v>
      </c>
      <c r="C4752" s="3">
        <v>431960</v>
      </c>
      <c r="D4752" s="3" t="s">
        <v>4645</v>
      </c>
      <c r="E4752" s="4">
        <v>11648.12</v>
      </c>
      <c r="F4752" s="7">
        <v>139777.44</v>
      </c>
    </row>
    <row r="4753" spans="2:6" ht="34.5" thickBot="1" x14ac:dyDescent="0.3">
      <c r="B4753" s="5" t="s">
        <v>1277</v>
      </c>
      <c r="C4753" s="3">
        <v>431971</v>
      </c>
      <c r="D4753" s="3" t="s">
        <v>4646</v>
      </c>
      <c r="E4753" s="4">
        <v>1114.6300000000001</v>
      </c>
      <c r="F4753" s="7">
        <v>13375.56</v>
      </c>
    </row>
    <row r="4754" spans="2:6" ht="23.25" thickBot="1" x14ac:dyDescent="0.3">
      <c r="B4754" s="5" t="s">
        <v>1277</v>
      </c>
      <c r="C4754" s="3">
        <v>431973</v>
      </c>
      <c r="D4754" s="3" t="s">
        <v>4647</v>
      </c>
      <c r="E4754" s="4">
        <v>1354.62</v>
      </c>
      <c r="F4754" s="7">
        <v>16255.44</v>
      </c>
    </row>
    <row r="4755" spans="2:6" ht="23.25" thickBot="1" x14ac:dyDescent="0.3">
      <c r="B4755" s="5" t="s">
        <v>1277</v>
      </c>
      <c r="C4755" s="3">
        <v>431975</v>
      </c>
      <c r="D4755" s="3" t="s">
        <v>4648</v>
      </c>
      <c r="E4755" s="4">
        <v>1134.47</v>
      </c>
      <c r="F4755" s="7">
        <v>13613.64</v>
      </c>
    </row>
    <row r="4756" spans="2:6" ht="34.5" thickBot="1" x14ac:dyDescent="0.3">
      <c r="B4756" s="5" t="s">
        <v>1277</v>
      </c>
      <c r="C4756" s="3">
        <v>431980</v>
      </c>
      <c r="D4756" s="3" t="s">
        <v>4649</v>
      </c>
      <c r="E4756" s="4">
        <v>4334.58</v>
      </c>
      <c r="F4756" s="7">
        <v>52014.96</v>
      </c>
    </row>
    <row r="4757" spans="2:6" ht="15.75" thickBot="1" x14ac:dyDescent="0.3">
      <c r="B4757" s="5" t="s">
        <v>1277</v>
      </c>
      <c r="C4757" s="3">
        <v>431990</v>
      </c>
      <c r="D4757" s="3" t="s">
        <v>4650</v>
      </c>
      <c r="E4757" s="4">
        <v>39921.53</v>
      </c>
      <c r="F4757" s="7">
        <v>479058.36</v>
      </c>
    </row>
    <row r="4758" spans="2:6" ht="23.25" thickBot="1" x14ac:dyDescent="0.3">
      <c r="B4758" s="5" t="s">
        <v>1277</v>
      </c>
      <c r="C4758" s="3">
        <v>432000</v>
      </c>
      <c r="D4758" s="3" t="s">
        <v>4651</v>
      </c>
      <c r="E4758" s="4">
        <v>70660.22</v>
      </c>
      <c r="F4758" s="7">
        <v>847922.64</v>
      </c>
    </row>
    <row r="4759" spans="2:6" ht="15.75" thickBot="1" x14ac:dyDescent="0.3">
      <c r="B4759" s="5" t="s">
        <v>1277</v>
      </c>
      <c r="C4759" s="3">
        <v>432010</v>
      </c>
      <c r="D4759" s="3" t="s">
        <v>1189</v>
      </c>
      <c r="E4759" s="4">
        <v>12407.73</v>
      </c>
      <c r="F4759" s="7">
        <v>148892.76</v>
      </c>
    </row>
    <row r="4760" spans="2:6" ht="15.75" thickBot="1" x14ac:dyDescent="0.3">
      <c r="B4760" s="5" t="s">
        <v>1277</v>
      </c>
      <c r="C4760" s="3">
        <v>432023</v>
      </c>
      <c r="D4760" s="3" t="s">
        <v>4652</v>
      </c>
      <c r="E4760" s="4">
        <v>1425.52</v>
      </c>
      <c r="F4760" s="7">
        <v>17106.240000000002</v>
      </c>
    </row>
    <row r="4761" spans="2:6" ht="15.75" thickBot="1" x14ac:dyDescent="0.3">
      <c r="B4761" s="5" t="s">
        <v>1277</v>
      </c>
      <c r="C4761" s="3">
        <v>432026</v>
      </c>
      <c r="D4761" s="3" t="s">
        <v>4653</v>
      </c>
      <c r="E4761" s="4">
        <v>3701.4</v>
      </c>
      <c r="F4761" s="7">
        <v>44416.800000000003</v>
      </c>
    </row>
    <row r="4762" spans="2:6" ht="15.75" thickBot="1" x14ac:dyDescent="0.3">
      <c r="B4762" s="5" t="s">
        <v>1277</v>
      </c>
      <c r="C4762" s="3">
        <v>432030</v>
      </c>
      <c r="D4762" s="3" t="s">
        <v>4654</v>
      </c>
      <c r="E4762" s="4">
        <v>2535.69</v>
      </c>
      <c r="F4762" s="7">
        <v>30428.28</v>
      </c>
    </row>
    <row r="4763" spans="2:6" ht="34.5" thickBot="1" x14ac:dyDescent="0.3">
      <c r="B4763" s="5" t="s">
        <v>1277</v>
      </c>
      <c r="C4763" s="3">
        <v>432032</v>
      </c>
      <c r="D4763" s="3" t="s">
        <v>4655</v>
      </c>
      <c r="E4763" s="4">
        <v>1369</v>
      </c>
      <c r="F4763" s="7">
        <v>16428</v>
      </c>
    </row>
    <row r="4764" spans="2:6" ht="23.25" thickBot="1" x14ac:dyDescent="0.3">
      <c r="B4764" s="5" t="s">
        <v>1277</v>
      </c>
      <c r="C4764" s="3">
        <v>432035</v>
      </c>
      <c r="D4764" s="3" t="s">
        <v>4656</v>
      </c>
      <c r="E4764" s="4">
        <v>2794.02</v>
      </c>
      <c r="F4764" s="7">
        <v>33528.239999999998</v>
      </c>
    </row>
    <row r="4765" spans="2:6" ht="23.25" thickBot="1" x14ac:dyDescent="0.3">
      <c r="B4765" s="5" t="s">
        <v>1277</v>
      </c>
      <c r="C4765" s="3">
        <v>432040</v>
      </c>
      <c r="D4765" s="3" t="s">
        <v>4657</v>
      </c>
      <c r="E4765" s="4">
        <v>8961.69</v>
      </c>
      <c r="F4765" s="7">
        <v>107540.28</v>
      </c>
    </row>
    <row r="4766" spans="2:6" ht="23.25" thickBot="1" x14ac:dyDescent="0.3">
      <c r="B4766" s="5" t="s">
        <v>1277</v>
      </c>
      <c r="C4766" s="3">
        <v>432055</v>
      </c>
      <c r="D4766" s="3" t="s">
        <v>4658</v>
      </c>
      <c r="E4766" s="4">
        <v>3265.56</v>
      </c>
      <c r="F4766" s="7">
        <v>39186.720000000001</v>
      </c>
    </row>
    <row r="4767" spans="2:6" ht="23.25" thickBot="1" x14ac:dyDescent="0.3">
      <c r="B4767" s="5" t="s">
        <v>1277</v>
      </c>
      <c r="C4767" s="3">
        <v>432057</v>
      </c>
      <c r="D4767" s="3" t="s">
        <v>4659</v>
      </c>
      <c r="E4767" s="4">
        <v>957.45</v>
      </c>
      <c r="F4767" s="7">
        <v>11489.4</v>
      </c>
    </row>
    <row r="4768" spans="2:6" ht="23.25" thickBot="1" x14ac:dyDescent="0.3">
      <c r="B4768" s="5" t="s">
        <v>1277</v>
      </c>
      <c r="C4768" s="3">
        <v>432060</v>
      </c>
      <c r="D4768" s="3" t="s">
        <v>4660</v>
      </c>
      <c r="E4768" s="4">
        <v>1788.47</v>
      </c>
      <c r="F4768" s="7">
        <v>21461.64</v>
      </c>
    </row>
    <row r="4769" spans="2:6" ht="23.25" thickBot="1" x14ac:dyDescent="0.3">
      <c r="B4769" s="5" t="s">
        <v>1277</v>
      </c>
      <c r="C4769" s="3">
        <v>432065</v>
      </c>
      <c r="D4769" s="3" t="s">
        <v>4661</v>
      </c>
      <c r="E4769" s="4">
        <v>1172.6500000000001</v>
      </c>
      <c r="F4769" s="7">
        <v>14071.8</v>
      </c>
    </row>
    <row r="4770" spans="2:6" ht="15.75" thickBot="1" x14ac:dyDescent="0.3">
      <c r="B4770" s="5" t="s">
        <v>1277</v>
      </c>
      <c r="C4770" s="3">
        <v>432067</v>
      </c>
      <c r="D4770" s="3" t="s">
        <v>4662</v>
      </c>
      <c r="E4770" s="4">
        <v>5033.7</v>
      </c>
      <c r="F4770" s="7">
        <v>60404.4</v>
      </c>
    </row>
    <row r="4771" spans="2:6" ht="15.75" thickBot="1" x14ac:dyDescent="0.3">
      <c r="B4771" s="5" t="s">
        <v>1277</v>
      </c>
      <c r="C4771" s="3">
        <v>432070</v>
      </c>
      <c r="D4771" s="3" t="s">
        <v>234</v>
      </c>
      <c r="E4771" s="4">
        <v>7457.83</v>
      </c>
      <c r="F4771" s="7">
        <v>89493.96</v>
      </c>
    </row>
    <row r="4772" spans="2:6" ht="15.75" thickBot="1" x14ac:dyDescent="0.3">
      <c r="B4772" s="5" t="s">
        <v>1277</v>
      </c>
      <c r="C4772" s="3">
        <v>432080</v>
      </c>
      <c r="D4772" s="3" t="s">
        <v>3708</v>
      </c>
      <c r="E4772" s="4">
        <v>15404.05</v>
      </c>
      <c r="F4772" s="7">
        <v>184848.6</v>
      </c>
    </row>
    <row r="4773" spans="2:6" ht="15.75" thickBot="1" x14ac:dyDescent="0.3">
      <c r="B4773" s="5" t="s">
        <v>1277</v>
      </c>
      <c r="C4773" s="3">
        <v>432085</v>
      </c>
      <c r="D4773" s="3" t="s">
        <v>4663</v>
      </c>
      <c r="E4773" s="4">
        <v>2387.9299999999998</v>
      </c>
      <c r="F4773" s="7">
        <v>28655.16</v>
      </c>
    </row>
    <row r="4774" spans="2:6" ht="15.75" thickBot="1" x14ac:dyDescent="0.3">
      <c r="B4774" s="5" t="s">
        <v>1277</v>
      </c>
      <c r="C4774" s="3">
        <v>432090</v>
      </c>
      <c r="D4774" s="3" t="s">
        <v>4162</v>
      </c>
      <c r="E4774" s="4">
        <v>12382.45</v>
      </c>
      <c r="F4774" s="7">
        <v>148589.4</v>
      </c>
    </row>
    <row r="4775" spans="2:6" ht="15.75" thickBot="1" x14ac:dyDescent="0.3">
      <c r="B4775" s="5" t="s">
        <v>1277</v>
      </c>
      <c r="C4775" s="3">
        <v>432110</v>
      </c>
      <c r="D4775" s="3" t="s">
        <v>4664</v>
      </c>
      <c r="E4775" s="4">
        <v>8609.15</v>
      </c>
      <c r="F4775" s="7">
        <v>103309.8</v>
      </c>
    </row>
    <row r="4776" spans="2:6" ht="15.75" thickBot="1" x14ac:dyDescent="0.3">
      <c r="B4776" s="5" t="s">
        <v>1277</v>
      </c>
      <c r="C4776" s="3">
        <v>432120</v>
      </c>
      <c r="D4776" s="3" t="s">
        <v>4665</v>
      </c>
      <c r="E4776" s="4">
        <v>28629.42</v>
      </c>
      <c r="F4776" s="7">
        <v>343553.04</v>
      </c>
    </row>
    <row r="4777" spans="2:6" ht="15.75" thickBot="1" x14ac:dyDescent="0.3">
      <c r="B4777" s="5" t="s">
        <v>1277</v>
      </c>
      <c r="C4777" s="3">
        <v>432130</v>
      </c>
      <c r="D4777" s="3" t="s">
        <v>4666</v>
      </c>
      <c r="E4777" s="4">
        <v>13341.39</v>
      </c>
      <c r="F4777" s="7">
        <v>160096.68</v>
      </c>
    </row>
    <row r="4778" spans="2:6" ht="15.75" thickBot="1" x14ac:dyDescent="0.3">
      <c r="B4778" s="5" t="s">
        <v>1277</v>
      </c>
      <c r="C4778" s="3">
        <v>432135</v>
      </c>
      <c r="D4778" s="3" t="s">
        <v>3712</v>
      </c>
      <c r="E4778" s="4">
        <v>2719.15</v>
      </c>
      <c r="F4778" s="7">
        <v>32629.8</v>
      </c>
    </row>
    <row r="4779" spans="2:6" ht="23.25" thickBot="1" x14ac:dyDescent="0.3">
      <c r="B4779" s="5" t="s">
        <v>1277</v>
      </c>
      <c r="C4779" s="3">
        <v>432143</v>
      </c>
      <c r="D4779" s="3" t="s">
        <v>4667</v>
      </c>
      <c r="E4779" s="4">
        <v>5614.32</v>
      </c>
      <c r="F4779" s="7">
        <v>67371.839999999997</v>
      </c>
    </row>
    <row r="4780" spans="2:6" ht="15.75" thickBot="1" x14ac:dyDescent="0.3">
      <c r="B4780" s="5" t="s">
        <v>1277</v>
      </c>
      <c r="C4780" s="3">
        <v>432145</v>
      </c>
      <c r="D4780" s="3" t="s">
        <v>4668</v>
      </c>
      <c r="E4780" s="4">
        <v>16994.689999999999</v>
      </c>
      <c r="F4780" s="7">
        <v>203936.28</v>
      </c>
    </row>
    <row r="4781" spans="2:6" ht="23.25" thickBot="1" x14ac:dyDescent="0.3">
      <c r="B4781" s="5" t="s">
        <v>1277</v>
      </c>
      <c r="C4781" s="3">
        <v>432147</v>
      </c>
      <c r="D4781" s="3" t="s">
        <v>4669</v>
      </c>
      <c r="E4781" s="4">
        <v>2742.95</v>
      </c>
      <c r="F4781" s="7">
        <v>32915.4</v>
      </c>
    </row>
    <row r="4782" spans="2:6" ht="15.75" thickBot="1" x14ac:dyDescent="0.3">
      <c r="B4782" s="5" t="s">
        <v>1277</v>
      </c>
      <c r="C4782" s="3">
        <v>432149</v>
      </c>
      <c r="D4782" s="3" t="s">
        <v>4670</v>
      </c>
      <c r="E4782" s="4">
        <v>1365.03</v>
      </c>
      <c r="F4782" s="7">
        <v>16380.36</v>
      </c>
    </row>
    <row r="4783" spans="2:6" ht="23.25" thickBot="1" x14ac:dyDescent="0.3">
      <c r="B4783" s="5" t="s">
        <v>1277</v>
      </c>
      <c r="C4783" s="3">
        <v>432162</v>
      </c>
      <c r="D4783" s="3" t="s">
        <v>4671</v>
      </c>
      <c r="E4783" s="4">
        <v>1155.79</v>
      </c>
      <c r="F4783" s="7">
        <v>13869.48</v>
      </c>
    </row>
    <row r="4784" spans="2:6" ht="23.25" thickBot="1" x14ac:dyDescent="0.3">
      <c r="B4784" s="5" t="s">
        <v>1277</v>
      </c>
      <c r="C4784" s="3">
        <v>432163</v>
      </c>
      <c r="D4784" s="3" t="s">
        <v>4672</v>
      </c>
      <c r="E4784" s="4">
        <v>1299.08</v>
      </c>
      <c r="F4784" s="7">
        <v>15588.96</v>
      </c>
    </row>
    <row r="4785" spans="2:6" ht="23.25" thickBot="1" x14ac:dyDescent="0.3">
      <c r="B4785" s="5" t="s">
        <v>1277</v>
      </c>
      <c r="C4785" s="3">
        <v>432166</v>
      </c>
      <c r="D4785" s="3" t="s">
        <v>4673</v>
      </c>
      <c r="E4785" s="4">
        <v>5540.44</v>
      </c>
      <c r="F4785" s="7">
        <v>66485.279999999999</v>
      </c>
    </row>
    <row r="4786" spans="2:6" ht="23.25" thickBot="1" x14ac:dyDescent="0.3">
      <c r="B4786" s="5" t="s">
        <v>1277</v>
      </c>
      <c r="C4786" s="3">
        <v>432170</v>
      </c>
      <c r="D4786" s="3" t="s">
        <v>4674</v>
      </c>
      <c r="E4786" s="4">
        <v>14353.38</v>
      </c>
      <c r="F4786" s="7">
        <v>172240.56</v>
      </c>
    </row>
    <row r="4787" spans="2:6" ht="15.75" thickBot="1" x14ac:dyDescent="0.3">
      <c r="B4787" s="5" t="s">
        <v>1277</v>
      </c>
      <c r="C4787" s="3">
        <v>432200</v>
      </c>
      <c r="D4787" s="3" t="s">
        <v>900</v>
      </c>
      <c r="E4787" s="4">
        <v>14953.84</v>
      </c>
      <c r="F4787" s="7">
        <v>179446.08</v>
      </c>
    </row>
    <row r="4788" spans="2:6" ht="15.75" thickBot="1" x14ac:dyDescent="0.3">
      <c r="B4788" s="5" t="s">
        <v>1277</v>
      </c>
      <c r="C4788" s="3">
        <v>432210</v>
      </c>
      <c r="D4788" s="3" t="s">
        <v>4675</v>
      </c>
      <c r="E4788" s="4">
        <v>2782.62</v>
      </c>
      <c r="F4788" s="7">
        <v>33391.440000000002</v>
      </c>
    </row>
    <row r="4789" spans="2:6" ht="15.75" thickBot="1" x14ac:dyDescent="0.3">
      <c r="B4789" s="5" t="s">
        <v>1277</v>
      </c>
      <c r="C4789" s="3">
        <v>432215</v>
      </c>
      <c r="D4789" s="3" t="s">
        <v>4676</v>
      </c>
      <c r="E4789" s="4">
        <v>2273.4</v>
      </c>
      <c r="F4789" s="7">
        <v>27280.799999999999</v>
      </c>
    </row>
    <row r="4790" spans="2:6" ht="23.25" thickBot="1" x14ac:dyDescent="0.3">
      <c r="B4790" s="5" t="s">
        <v>1277</v>
      </c>
      <c r="C4790" s="3">
        <v>432218</v>
      </c>
      <c r="D4790" s="3" t="s">
        <v>4677</v>
      </c>
      <c r="E4790" s="4">
        <v>717.47</v>
      </c>
      <c r="F4790" s="7">
        <v>8609.64</v>
      </c>
    </row>
    <row r="4791" spans="2:6" ht="15.75" thickBot="1" x14ac:dyDescent="0.3">
      <c r="B4791" s="5" t="s">
        <v>1277</v>
      </c>
      <c r="C4791" s="3">
        <v>432220</v>
      </c>
      <c r="D4791" s="3" t="s">
        <v>4678</v>
      </c>
      <c r="E4791" s="4">
        <v>11990.24</v>
      </c>
      <c r="F4791" s="7">
        <v>143882.88</v>
      </c>
    </row>
    <row r="4792" spans="2:6" ht="15.75" thickBot="1" x14ac:dyDescent="0.3">
      <c r="B4792" s="5" t="s">
        <v>1277</v>
      </c>
      <c r="C4792" s="3">
        <v>432237</v>
      </c>
      <c r="D4792" s="3" t="s">
        <v>4679</v>
      </c>
      <c r="E4792" s="4">
        <v>1143.3900000000001</v>
      </c>
      <c r="F4792" s="7">
        <v>13720.68</v>
      </c>
    </row>
    <row r="4793" spans="2:6" ht="15.75" thickBot="1" x14ac:dyDescent="0.3">
      <c r="B4793" s="5" t="s">
        <v>1277</v>
      </c>
      <c r="C4793" s="3">
        <v>432240</v>
      </c>
      <c r="D4793" s="3" t="s">
        <v>4680</v>
      </c>
      <c r="E4793" s="4">
        <v>62854.81</v>
      </c>
      <c r="F4793" s="7">
        <v>754257.72</v>
      </c>
    </row>
    <row r="4794" spans="2:6" ht="15.75" thickBot="1" x14ac:dyDescent="0.3">
      <c r="B4794" s="5" t="s">
        <v>1277</v>
      </c>
      <c r="C4794" s="3">
        <v>432250</v>
      </c>
      <c r="D4794" s="3" t="s">
        <v>4681</v>
      </c>
      <c r="E4794" s="4">
        <v>33179.18</v>
      </c>
      <c r="F4794" s="7">
        <v>398150.16</v>
      </c>
    </row>
    <row r="4795" spans="2:6" ht="15.75" thickBot="1" x14ac:dyDescent="0.3">
      <c r="B4795" s="5" t="s">
        <v>1277</v>
      </c>
      <c r="C4795" s="3">
        <v>432253</v>
      </c>
      <c r="D4795" s="3" t="s">
        <v>4682</v>
      </c>
      <c r="E4795" s="4">
        <v>5887.03</v>
      </c>
      <c r="F4795" s="7">
        <v>70644.36</v>
      </c>
    </row>
    <row r="4796" spans="2:6" ht="15.75" thickBot="1" x14ac:dyDescent="0.3">
      <c r="B4796" s="5" t="s">
        <v>1277</v>
      </c>
      <c r="C4796" s="3">
        <v>432252</v>
      </c>
      <c r="D4796" s="3" t="s">
        <v>4683</v>
      </c>
      <c r="E4796" s="4">
        <v>1750.79</v>
      </c>
      <c r="F4796" s="7">
        <v>21009.48</v>
      </c>
    </row>
    <row r="4797" spans="2:6" ht="15.75" thickBot="1" x14ac:dyDescent="0.3">
      <c r="B4797" s="5" t="s">
        <v>1277</v>
      </c>
      <c r="C4797" s="3">
        <v>432255</v>
      </c>
      <c r="D4797" s="3" t="s">
        <v>4684</v>
      </c>
      <c r="E4797" s="4">
        <v>1056.1300000000001</v>
      </c>
      <c r="F4797" s="7">
        <v>12673.56</v>
      </c>
    </row>
    <row r="4798" spans="2:6" ht="23.25" thickBot="1" x14ac:dyDescent="0.3">
      <c r="B4798" s="5" t="s">
        <v>1277</v>
      </c>
      <c r="C4798" s="3">
        <v>432260</v>
      </c>
      <c r="D4798" s="3" t="s">
        <v>4685</v>
      </c>
      <c r="E4798" s="4">
        <v>35884.949999999997</v>
      </c>
      <c r="F4798" s="7">
        <v>430619.4</v>
      </c>
    </row>
    <row r="4799" spans="2:6" ht="15.75" thickBot="1" x14ac:dyDescent="0.3">
      <c r="B4799" s="8" t="s">
        <v>1277</v>
      </c>
      <c r="C4799" s="9">
        <v>432270</v>
      </c>
      <c r="D4799" s="9" t="s">
        <v>2274</v>
      </c>
      <c r="E4799" s="10">
        <v>13548.65</v>
      </c>
      <c r="F4799" s="11">
        <v>162583.79999999999</v>
      </c>
    </row>
    <row r="4800" spans="2:6" ht="23.25" thickBot="1" x14ac:dyDescent="0.3">
      <c r="B4800" s="5" t="s">
        <v>1277</v>
      </c>
      <c r="C4800" s="3">
        <v>432280</v>
      </c>
      <c r="D4800" s="3" t="s">
        <v>4686</v>
      </c>
      <c r="E4800" s="4">
        <v>13294.78</v>
      </c>
      <c r="F4800" s="7">
        <v>159537.35999999999</v>
      </c>
    </row>
    <row r="4801" spans="2:6" ht="15.75" thickBot="1" x14ac:dyDescent="0.3">
      <c r="B4801" s="5" t="s">
        <v>1277</v>
      </c>
      <c r="C4801" s="3">
        <v>432300</v>
      </c>
      <c r="D4801" s="3" t="s">
        <v>4687</v>
      </c>
      <c r="E4801" s="4">
        <v>127592.79</v>
      </c>
      <c r="F4801" s="7">
        <v>1531113.48</v>
      </c>
    </row>
    <row r="4802" spans="2:6" ht="23.25" thickBot="1" x14ac:dyDescent="0.3">
      <c r="B4802" s="5" t="s">
        <v>1277</v>
      </c>
      <c r="C4802" s="3">
        <v>432320</v>
      </c>
      <c r="D4802" s="3" t="s">
        <v>4688</v>
      </c>
      <c r="E4802" s="4">
        <v>1408.17</v>
      </c>
      <c r="F4802" s="7">
        <v>16898.04</v>
      </c>
    </row>
    <row r="4803" spans="2:6" ht="23.25" thickBot="1" x14ac:dyDescent="0.3">
      <c r="B4803" s="5" t="s">
        <v>1277</v>
      </c>
      <c r="C4803" s="3">
        <v>432345</v>
      </c>
      <c r="D4803" s="3" t="s">
        <v>4689</v>
      </c>
      <c r="E4803" s="4">
        <v>2119.19</v>
      </c>
      <c r="F4803" s="7">
        <v>25430.28</v>
      </c>
    </row>
    <row r="4804" spans="2:6" ht="23.25" thickBot="1" x14ac:dyDescent="0.3">
      <c r="B4804" s="5" t="s">
        <v>1277</v>
      </c>
      <c r="C4804" s="3">
        <v>432350</v>
      </c>
      <c r="D4804" s="3" t="s">
        <v>4690</v>
      </c>
      <c r="E4804" s="4">
        <v>1351.64</v>
      </c>
      <c r="F4804" s="7">
        <v>16219.68</v>
      </c>
    </row>
    <row r="4805" spans="2:6" ht="23.25" thickBot="1" x14ac:dyDescent="0.3">
      <c r="B4805" s="5" t="s">
        <v>1277</v>
      </c>
      <c r="C4805" s="3">
        <v>432370</v>
      </c>
      <c r="D4805" s="3" t="s">
        <v>4691</v>
      </c>
      <c r="E4805" s="4">
        <v>1417.09</v>
      </c>
      <c r="F4805" s="7">
        <v>17005.080000000002</v>
      </c>
    </row>
    <row r="4806" spans="2:6" ht="15.75" thickBot="1" x14ac:dyDescent="0.3">
      <c r="B4806" s="5" t="s">
        <v>1277</v>
      </c>
      <c r="C4806" s="3">
        <v>432380</v>
      </c>
      <c r="D4806" s="3" t="s">
        <v>4692</v>
      </c>
      <c r="E4806" s="4">
        <v>8491.64</v>
      </c>
      <c r="F4806" s="7">
        <v>101899.68</v>
      </c>
    </row>
    <row r="4807" spans="2:6" ht="23.25" thickBot="1" x14ac:dyDescent="0.3">
      <c r="B4807" s="5" t="s">
        <v>1468</v>
      </c>
      <c r="C4807" s="3">
        <v>420010</v>
      </c>
      <c r="D4807" s="3" t="s">
        <v>4693</v>
      </c>
      <c r="E4807" s="4">
        <v>8932.44</v>
      </c>
      <c r="F4807" s="7">
        <v>107189.28</v>
      </c>
    </row>
    <row r="4808" spans="2:6" ht="15.75" thickBot="1" x14ac:dyDescent="0.3">
      <c r="B4808" s="5" t="s">
        <v>1468</v>
      </c>
      <c r="C4808" s="3">
        <v>420020</v>
      </c>
      <c r="D4808" s="3" t="s">
        <v>4694</v>
      </c>
      <c r="E4808" s="4">
        <v>5533.5</v>
      </c>
      <c r="F4808" s="7">
        <v>66402</v>
      </c>
    </row>
    <row r="4809" spans="2:6" ht="15.75" thickBot="1" x14ac:dyDescent="0.3">
      <c r="B4809" s="5" t="s">
        <v>1468</v>
      </c>
      <c r="C4809" s="3">
        <v>420040</v>
      </c>
      <c r="D4809" s="3" t="s">
        <v>4695</v>
      </c>
      <c r="E4809" s="4">
        <v>3550.17</v>
      </c>
      <c r="F4809" s="7">
        <v>42602.04</v>
      </c>
    </row>
    <row r="4810" spans="2:6" ht="23.25" thickBot="1" x14ac:dyDescent="0.3">
      <c r="B4810" s="5" t="s">
        <v>1468</v>
      </c>
      <c r="C4810" s="3">
        <v>420050</v>
      </c>
      <c r="D4810" s="3" t="s">
        <v>4696</v>
      </c>
      <c r="E4810" s="4">
        <v>3244.73</v>
      </c>
      <c r="F4810" s="7">
        <v>38936.76</v>
      </c>
    </row>
    <row r="4811" spans="2:6" ht="23.25" thickBot="1" x14ac:dyDescent="0.3">
      <c r="B4811" s="5" t="s">
        <v>1468</v>
      </c>
      <c r="C4811" s="3">
        <v>420075</v>
      </c>
      <c r="D4811" s="3" t="s">
        <v>4697</v>
      </c>
      <c r="E4811" s="4">
        <v>949.52</v>
      </c>
      <c r="F4811" s="7">
        <v>11394.24</v>
      </c>
    </row>
    <row r="4812" spans="2:6" ht="15.75" thickBot="1" x14ac:dyDescent="0.3">
      <c r="B4812" s="5" t="s">
        <v>1468</v>
      </c>
      <c r="C4812" s="3">
        <v>420125</v>
      </c>
      <c r="D4812" s="3" t="s">
        <v>4698</v>
      </c>
      <c r="E4812" s="4">
        <v>5429.87</v>
      </c>
      <c r="F4812" s="7">
        <v>65158.44</v>
      </c>
    </row>
    <row r="4813" spans="2:6" ht="15.75" thickBot="1" x14ac:dyDescent="0.3">
      <c r="B4813" s="5" t="s">
        <v>1468</v>
      </c>
      <c r="C4813" s="3">
        <v>420150</v>
      </c>
      <c r="D4813" s="3" t="s">
        <v>4699</v>
      </c>
      <c r="E4813" s="4">
        <v>4384.6499999999996</v>
      </c>
      <c r="F4813" s="7">
        <v>52615.8</v>
      </c>
    </row>
    <row r="4814" spans="2:6" ht="23.25" thickBot="1" x14ac:dyDescent="0.3">
      <c r="B4814" s="5" t="s">
        <v>1468</v>
      </c>
      <c r="C4814" s="3">
        <v>420200</v>
      </c>
      <c r="D4814" s="3" t="s">
        <v>4700</v>
      </c>
      <c r="E4814" s="4">
        <v>73991.72</v>
      </c>
      <c r="F4814" s="7">
        <v>887900.64</v>
      </c>
    </row>
    <row r="4815" spans="2:6" ht="23.25" thickBot="1" x14ac:dyDescent="0.3">
      <c r="B4815" s="5" t="s">
        <v>1468</v>
      </c>
      <c r="C4815" s="3">
        <v>420213</v>
      </c>
      <c r="D4815" s="3" t="s">
        <v>4701</v>
      </c>
      <c r="E4815" s="4">
        <v>3166.39</v>
      </c>
      <c r="F4815" s="7">
        <v>37996.68</v>
      </c>
    </row>
    <row r="4816" spans="2:6" ht="15.75" thickBot="1" x14ac:dyDescent="0.3">
      <c r="B4816" s="5" t="s">
        <v>1468</v>
      </c>
      <c r="C4816" s="3">
        <v>420215</v>
      </c>
      <c r="D4816" s="3" t="s">
        <v>2029</v>
      </c>
      <c r="E4816" s="4">
        <v>1344.7</v>
      </c>
      <c r="F4816" s="7">
        <v>16136.4</v>
      </c>
    </row>
    <row r="4817" spans="2:6" ht="23.25" thickBot="1" x14ac:dyDescent="0.3">
      <c r="B4817" s="5" t="s">
        <v>1468</v>
      </c>
      <c r="C4817" s="3">
        <v>420220</v>
      </c>
      <c r="D4817" s="3" t="s">
        <v>4702</v>
      </c>
      <c r="E4817" s="4">
        <v>5898.43</v>
      </c>
      <c r="F4817" s="7">
        <v>70781.16</v>
      </c>
    </row>
    <row r="4818" spans="2:6" ht="15.75" thickBot="1" x14ac:dyDescent="0.3">
      <c r="B4818" s="5" t="s">
        <v>1468</v>
      </c>
      <c r="C4818" s="3">
        <v>420240</v>
      </c>
      <c r="D4818" s="3" t="s">
        <v>4703</v>
      </c>
      <c r="E4818" s="4">
        <v>181682.26</v>
      </c>
      <c r="F4818" s="7">
        <v>2180187.12</v>
      </c>
    </row>
    <row r="4819" spans="2:6" ht="23.25" thickBot="1" x14ac:dyDescent="0.3">
      <c r="B4819" s="5" t="s">
        <v>1468</v>
      </c>
      <c r="C4819" s="3">
        <v>420250</v>
      </c>
      <c r="D4819" s="3" t="s">
        <v>4704</v>
      </c>
      <c r="E4819" s="4">
        <v>2380.5</v>
      </c>
      <c r="F4819" s="7">
        <v>28566</v>
      </c>
    </row>
    <row r="4820" spans="2:6" ht="15.75" thickBot="1" x14ac:dyDescent="0.3">
      <c r="B4820" s="5" t="s">
        <v>1468</v>
      </c>
      <c r="C4820" s="3">
        <v>420253</v>
      </c>
      <c r="D4820" s="3" t="s">
        <v>951</v>
      </c>
      <c r="E4820" s="4">
        <v>1539.07</v>
      </c>
      <c r="F4820" s="7">
        <v>18468.84</v>
      </c>
    </row>
    <row r="4821" spans="2:6" ht="15.75" thickBot="1" x14ac:dyDescent="0.3">
      <c r="B4821" s="5" t="s">
        <v>1468</v>
      </c>
      <c r="C4821" s="3">
        <v>420260</v>
      </c>
      <c r="D4821" s="3" t="s">
        <v>4705</v>
      </c>
      <c r="E4821" s="4">
        <v>5034.2</v>
      </c>
      <c r="F4821" s="7">
        <v>60410.400000000001</v>
      </c>
    </row>
    <row r="4822" spans="2:6" ht="15.75" thickBot="1" x14ac:dyDescent="0.3">
      <c r="B4822" s="5" t="s">
        <v>1468</v>
      </c>
      <c r="C4822" s="3">
        <v>420270</v>
      </c>
      <c r="D4822" s="3" t="s">
        <v>4706</v>
      </c>
      <c r="E4822" s="4">
        <v>2675.52</v>
      </c>
      <c r="F4822" s="7">
        <v>32106.240000000002</v>
      </c>
    </row>
    <row r="4823" spans="2:6" ht="23.25" thickBot="1" x14ac:dyDescent="0.3">
      <c r="B4823" s="5" t="s">
        <v>1468</v>
      </c>
      <c r="C4823" s="3">
        <v>420280</v>
      </c>
      <c r="D4823" s="3" t="s">
        <v>4707</v>
      </c>
      <c r="E4823" s="4">
        <v>17004.11</v>
      </c>
      <c r="F4823" s="7">
        <v>204049.32</v>
      </c>
    </row>
    <row r="4824" spans="2:6" ht="15.75" thickBot="1" x14ac:dyDescent="0.3">
      <c r="B4824" s="5" t="s">
        <v>1468</v>
      </c>
      <c r="C4824" s="3">
        <v>420300</v>
      </c>
      <c r="D4824" s="3" t="s">
        <v>4708</v>
      </c>
      <c r="E4824" s="4">
        <v>39675.1</v>
      </c>
      <c r="F4824" s="7">
        <v>476101.2</v>
      </c>
    </row>
    <row r="4825" spans="2:6" ht="23.25" thickBot="1" x14ac:dyDescent="0.3">
      <c r="B4825" s="5" t="s">
        <v>1468</v>
      </c>
      <c r="C4825" s="3">
        <v>420395</v>
      </c>
      <c r="D4825" s="3" t="s">
        <v>4709</v>
      </c>
      <c r="E4825" s="4">
        <v>12632.35</v>
      </c>
      <c r="F4825" s="7">
        <v>151588.20000000001</v>
      </c>
    </row>
    <row r="4826" spans="2:6" ht="23.25" thickBot="1" x14ac:dyDescent="0.3">
      <c r="B4826" s="5" t="s">
        <v>1468</v>
      </c>
      <c r="C4826" s="3">
        <v>420400</v>
      </c>
      <c r="D4826" s="3" t="s">
        <v>1043</v>
      </c>
      <c r="E4826" s="4">
        <v>5506.73</v>
      </c>
      <c r="F4826" s="7">
        <v>66080.759999999995</v>
      </c>
    </row>
    <row r="4827" spans="2:6" ht="23.25" thickBot="1" x14ac:dyDescent="0.3">
      <c r="B4827" s="5" t="s">
        <v>1468</v>
      </c>
      <c r="C4827" s="3">
        <v>420419</v>
      </c>
      <c r="D4827" s="3" t="s">
        <v>4710</v>
      </c>
      <c r="E4827" s="4">
        <v>1499.9</v>
      </c>
      <c r="F4827" s="7">
        <v>17998.8</v>
      </c>
    </row>
    <row r="4828" spans="2:6" ht="23.25" thickBot="1" x14ac:dyDescent="0.3">
      <c r="B4828" s="5" t="s">
        <v>1468</v>
      </c>
      <c r="C4828" s="3">
        <v>420445</v>
      </c>
      <c r="D4828" s="3" t="s">
        <v>4711</v>
      </c>
      <c r="E4828" s="4">
        <v>1269.33</v>
      </c>
      <c r="F4828" s="7">
        <v>15231.96</v>
      </c>
    </row>
    <row r="4829" spans="2:6" ht="15.75" thickBot="1" x14ac:dyDescent="0.3">
      <c r="B4829" s="5" t="s">
        <v>1468</v>
      </c>
      <c r="C4829" s="3">
        <v>420450</v>
      </c>
      <c r="D4829" s="3" t="s">
        <v>4712</v>
      </c>
      <c r="E4829" s="4">
        <v>8082.08</v>
      </c>
      <c r="F4829" s="7">
        <v>96984.960000000006</v>
      </c>
    </row>
    <row r="4830" spans="2:6" ht="15.75" thickBot="1" x14ac:dyDescent="0.3">
      <c r="B4830" s="5" t="s">
        <v>1468</v>
      </c>
      <c r="C4830" s="3">
        <v>420460</v>
      </c>
      <c r="D4830" s="3" t="s">
        <v>4713</v>
      </c>
      <c r="E4830" s="4">
        <v>108782.36</v>
      </c>
      <c r="F4830" s="7">
        <v>1305388.32</v>
      </c>
    </row>
    <row r="4831" spans="2:6" ht="15.75" thickBot="1" x14ac:dyDescent="0.3">
      <c r="B4831" s="5" t="s">
        <v>1468</v>
      </c>
      <c r="C4831" s="3">
        <v>420470</v>
      </c>
      <c r="D4831" s="3" t="s">
        <v>4714</v>
      </c>
      <c r="E4831" s="4">
        <v>5528.54</v>
      </c>
      <c r="F4831" s="7">
        <v>66342.48</v>
      </c>
    </row>
    <row r="4832" spans="2:6" ht="15.75" thickBot="1" x14ac:dyDescent="0.3">
      <c r="B4832" s="5" t="s">
        <v>1468</v>
      </c>
      <c r="C4832" s="3">
        <v>420475</v>
      </c>
      <c r="D4832" s="3" t="s">
        <v>4715</v>
      </c>
      <c r="E4832" s="4">
        <v>977.78</v>
      </c>
      <c r="F4832" s="7">
        <v>11733.36</v>
      </c>
    </row>
    <row r="4833" spans="2:6" ht="23.25" thickBot="1" x14ac:dyDescent="0.3">
      <c r="B4833" s="5" t="s">
        <v>1468</v>
      </c>
      <c r="C4833" s="3">
        <v>420500</v>
      </c>
      <c r="D4833" s="3" t="s">
        <v>4716</v>
      </c>
      <c r="E4833" s="4">
        <v>7731.03</v>
      </c>
      <c r="F4833" s="7">
        <v>92772.36</v>
      </c>
    </row>
    <row r="4834" spans="2:6" ht="15.75" thickBot="1" x14ac:dyDescent="0.3">
      <c r="B4834" s="5" t="s">
        <v>1468</v>
      </c>
      <c r="C4834" s="3">
        <v>420510</v>
      </c>
      <c r="D4834" s="3" t="s">
        <v>4717</v>
      </c>
      <c r="E4834" s="4">
        <v>2094.4</v>
      </c>
      <c r="F4834" s="7">
        <v>25132.799999999999</v>
      </c>
    </row>
    <row r="4835" spans="2:6" ht="23.25" thickBot="1" x14ac:dyDescent="0.3">
      <c r="B4835" s="5" t="s">
        <v>1468</v>
      </c>
      <c r="C4835" s="3">
        <v>420515</v>
      </c>
      <c r="D4835" s="3" t="s">
        <v>4718</v>
      </c>
      <c r="E4835" s="4">
        <v>2064.65</v>
      </c>
      <c r="F4835" s="7">
        <v>24775.8</v>
      </c>
    </row>
    <row r="4836" spans="2:6" ht="15.75" thickBot="1" x14ac:dyDescent="0.3">
      <c r="B4836" s="5" t="s">
        <v>1468</v>
      </c>
      <c r="C4836" s="3">
        <v>420550</v>
      </c>
      <c r="D4836" s="3" t="s">
        <v>4719</v>
      </c>
      <c r="E4836" s="4">
        <v>18208.490000000002</v>
      </c>
      <c r="F4836" s="7">
        <v>218501.88</v>
      </c>
    </row>
    <row r="4837" spans="2:6" ht="15.75" thickBot="1" x14ac:dyDescent="0.3">
      <c r="B4837" s="5" t="s">
        <v>1468</v>
      </c>
      <c r="C4837" s="3">
        <v>420580</v>
      </c>
      <c r="D4837" s="3" t="s">
        <v>4720</v>
      </c>
      <c r="E4837" s="4">
        <v>9329.6</v>
      </c>
      <c r="F4837" s="7">
        <v>111955.2</v>
      </c>
    </row>
    <row r="4838" spans="2:6" ht="15.75" thickBot="1" x14ac:dyDescent="0.3">
      <c r="B4838" s="5" t="s">
        <v>1468</v>
      </c>
      <c r="C4838" s="3">
        <v>420610</v>
      </c>
      <c r="D4838" s="3" t="s">
        <v>4721</v>
      </c>
      <c r="E4838" s="4">
        <v>3282.91</v>
      </c>
      <c r="F4838" s="7">
        <v>39394.92</v>
      </c>
    </row>
    <row r="4839" spans="2:6" ht="15.75" thickBot="1" x14ac:dyDescent="0.3">
      <c r="B4839" s="5" t="s">
        <v>1468</v>
      </c>
      <c r="C4839" s="3">
        <v>420630</v>
      </c>
      <c r="D4839" s="3" t="s">
        <v>4722</v>
      </c>
      <c r="E4839" s="4">
        <v>12357.16</v>
      </c>
      <c r="F4839" s="7">
        <v>148285.92000000001</v>
      </c>
    </row>
    <row r="4840" spans="2:6" ht="15.75" thickBot="1" x14ac:dyDescent="0.3">
      <c r="B4840" s="5" t="s">
        <v>1468</v>
      </c>
      <c r="C4840" s="3">
        <v>420650</v>
      </c>
      <c r="D4840" s="3" t="s">
        <v>4723</v>
      </c>
      <c r="E4840" s="4">
        <v>23183.68</v>
      </c>
      <c r="F4840" s="7">
        <v>278204.15999999997</v>
      </c>
    </row>
    <row r="4841" spans="2:6" ht="23.25" thickBot="1" x14ac:dyDescent="0.3">
      <c r="B4841" s="5" t="s">
        <v>1468</v>
      </c>
      <c r="C4841" s="3">
        <v>420660</v>
      </c>
      <c r="D4841" s="3" t="s">
        <v>4724</v>
      </c>
      <c r="E4841" s="4">
        <v>2576.35</v>
      </c>
      <c r="F4841" s="7">
        <v>30916.2</v>
      </c>
    </row>
    <row r="4842" spans="2:6" ht="23.25" thickBot="1" x14ac:dyDescent="0.3">
      <c r="B4842" s="5" t="s">
        <v>1468</v>
      </c>
      <c r="C4842" s="3">
        <v>420670</v>
      </c>
      <c r="D4842" s="3" t="s">
        <v>4725</v>
      </c>
      <c r="E4842" s="4">
        <v>11314.92</v>
      </c>
      <c r="F4842" s="7">
        <v>135779.04</v>
      </c>
    </row>
    <row r="4843" spans="2:6" ht="15.75" thickBot="1" x14ac:dyDescent="0.3">
      <c r="B4843" s="5" t="s">
        <v>1468</v>
      </c>
      <c r="C4843" s="3">
        <v>420740</v>
      </c>
      <c r="D4843" s="3" t="s">
        <v>4726</v>
      </c>
      <c r="E4843" s="4">
        <v>3115.82</v>
      </c>
      <c r="F4843" s="7">
        <v>37389.839999999997</v>
      </c>
    </row>
    <row r="4844" spans="2:6" ht="15.75" thickBot="1" x14ac:dyDescent="0.3">
      <c r="B4844" s="5" t="s">
        <v>1468</v>
      </c>
      <c r="C4844" s="3">
        <v>420750</v>
      </c>
      <c r="D4844" s="3" t="s">
        <v>4727</v>
      </c>
      <c r="E4844" s="4">
        <v>35871.56</v>
      </c>
      <c r="F4844" s="7">
        <v>430458.72</v>
      </c>
    </row>
    <row r="4845" spans="2:6" ht="15.75" thickBot="1" x14ac:dyDescent="0.3">
      <c r="B4845" s="5" t="s">
        <v>1468</v>
      </c>
      <c r="C4845" s="3">
        <v>420757</v>
      </c>
      <c r="D4845" s="3" t="s">
        <v>4728</v>
      </c>
      <c r="E4845" s="4">
        <v>1477.09</v>
      </c>
      <c r="F4845" s="7">
        <v>17725.080000000002</v>
      </c>
    </row>
    <row r="4846" spans="2:6" ht="15.75" thickBot="1" x14ac:dyDescent="0.3">
      <c r="B4846" s="5" t="s">
        <v>1468</v>
      </c>
      <c r="C4846" s="3">
        <v>420780</v>
      </c>
      <c r="D4846" s="3" t="s">
        <v>4729</v>
      </c>
      <c r="E4846" s="4">
        <v>5243.44</v>
      </c>
      <c r="F4846" s="7">
        <v>62921.279999999999</v>
      </c>
    </row>
    <row r="4847" spans="2:6" ht="15.75" thickBot="1" x14ac:dyDescent="0.3">
      <c r="B4847" s="5" t="s">
        <v>1468</v>
      </c>
      <c r="C4847" s="3">
        <v>420790</v>
      </c>
      <c r="D4847" s="3" t="s">
        <v>4730</v>
      </c>
      <c r="E4847" s="4">
        <v>5629.69</v>
      </c>
      <c r="F4847" s="7">
        <v>67556.28</v>
      </c>
    </row>
    <row r="4848" spans="2:6" ht="15.75" thickBot="1" x14ac:dyDescent="0.3">
      <c r="B4848" s="5" t="s">
        <v>1468</v>
      </c>
      <c r="C4848" s="3">
        <v>420840</v>
      </c>
      <c r="D4848" s="3" t="s">
        <v>105</v>
      </c>
      <c r="E4848" s="4">
        <v>8498.09</v>
      </c>
      <c r="F4848" s="7">
        <v>101977.08</v>
      </c>
    </row>
    <row r="4849" spans="2:6" ht="15.75" thickBot="1" x14ac:dyDescent="0.3">
      <c r="B4849" s="5" t="s">
        <v>1468</v>
      </c>
      <c r="C4849" s="3">
        <v>420880</v>
      </c>
      <c r="D4849" s="3" t="s">
        <v>4731</v>
      </c>
      <c r="E4849" s="4">
        <v>10187.89</v>
      </c>
      <c r="F4849" s="7">
        <v>122254.68</v>
      </c>
    </row>
    <row r="4850" spans="2:6" ht="23.25" thickBot="1" x14ac:dyDescent="0.3">
      <c r="B4850" s="5" t="s">
        <v>1468</v>
      </c>
      <c r="C4850" s="3">
        <v>420890</v>
      </c>
      <c r="D4850" s="3" t="s">
        <v>4732</v>
      </c>
      <c r="E4850" s="4">
        <v>91520.42</v>
      </c>
      <c r="F4850" s="7">
        <v>1098245.04</v>
      </c>
    </row>
    <row r="4851" spans="2:6" ht="15.75" thickBot="1" x14ac:dyDescent="0.3">
      <c r="B4851" s="5" t="s">
        <v>1468</v>
      </c>
      <c r="C4851" s="3">
        <v>420900</v>
      </c>
      <c r="D4851" s="3" t="s">
        <v>4733</v>
      </c>
      <c r="E4851" s="4">
        <v>15214.15</v>
      </c>
      <c r="F4851" s="7">
        <v>182569.8</v>
      </c>
    </row>
    <row r="4852" spans="2:6" ht="15.75" thickBot="1" x14ac:dyDescent="0.3">
      <c r="B4852" s="5" t="s">
        <v>1468</v>
      </c>
      <c r="C4852" s="3">
        <v>420940</v>
      </c>
      <c r="D4852" s="3" t="s">
        <v>4734</v>
      </c>
      <c r="E4852" s="4">
        <v>23018.57</v>
      </c>
      <c r="F4852" s="7">
        <v>276222.84000000003</v>
      </c>
    </row>
    <row r="4853" spans="2:6" ht="23.25" thickBot="1" x14ac:dyDescent="0.3">
      <c r="B4853" s="5" t="s">
        <v>1468</v>
      </c>
      <c r="C4853" s="3">
        <v>420960</v>
      </c>
      <c r="D4853" s="3" t="s">
        <v>4735</v>
      </c>
      <c r="E4853" s="4">
        <v>7625.92</v>
      </c>
      <c r="F4853" s="7">
        <v>91511.039999999994</v>
      </c>
    </row>
    <row r="4854" spans="2:6" ht="23.25" thickBot="1" x14ac:dyDescent="0.3">
      <c r="B4854" s="5" t="s">
        <v>1468</v>
      </c>
      <c r="C4854" s="3">
        <v>420970</v>
      </c>
      <c r="D4854" s="3" t="s">
        <v>4736</v>
      </c>
      <c r="E4854" s="4">
        <v>6010.49</v>
      </c>
      <c r="F4854" s="7">
        <v>72125.88</v>
      </c>
    </row>
    <row r="4855" spans="2:6" ht="15.75" thickBot="1" x14ac:dyDescent="0.3">
      <c r="B4855" s="5" t="s">
        <v>1468</v>
      </c>
      <c r="C4855" s="3">
        <v>421000</v>
      </c>
      <c r="D4855" s="3" t="s">
        <v>4737</v>
      </c>
      <c r="E4855" s="4">
        <v>6617.89</v>
      </c>
      <c r="F4855" s="7">
        <v>79414.679999999993</v>
      </c>
    </row>
    <row r="4856" spans="2:6" ht="15.75" thickBot="1" x14ac:dyDescent="0.3">
      <c r="B4856" s="5" t="s">
        <v>1468</v>
      </c>
      <c r="C4856" s="3">
        <v>421010</v>
      </c>
      <c r="D4856" s="3" t="s">
        <v>4738</v>
      </c>
      <c r="E4856" s="4">
        <v>28175.73</v>
      </c>
      <c r="F4856" s="7">
        <v>338108.76</v>
      </c>
    </row>
    <row r="4857" spans="2:6" ht="23.25" thickBot="1" x14ac:dyDescent="0.3">
      <c r="B4857" s="5" t="s">
        <v>1468</v>
      </c>
      <c r="C4857" s="3">
        <v>421020</v>
      </c>
      <c r="D4857" s="3" t="s">
        <v>4739</v>
      </c>
      <c r="E4857" s="4">
        <v>1718.06</v>
      </c>
      <c r="F4857" s="7">
        <v>20616.72</v>
      </c>
    </row>
    <row r="4858" spans="2:6" ht="15.75" thickBot="1" x14ac:dyDescent="0.3">
      <c r="B4858" s="5" t="s">
        <v>1468</v>
      </c>
      <c r="C4858" s="3">
        <v>421030</v>
      </c>
      <c r="D4858" s="3" t="s">
        <v>4740</v>
      </c>
      <c r="E4858" s="4">
        <v>4070.3</v>
      </c>
      <c r="F4858" s="7">
        <v>48843.6</v>
      </c>
    </row>
    <row r="4859" spans="2:6" ht="23.25" thickBot="1" x14ac:dyDescent="0.3">
      <c r="B4859" s="5" t="s">
        <v>1468</v>
      </c>
      <c r="C4859" s="3">
        <v>421060</v>
      </c>
      <c r="D4859" s="3" t="s">
        <v>878</v>
      </c>
      <c r="E4859" s="4">
        <v>8592.7900000000009</v>
      </c>
      <c r="F4859" s="7">
        <v>103113.48</v>
      </c>
    </row>
    <row r="4860" spans="2:6" ht="15.75" thickBot="1" x14ac:dyDescent="0.3">
      <c r="B4860" s="5" t="s">
        <v>1468</v>
      </c>
      <c r="C4860" s="3">
        <v>421090</v>
      </c>
      <c r="D4860" s="3" t="s">
        <v>4741</v>
      </c>
      <c r="E4860" s="4">
        <v>2095.89</v>
      </c>
      <c r="F4860" s="7">
        <v>25150.68</v>
      </c>
    </row>
    <row r="4861" spans="2:6" ht="15.75" thickBot="1" x14ac:dyDescent="0.3">
      <c r="B4861" s="5" t="s">
        <v>1468</v>
      </c>
      <c r="C4861" s="3">
        <v>421100</v>
      </c>
      <c r="D4861" s="3" t="s">
        <v>4742</v>
      </c>
      <c r="E4861" s="4">
        <v>5966.86</v>
      </c>
      <c r="F4861" s="7">
        <v>71602.320000000007</v>
      </c>
    </row>
    <row r="4862" spans="2:6" ht="15.75" thickBot="1" x14ac:dyDescent="0.3">
      <c r="B4862" s="5" t="s">
        <v>1468</v>
      </c>
      <c r="C4862" s="3">
        <v>421105</v>
      </c>
      <c r="D4862" s="3" t="s">
        <v>4743</v>
      </c>
      <c r="E4862" s="4">
        <v>4931.0600000000004</v>
      </c>
      <c r="F4862" s="7">
        <v>59172.72</v>
      </c>
    </row>
    <row r="4863" spans="2:6" ht="23.25" thickBot="1" x14ac:dyDescent="0.3">
      <c r="B4863" s="5" t="s">
        <v>1468</v>
      </c>
      <c r="C4863" s="3">
        <v>421110</v>
      </c>
      <c r="D4863" s="3" t="s">
        <v>1752</v>
      </c>
      <c r="E4863" s="4">
        <v>4097.07</v>
      </c>
      <c r="F4863" s="7">
        <v>49164.84</v>
      </c>
    </row>
    <row r="4864" spans="2:6" ht="23.25" thickBot="1" x14ac:dyDescent="0.3">
      <c r="B4864" s="5" t="s">
        <v>1468</v>
      </c>
      <c r="C4864" s="3">
        <v>421140</v>
      </c>
      <c r="D4864" s="3" t="s">
        <v>4744</v>
      </c>
      <c r="E4864" s="4">
        <v>2559.9899999999998</v>
      </c>
      <c r="F4864" s="7">
        <v>30719.88</v>
      </c>
    </row>
    <row r="4865" spans="2:6" ht="23.25" thickBot="1" x14ac:dyDescent="0.3">
      <c r="B4865" s="5" t="s">
        <v>1468</v>
      </c>
      <c r="C4865" s="3">
        <v>421150</v>
      </c>
      <c r="D4865" s="3" t="s">
        <v>4745</v>
      </c>
      <c r="E4865" s="4">
        <v>7442.46</v>
      </c>
      <c r="F4865" s="7">
        <v>89309.52</v>
      </c>
    </row>
    <row r="4866" spans="2:6" ht="23.25" thickBot="1" x14ac:dyDescent="0.3">
      <c r="B4866" s="5" t="s">
        <v>1468</v>
      </c>
      <c r="C4866" s="3">
        <v>421160</v>
      </c>
      <c r="D4866" s="3" t="s">
        <v>2563</v>
      </c>
      <c r="E4866" s="4">
        <v>7692.85</v>
      </c>
      <c r="F4866" s="7">
        <v>92314.2</v>
      </c>
    </row>
    <row r="4867" spans="2:6" ht="23.25" thickBot="1" x14ac:dyDescent="0.3">
      <c r="B4867" s="5" t="s">
        <v>1468</v>
      </c>
      <c r="C4867" s="3">
        <v>421175</v>
      </c>
      <c r="D4867" s="3" t="s">
        <v>4746</v>
      </c>
      <c r="E4867" s="4">
        <v>9520.5</v>
      </c>
      <c r="F4867" s="7">
        <v>114246</v>
      </c>
    </row>
    <row r="4868" spans="2:6" ht="15.75" thickBot="1" x14ac:dyDescent="0.3">
      <c r="B4868" s="5" t="s">
        <v>1468</v>
      </c>
      <c r="C4868" s="3">
        <v>421180</v>
      </c>
      <c r="D4868" s="3" t="s">
        <v>4747</v>
      </c>
      <c r="E4868" s="4">
        <v>3595.29</v>
      </c>
      <c r="F4868" s="7">
        <v>43143.48</v>
      </c>
    </row>
    <row r="4869" spans="2:6" ht="15.75" thickBot="1" x14ac:dyDescent="0.3">
      <c r="B4869" s="5" t="s">
        <v>1468</v>
      </c>
      <c r="C4869" s="3">
        <v>421185</v>
      </c>
      <c r="D4869" s="3" t="s">
        <v>4748</v>
      </c>
      <c r="E4869" s="4">
        <v>1089.3499999999999</v>
      </c>
      <c r="F4869" s="7">
        <v>13072.2</v>
      </c>
    </row>
    <row r="4870" spans="2:6" ht="15.75" thickBot="1" x14ac:dyDescent="0.3">
      <c r="B4870" s="5" t="s">
        <v>1468</v>
      </c>
      <c r="C4870" s="3">
        <v>421189</v>
      </c>
      <c r="D4870" s="3" t="s">
        <v>4749</v>
      </c>
      <c r="E4870" s="4">
        <v>1166.2</v>
      </c>
      <c r="F4870" s="7">
        <v>13994.4</v>
      </c>
    </row>
    <row r="4871" spans="2:6" ht="15.75" thickBot="1" x14ac:dyDescent="0.3">
      <c r="B4871" s="5" t="s">
        <v>1468</v>
      </c>
      <c r="C4871" s="3">
        <v>421205</v>
      </c>
      <c r="D4871" s="3" t="s">
        <v>4101</v>
      </c>
      <c r="E4871" s="4">
        <v>1325.36</v>
      </c>
      <c r="F4871" s="7">
        <v>15904.32</v>
      </c>
    </row>
    <row r="4872" spans="2:6" ht="15.75" thickBot="1" x14ac:dyDescent="0.3">
      <c r="B4872" s="5" t="s">
        <v>1468</v>
      </c>
      <c r="C4872" s="3">
        <v>421210</v>
      </c>
      <c r="D4872" s="3" t="s">
        <v>4750</v>
      </c>
      <c r="E4872" s="4">
        <v>8004.73</v>
      </c>
      <c r="F4872" s="7">
        <v>96056.76</v>
      </c>
    </row>
    <row r="4873" spans="2:6" ht="15.75" thickBot="1" x14ac:dyDescent="0.3">
      <c r="B4873" s="5" t="s">
        <v>1468</v>
      </c>
      <c r="C4873" s="3">
        <v>421220</v>
      </c>
      <c r="D4873" s="3" t="s">
        <v>4751</v>
      </c>
      <c r="E4873" s="4">
        <v>9679.16</v>
      </c>
      <c r="F4873" s="7">
        <v>116149.92</v>
      </c>
    </row>
    <row r="4874" spans="2:6" ht="23.25" thickBot="1" x14ac:dyDescent="0.3">
      <c r="B4874" s="5" t="s">
        <v>1468</v>
      </c>
      <c r="C4874" s="3">
        <v>421227</v>
      </c>
      <c r="D4874" s="3" t="s">
        <v>4752</v>
      </c>
      <c r="E4874" s="4">
        <v>2019.03</v>
      </c>
      <c r="F4874" s="7">
        <v>24228.36</v>
      </c>
    </row>
    <row r="4875" spans="2:6" ht="15.75" thickBot="1" x14ac:dyDescent="0.3">
      <c r="B4875" s="5" t="s">
        <v>1468</v>
      </c>
      <c r="C4875" s="3">
        <v>421250</v>
      </c>
      <c r="D4875" s="3" t="s">
        <v>4753</v>
      </c>
      <c r="E4875" s="4">
        <v>16869.240000000002</v>
      </c>
      <c r="F4875" s="7">
        <v>202430.88</v>
      </c>
    </row>
    <row r="4876" spans="2:6" ht="23.25" thickBot="1" x14ac:dyDescent="0.3">
      <c r="B4876" s="5" t="s">
        <v>1468</v>
      </c>
      <c r="C4876" s="3">
        <v>421265</v>
      </c>
      <c r="D4876" s="3" t="s">
        <v>4754</v>
      </c>
      <c r="E4876" s="4">
        <v>5069.8999999999996</v>
      </c>
      <c r="F4876" s="7">
        <v>60838.8</v>
      </c>
    </row>
    <row r="4877" spans="2:6" ht="23.25" thickBot="1" x14ac:dyDescent="0.3">
      <c r="B4877" s="5" t="s">
        <v>1468</v>
      </c>
      <c r="C4877" s="3">
        <v>421300</v>
      </c>
      <c r="D4877" s="3" t="s">
        <v>4755</v>
      </c>
      <c r="E4877" s="4">
        <v>1802.35</v>
      </c>
      <c r="F4877" s="7">
        <v>21628.2</v>
      </c>
    </row>
    <row r="4878" spans="2:6" ht="15.75" thickBot="1" x14ac:dyDescent="0.3">
      <c r="B4878" s="5" t="s">
        <v>1468</v>
      </c>
      <c r="C4878" s="3">
        <v>421320</v>
      </c>
      <c r="D4878" s="3" t="s">
        <v>4756</v>
      </c>
      <c r="E4878" s="4">
        <v>17136.5</v>
      </c>
      <c r="F4878" s="7">
        <v>205638</v>
      </c>
    </row>
    <row r="4879" spans="2:6" ht="15.75" thickBot="1" x14ac:dyDescent="0.3">
      <c r="B4879" s="5" t="s">
        <v>1468</v>
      </c>
      <c r="C4879" s="3">
        <v>421330</v>
      </c>
      <c r="D4879" s="3" t="s">
        <v>4757</v>
      </c>
      <c r="E4879" s="4">
        <v>2290.25</v>
      </c>
      <c r="F4879" s="7">
        <v>27483</v>
      </c>
    </row>
    <row r="4880" spans="2:6" ht="23.25" thickBot="1" x14ac:dyDescent="0.3">
      <c r="B4880" s="5" t="s">
        <v>1468</v>
      </c>
      <c r="C4880" s="3">
        <v>421335</v>
      </c>
      <c r="D4880" s="3" t="s">
        <v>4758</v>
      </c>
      <c r="E4880" s="4">
        <v>1698.73</v>
      </c>
      <c r="F4880" s="7">
        <v>20384.759999999998</v>
      </c>
    </row>
    <row r="4881" spans="2:6" ht="23.25" thickBot="1" x14ac:dyDescent="0.3">
      <c r="B4881" s="5" t="s">
        <v>1468</v>
      </c>
      <c r="C4881" s="3">
        <v>421340</v>
      </c>
      <c r="D4881" s="3" t="s">
        <v>4759</v>
      </c>
      <c r="E4881" s="4">
        <v>5788.36</v>
      </c>
      <c r="F4881" s="7">
        <v>69460.320000000007</v>
      </c>
    </row>
    <row r="4882" spans="2:6" ht="15.75" thickBot="1" x14ac:dyDescent="0.3">
      <c r="B4882" s="5" t="s">
        <v>1468</v>
      </c>
      <c r="C4882" s="3">
        <v>421360</v>
      </c>
      <c r="D4882" s="3" t="s">
        <v>4760</v>
      </c>
      <c r="E4882" s="4">
        <v>17693.810000000001</v>
      </c>
      <c r="F4882" s="7">
        <v>212325.72</v>
      </c>
    </row>
    <row r="4883" spans="2:6" ht="23.25" thickBot="1" x14ac:dyDescent="0.3">
      <c r="B4883" s="5" t="s">
        <v>1468</v>
      </c>
      <c r="C4883" s="3">
        <v>421370</v>
      </c>
      <c r="D4883" s="3" t="s">
        <v>4761</v>
      </c>
      <c r="E4883" s="4">
        <v>8907.65</v>
      </c>
      <c r="F4883" s="7">
        <v>106891.8</v>
      </c>
    </row>
    <row r="4884" spans="2:6" ht="15.75" thickBot="1" x14ac:dyDescent="0.3">
      <c r="B4884" s="5" t="s">
        <v>1468</v>
      </c>
      <c r="C4884" s="3">
        <v>421480</v>
      </c>
      <c r="D4884" s="3" t="s">
        <v>4762</v>
      </c>
      <c r="E4884" s="4">
        <v>36161.620000000003</v>
      </c>
      <c r="F4884" s="7">
        <v>433939.44</v>
      </c>
    </row>
    <row r="4885" spans="2:6" ht="23.25" thickBot="1" x14ac:dyDescent="0.3">
      <c r="B4885" s="5" t="s">
        <v>1468</v>
      </c>
      <c r="C4885" s="3">
        <v>421470</v>
      </c>
      <c r="D4885" s="3" t="s">
        <v>4763</v>
      </c>
      <c r="E4885" s="4">
        <v>5918.76</v>
      </c>
      <c r="F4885" s="7">
        <v>71025.119999999995</v>
      </c>
    </row>
    <row r="4886" spans="2:6" ht="23.25" thickBot="1" x14ac:dyDescent="0.3">
      <c r="B4886" s="5" t="s">
        <v>1468</v>
      </c>
      <c r="C4886" s="3">
        <v>421500</v>
      </c>
      <c r="D4886" s="3" t="s">
        <v>4764</v>
      </c>
      <c r="E4886" s="4">
        <v>21164.15</v>
      </c>
      <c r="F4886" s="7">
        <v>253969.8</v>
      </c>
    </row>
    <row r="4887" spans="2:6" ht="15.75" thickBot="1" x14ac:dyDescent="0.3">
      <c r="B4887" s="5" t="s">
        <v>1468</v>
      </c>
      <c r="C4887" s="3">
        <v>421505</v>
      </c>
      <c r="D4887" s="3" t="s">
        <v>4765</v>
      </c>
      <c r="E4887" s="4">
        <v>1231.6500000000001</v>
      </c>
      <c r="F4887" s="7">
        <v>14779.8</v>
      </c>
    </row>
    <row r="4888" spans="2:6" ht="15.75" thickBot="1" x14ac:dyDescent="0.3">
      <c r="B4888" s="5" t="s">
        <v>1468</v>
      </c>
      <c r="C4888" s="3">
        <v>421530</v>
      </c>
      <c r="D4888" s="3" t="s">
        <v>4766</v>
      </c>
      <c r="E4888" s="4">
        <v>3805.03</v>
      </c>
      <c r="F4888" s="7">
        <v>45660.36</v>
      </c>
    </row>
    <row r="4889" spans="2:6" ht="15.75" thickBot="1" x14ac:dyDescent="0.3">
      <c r="B4889" s="5" t="s">
        <v>1468</v>
      </c>
      <c r="C4889" s="3">
        <v>421535</v>
      </c>
      <c r="D4889" s="3" t="s">
        <v>4767</v>
      </c>
      <c r="E4889" s="4">
        <v>1847.97</v>
      </c>
      <c r="F4889" s="7">
        <v>22175.64</v>
      </c>
    </row>
    <row r="4890" spans="2:6" ht="23.25" thickBot="1" x14ac:dyDescent="0.3">
      <c r="B4890" s="5" t="s">
        <v>1468</v>
      </c>
      <c r="C4890" s="3">
        <v>421540</v>
      </c>
      <c r="D4890" s="3" t="s">
        <v>4768</v>
      </c>
      <c r="E4890" s="4">
        <v>2376.0300000000002</v>
      </c>
      <c r="F4890" s="7">
        <v>28512.36</v>
      </c>
    </row>
    <row r="4891" spans="2:6" ht="15.75" thickBot="1" x14ac:dyDescent="0.3">
      <c r="B4891" s="5" t="s">
        <v>1468</v>
      </c>
      <c r="C4891" s="3">
        <v>421545</v>
      </c>
      <c r="D4891" s="3" t="s">
        <v>4769</v>
      </c>
      <c r="E4891" s="4">
        <v>6509.3</v>
      </c>
      <c r="F4891" s="7">
        <v>78111.600000000006</v>
      </c>
    </row>
    <row r="4892" spans="2:6" ht="23.25" thickBot="1" x14ac:dyDescent="0.3">
      <c r="B4892" s="5" t="s">
        <v>1468</v>
      </c>
      <c r="C4892" s="3">
        <v>421550</v>
      </c>
      <c r="D4892" s="3" t="s">
        <v>891</v>
      </c>
      <c r="E4892" s="4">
        <v>8431.15</v>
      </c>
      <c r="F4892" s="7">
        <v>101173.8</v>
      </c>
    </row>
    <row r="4893" spans="2:6" ht="23.25" thickBot="1" x14ac:dyDescent="0.3">
      <c r="B4893" s="5" t="s">
        <v>1468</v>
      </c>
      <c r="C4893" s="3">
        <v>421560</v>
      </c>
      <c r="D4893" s="3" t="s">
        <v>1659</v>
      </c>
      <c r="E4893" s="4">
        <v>1066.54</v>
      </c>
      <c r="F4893" s="7">
        <v>12798.48</v>
      </c>
    </row>
    <row r="4894" spans="2:6" ht="23.25" thickBot="1" x14ac:dyDescent="0.3">
      <c r="B4894" s="5" t="s">
        <v>1468</v>
      </c>
      <c r="C4894" s="3">
        <v>421567</v>
      </c>
      <c r="D4894" s="3" t="s">
        <v>2227</v>
      </c>
      <c r="E4894" s="4">
        <v>4343.5</v>
      </c>
      <c r="F4894" s="7">
        <v>52122</v>
      </c>
    </row>
    <row r="4895" spans="2:6" ht="23.25" thickBot="1" x14ac:dyDescent="0.3">
      <c r="B4895" s="5" t="s">
        <v>1468</v>
      </c>
      <c r="C4895" s="3">
        <v>421580</v>
      </c>
      <c r="D4895" s="3" t="s">
        <v>4770</v>
      </c>
      <c r="E4895" s="4">
        <v>42798.85</v>
      </c>
      <c r="F4895" s="7">
        <v>513586.2</v>
      </c>
    </row>
    <row r="4896" spans="2:6" ht="15.75" thickBot="1" x14ac:dyDescent="0.3">
      <c r="B4896" s="5" t="s">
        <v>1468</v>
      </c>
      <c r="C4896" s="3">
        <v>421600</v>
      </c>
      <c r="D4896" s="3" t="s">
        <v>4771</v>
      </c>
      <c r="E4896" s="4">
        <v>5680.27</v>
      </c>
      <c r="F4896" s="7">
        <v>68163.240000000005</v>
      </c>
    </row>
    <row r="4897" spans="2:6" ht="23.25" thickBot="1" x14ac:dyDescent="0.3">
      <c r="B4897" s="5" t="s">
        <v>1468</v>
      </c>
      <c r="C4897" s="3">
        <v>421610</v>
      </c>
      <c r="D4897" s="3" t="s">
        <v>2233</v>
      </c>
      <c r="E4897" s="4">
        <v>4671.74</v>
      </c>
      <c r="F4897" s="7">
        <v>56060.88</v>
      </c>
    </row>
    <row r="4898" spans="2:6" ht="34.5" thickBot="1" x14ac:dyDescent="0.3">
      <c r="B4898" s="5" t="s">
        <v>1468</v>
      </c>
      <c r="C4898" s="3">
        <v>421620</v>
      </c>
      <c r="D4898" s="3" t="s">
        <v>4772</v>
      </c>
      <c r="E4898" s="4">
        <v>27147.37</v>
      </c>
      <c r="F4898" s="7">
        <v>325768.44</v>
      </c>
    </row>
    <row r="4899" spans="2:6" ht="23.25" thickBot="1" x14ac:dyDescent="0.3">
      <c r="B4899" s="5" t="s">
        <v>1468</v>
      </c>
      <c r="C4899" s="3">
        <v>421630</v>
      </c>
      <c r="D4899" s="3" t="s">
        <v>2744</v>
      </c>
      <c r="E4899" s="4">
        <v>19694</v>
      </c>
      <c r="F4899" s="7">
        <v>236328</v>
      </c>
    </row>
    <row r="4900" spans="2:6" ht="23.25" thickBot="1" x14ac:dyDescent="0.3">
      <c r="B4900" s="5" t="s">
        <v>1468</v>
      </c>
      <c r="C4900" s="3">
        <v>421625</v>
      </c>
      <c r="D4900" s="3" t="s">
        <v>4773</v>
      </c>
      <c r="E4900" s="4">
        <v>3184.74</v>
      </c>
      <c r="F4900" s="7">
        <v>38216.879999999997</v>
      </c>
    </row>
    <row r="4901" spans="2:6" ht="23.25" thickBot="1" x14ac:dyDescent="0.3">
      <c r="B4901" s="5" t="s">
        <v>1468</v>
      </c>
      <c r="C4901" s="3">
        <v>421650</v>
      </c>
      <c r="D4901" s="3" t="s">
        <v>4774</v>
      </c>
      <c r="E4901" s="4">
        <v>13547.16</v>
      </c>
      <c r="F4901" s="7">
        <v>162565.92000000001</v>
      </c>
    </row>
    <row r="4902" spans="2:6" ht="23.25" thickBot="1" x14ac:dyDescent="0.3">
      <c r="B4902" s="5" t="s">
        <v>1468</v>
      </c>
      <c r="C4902" s="3">
        <v>421700</v>
      </c>
      <c r="D4902" s="3" t="s">
        <v>4775</v>
      </c>
      <c r="E4902" s="4">
        <v>6885.14</v>
      </c>
      <c r="F4902" s="7">
        <v>82621.679999999993</v>
      </c>
    </row>
    <row r="4903" spans="2:6" ht="34.5" thickBot="1" x14ac:dyDescent="0.3">
      <c r="B4903" s="5" t="s">
        <v>1468</v>
      </c>
      <c r="C4903" s="3">
        <v>421715</v>
      </c>
      <c r="D4903" s="3" t="s">
        <v>4776</v>
      </c>
      <c r="E4903" s="4">
        <v>889.53</v>
      </c>
      <c r="F4903" s="7">
        <v>10674.36</v>
      </c>
    </row>
    <row r="4904" spans="2:6" ht="34.5" thickBot="1" x14ac:dyDescent="0.3">
      <c r="B4904" s="5" t="s">
        <v>1468</v>
      </c>
      <c r="C4904" s="3">
        <v>421725</v>
      </c>
      <c r="D4904" s="3" t="s">
        <v>4777</v>
      </c>
      <c r="E4904" s="4">
        <v>2997.81</v>
      </c>
      <c r="F4904" s="7">
        <v>35973.72</v>
      </c>
    </row>
    <row r="4905" spans="2:6" ht="15.75" thickBot="1" x14ac:dyDescent="0.3">
      <c r="B4905" s="5" t="s">
        <v>1468</v>
      </c>
      <c r="C4905" s="3">
        <v>421740</v>
      </c>
      <c r="D4905" s="3" t="s">
        <v>4778</v>
      </c>
      <c r="E4905" s="4">
        <v>11208.31</v>
      </c>
      <c r="F4905" s="7">
        <v>134499.72</v>
      </c>
    </row>
    <row r="4906" spans="2:6" ht="15.75" thickBot="1" x14ac:dyDescent="0.3">
      <c r="B4906" s="5" t="s">
        <v>1468</v>
      </c>
      <c r="C4906" s="3">
        <v>421760</v>
      </c>
      <c r="D4906" s="3" t="s">
        <v>4779</v>
      </c>
      <c r="E4906" s="4">
        <v>7028.93</v>
      </c>
      <c r="F4906" s="7">
        <v>84347.16</v>
      </c>
    </row>
    <row r="4907" spans="2:6" ht="15.75" thickBot="1" x14ac:dyDescent="0.3">
      <c r="B4907" s="5" t="s">
        <v>1468</v>
      </c>
      <c r="C4907" s="3">
        <v>421770</v>
      </c>
      <c r="D4907" s="3" t="s">
        <v>4780</v>
      </c>
      <c r="E4907" s="4">
        <v>15412.48</v>
      </c>
      <c r="F4907" s="7">
        <v>184949.76000000001</v>
      </c>
    </row>
    <row r="4908" spans="2:6" ht="15.75" thickBot="1" x14ac:dyDescent="0.3">
      <c r="B4908" s="5" t="s">
        <v>1468</v>
      </c>
      <c r="C4908" s="3">
        <v>421780</v>
      </c>
      <c r="D4908" s="3" t="s">
        <v>4781</v>
      </c>
      <c r="E4908" s="4">
        <v>9210.6</v>
      </c>
      <c r="F4908" s="7">
        <v>110527.2</v>
      </c>
    </row>
    <row r="4909" spans="2:6" ht="15.75" thickBot="1" x14ac:dyDescent="0.3">
      <c r="B4909" s="5" t="s">
        <v>1468</v>
      </c>
      <c r="C4909" s="3">
        <v>421790</v>
      </c>
      <c r="D4909" s="3" t="s">
        <v>4356</v>
      </c>
      <c r="E4909" s="4">
        <v>4287.97</v>
      </c>
      <c r="F4909" s="7">
        <v>51455.64</v>
      </c>
    </row>
    <row r="4910" spans="2:6" ht="23.25" thickBot="1" x14ac:dyDescent="0.3">
      <c r="B4910" s="5" t="s">
        <v>1468</v>
      </c>
      <c r="C4910" s="3">
        <v>421825</v>
      </c>
      <c r="D4910" s="3" t="s">
        <v>4782</v>
      </c>
      <c r="E4910" s="4">
        <v>3968.15</v>
      </c>
      <c r="F4910" s="7">
        <v>47617.8</v>
      </c>
    </row>
    <row r="4911" spans="2:6" ht="15.75" thickBot="1" x14ac:dyDescent="0.3">
      <c r="B4911" s="5" t="s">
        <v>1468</v>
      </c>
      <c r="C4911" s="3">
        <v>421835</v>
      </c>
      <c r="D4911" s="3" t="s">
        <v>4783</v>
      </c>
      <c r="E4911" s="4">
        <v>1984.33</v>
      </c>
      <c r="F4911" s="7">
        <v>23811.96</v>
      </c>
    </row>
    <row r="4912" spans="2:6" ht="23.25" thickBot="1" x14ac:dyDescent="0.3">
      <c r="B4912" s="5" t="s">
        <v>1468</v>
      </c>
      <c r="C4912" s="3">
        <v>421860</v>
      </c>
      <c r="D4912" s="3" t="s">
        <v>4784</v>
      </c>
      <c r="E4912" s="4">
        <v>3721.73</v>
      </c>
      <c r="F4912" s="7">
        <v>44660.76</v>
      </c>
    </row>
    <row r="4913" spans="2:6" ht="15.75" thickBot="1" x14ac:dyDescent="0.3">
      <c r="B4913" s="5" t="s">
        <v>1468</v>
      </c>
      <c r="C4913" s="3">
        <v>421880</v>
      </c>
      <c r="D4913" s="3" t="s">
        <v>1200</v>
      </c>
      <c r="E4913" s="4">
        <v>6485.5</v>
      </c>
      <c r="F4913" s="7">
        <v>77826</v>
      </c>
    </row>
    <row r="4914" spans="2:6" ht="15.75" thickBot="1" x14ac:dyDescent="0.3">
      <c r="B4914" s="5" t="s">
        <v>1468</v>
      </c>
      <c r="C4914" s="3">
        <v>421890</v>
      </c>
      <c r="D4914" s="3" t="s">
        <v>4785</v>
      </c>
      <c r="E4914" s="4">
        <v>5608.37</v>
      </c>
      <c r="F4914" s="7">
        <v>67300.44</v>
      </c>
    </row>
    <row r="4915" spans="2:6" ht="15.75" thickBot="1" x14ac:dyDescent="0.3">
      <c r="B4915" s="5" t="s">
        <v>1468</v>
      </c>
      <c r="C4915" s="3">
        <v>421900</v>
      </c>
      <c r="D4915" s="3" t="s">
        <v>4786</v>
      </c>
      <c r="E4915" s="4">
        <v>10620.25</v>
      </c>
      <c r="F4915" s="7">
        <v>127443</v>
      </c>
    </row>
    <row r="4916" spans="2:6" ht="23.25" thickBot="1" x14ac:dyDescent="0.3">
      <c r="B4916" s="5" t="s">
        <v>1468</v>
      </c>
      <c r="C4916" s="3">
        <v>421920</v>
      </c>
      <c r="D4916" s="3" t="s">
        <v>4787</v>
      </c>
      <c r="E4916" s="4">
        <v>3134.16</v>
      </c>
      <c r="F4916" s="7">
        <v>37609.919999999998</v>
      </c>
    </row>
    <row r="4917" spans="2:6" ht="15.75" thickBot="1" x14ac:dyDescent="0.3">
      <c r="B4917" s="5" t="s">
        <v>1468</v>
      </c>
      <c r="C4917" s="3">
        <v>421950</v>
      </c>
      <c r="D4917" s="3" t="s">
        <v>4788</v>
      </c>
      <c r="E4917" s="4">
        <v>25927.13</v>
      </c>
      <c r="F4917" s="7">
        <v>311125.56</v>
      </c>
    </row>
    <row r="4918" spans="2:6" ht="15.75" thickBot="1" x14ac:dyDescent="0.3">
      <c r="B4918" s="5" t="s">
        <v>1468</v>
      </c>
      <c r="C4918" s="3">
        <v>421960</v>
      </c>
      <c r="D4918" s="3" t="s">
        <v>4789</v>
      </c>
      <c r="E4918" s="4">
        <v>1920.36</v>
      </c>
      <c r="F4918" s="7">
        <v>23044.32</v>
      </c>
    </row>
    <row r="4919" spans="2:6" ht="34.5" thickBot="1" x14ac:dyDescent="0.3">
      <c r="B4919" s="5" t="s">
        <v>1648</v>
      </c>
      <c r="C4919" s="3">
        <v>280010</v>
      </c>
      <c r="D4919" s="3" t="s">
        <v>4790</v>
      </c>
      <c r="E4919" s="4">
        <v>1183.06</v>
      </c>
      <c r="F4919" s="7">
        <v>14196.72</v>
      </c>
    </row>
    <row r="4920" spans="2:6" ht="15.75" thickBot="1" x14ac:dyDescent="0.3">
      <c r="B4920" s="5" t="s">
        <v>1648</v>
      </c>
      <c r="C4920" s="3">
        <v>280020</v>
      </c>
      <c r="D4920" s="3" t="s">
        <v>4791</v>
      </c>
      <c r="E4920" s="4">
        <v>10807.18</v>
      </c>
      <c r="F4920" s="7">
        <v>129686.16</v>
      </c>
    </row>
    <row r="4921" spans="2:6" ht="15.75" thickBot="1" x14ac:dyDescent="0.3">
      <c r="B4921" s="5" t="s">
        <v>1648</v>
      </c>
      <c r="C4921" s="3">
        <v>280030</v>
      </c>
      <c r="D4921" s="3" t="s">
        <v>4792</v>
      </c>
      <c r="E4921" s="4">
        <v>333504.44</v>
      </c>
      <c r="F4921" s="7">
        <v>4002053.28</v>
      </c>
    </row>
    <row r="4922" spans="2:6" ht="23.25" thickBot="1" x14ac:dyDescent="0.3">
      <c r="B4922" s="5" t="s">
        <v>1648</v>
      </c>
      <c r="C4922" s="3">
        <v>280050</v>
      </c>
      <c r="D4922" s="3" t="s">
        <v>4258</v>
      </c>
      <c r="E4922" s="4">
        <v>9334.06</v>
      </c>
      <c r="F4922" s="7">
        <v>112008.72</v>
      </c>
    </row>
    <row r="4923" spans="2:6" ht="15.75" thickBot="1" x14ac:dyDescent="0.3">
      <c r="B4923" s="5" t="s">
        <v>1648</v>
      </c>
      <c r="C4923" s="3">
        <v>280067</v>
      </c>
      <c r="D4923" s="3" t="s">
        <v>4793</v>
      </c>
      <c r="E4923" s="4">
        <v>13377.58</v>
      </c>
      <c r="F4923" s="7">
        <v>160530.96</v>
      </c>
    </row>
    <row r="4924" spans="2:6" ht="23.25" thickBot="1" x14ac:dyDescent="0.3">
      <c r="B4924" s="5" t="s">
        <v>1648</v>
      </c>
      <c r="C4924" s="3">
        <v>280070</v>
      </c>
      <c r="D4924" s="3" t="s">
        <v>4794</v>
      </c>
      <c r="E4924" s="4">
        <v>4163.0200000000004</v>
      </c>
      <c r="F4924" s="7">
        <v>49956.24</v>
      </c>
    </row>
    <row r="4925" spans="2:6" ht="23.25" thickBot="1" x14ac:dyDescent="0.3">
      <c r="B4925" s="5" t="s">
        <v>1648</v>
      </c>
      <c r="C4925" s="3">
        <v>280100</v>
      </c>
      <c r="D4925" s="3" t="s">
        <v>4795</v>
      </c>
      <c r="E4925" s="4">
        <v>9086.15</v>
      </c>
      <c r="F4925" s="7">
        <v>109033.8</v>
      </c>
    </row>
    <row r="4926" spans="2:6" ht="15.75" thickBot="1" x14ac:dyDescent="0.3">
      <c r="B4926" s="5" t="s">
        <v>1648</v>
      </c>
      <c r="C4926" s="3">
        <v>280110</v>
      </c>
      <c r="D4926" s="3" t="s">
        <v>4796</v>
      </c>
      <c r="E4926" s="4">
        <v>1984.82</v>
      </c>
      <c r="F4926" s="7">
        <v>23817.84</v>
      </c>
    </row>
    <row r="4927" spans="2:6" ht="34.5" thickBot="1" x14ac:dyDescent="0.3">
      <c r="B4927" s="5" t="s">
        <v>1648</v>
      </c>
      <c r="C4927" s="3">
        <v>280120</v>
      </c>
      <c r="D4927" s="3" t="s">
        <v>4797</v>
      </c>
      <c r="E4927" s="4">
        <v>15318.28</v>
      </c>
      <c r="F4927" s="7">
        <v>183819.36</v>
      </c>
    </row>
    <row r="4928" spans="2:6" ht="15.75" thickBot="1" x14ac:dyDescent="0.3">
      <c r="B4928" s="5" t="s">
        <v>1648</v>
      </c>
      <c r="C4928" s="3">
        <v>280130</v>
      </c>
      <c r="D4928" s="3" t="s">
        <v>1878</v>
      </c>
      <c r="E4928" s="4">
        <v>17258.97</v>
      </c>
      <c r="F4928" s="7">
        <v>207107.64</v>
      </c>
    </row>
    <row r="4929" spans="2:6" ht="15.75" thickBot="1" x14ac:dyDescent="0.3">
      <c r="B4929" s="5" t="s">
        <v>1648</v>
      </c>
      <c r="C4929" s="3">
        <v>280140</v>
      </c>
      <c r="D4929" s="3" t="s">
        <v>4798</v>
      </c>
      <c r="E4929" s="4">
        <v>11103.2</v>
      </c>
      <c r="F4929" s="7">
        <v>133238.39999999999</v>
      </c>
    </row>
    <row r="4930" spans="2:6" ht="15.75" thickBot="1" x14ac:dyDescent="0.3">
      <c r="B4930" s="5" t="s">
        <v>1648</v>
      </c>
      <c r="C4930" s="3">
        <v>280150</v>
      </c>
      <c r="D4930" s="3" t="s">
        <v>4799</v>
      </c>
      <c r="E4930" s="4">
        <v>8544.2000000000007</v>
      </c>
      <c r="F4930" s="7">
        <v>102530.4</v>
      </c>
    </row>
    <row r="4931" spans="2:6" ht="23.25" thickBot="1" x14ac:dyDescent="0.3">
      <c r="B4931" s="5" t="s">
        <v>1648</v>
      </c>
      <c r="C4931" s="3">
        <v>280160</v>
      </c>
      <c r="D4931" s="3" t="s">
        <v>4800</v>
      </c>
      <c r="E4931" s="4">
        <v>2939.8</v>
      </c>
      <c r="F4931" s="7">
        <v>35277.599999999999</v>
      </c>
    </row>
    <row r="4932" spans="2:6" ht="23.25" thickBot="1" x14ac:dyDescent="0.3">
      <c r="B4932" s="5" t="s">
        <v>1648</v>
      </c>
      <c r="C4932" s="3">
        <v>280170</v>
      </c>
      <c r="D4932" s="3" t="s">
        <v>4801</v>
      </c>
      <c r="E4932" s="4">
        <v>9014.75</v>
      </c>
      <c r="F4932" s="7">
        <v>108177</v>
      </c>
    </row>
    <row r="4933" spans="2:6" ht="15.75" thickBot="1" x14ac:dyDescent="0.3">
      <c r="B4933" s="5" t="s">
        <v>1648</v>
      </c>
      <c r="C4933" s="3">
        <v>280190</v>
      </c>
      <c r="D4933" s="3" t="s">
        <v>4802</v>
      </c>
      <c r="E4933" s="4">
        <v>1987.3</v>
      </c>
      <c r="F4933" s="7">
        <v>23847.599999999999</v>
      </c>
    </row>
    <row r="4934" spans="2:6" ht="23.25" thickBot="1" x14ac:dyDescent="0.3">
      <c r="B4934" s="5" t="s">
        <v>1648</v>
      </c>
      <c r="C4934" s="3">
        <v>280200</v>
      </c>
      <c r="D4934" s="3" t="s">
        <v>4803</v>
      </c>
      <c r="E4934" s="4">
        <v>2622.96</v>
      </c>
      <c r="F4934" s="7">
        <v>31475.52</v>
      </c>
    </row>
    <row r="4935" spans="2:6" ht="15.75" thickBot="1" x14ac:dyDescent="0.3">
      <c r="B4935" s="5" t="s">
        <v>1648</v>
      </c>
      <c r="C4935" s="3">
        <v>280210</v>
      </c>
      <c r="D4935" s="3" t="s">
        <v>4804</v>
      </c>
      <c r="E4935" s="4">
        <v>34668.17</v>
      </c>
      <c r="F4935" s="7">
        <v>416018.04</v>
      </c>
    </row>
    <row r="4936" spans="2:6" ht="15.75" thickBot="1" x14ac:dyDescent="0.3">
      <c r="B4936" s="5" t="s">
        <v>1648</v>
      </c>
      <c r="C4936" s="3">
        <v>280230</v>
      </c>
      <c r="D4936" s="3" t="s">
        <v>4805</v>
      </c>
      <c r="E4936" s="4">
        <v>7778.63</v>
      </c>
      <c r="F4936" s="7">
        <v>93343.56</v>
      </c>
    </row>
    <row r="4937" spans="2:6" ht="15.75" thickBot="1" x14ac:dyDescent="0.3">
      <c r="B4937" s="5" t="s">
        <v>1648</v>
      </c>
      <c r="C4937" s="3">
        <v>280240</v>
      </c>
      <c r="D4937" s="3" t="s">
        <v>4806</v>
      </c>
      <c r="E4937" s="4">
        <v>5751.17</v>
      </c>
      <c r="F4937" s="7">
        <v>69014.039999999994</v>
      </c>
    </row>
    <row r="4938" spans="2:6" ht="23.25" thickBot="1" x14ac:dyDescent="0.3">
      <c r="B4938" s="5" t="s">
        <v>1648</v>
      </c>
      <c r="C4938" s="3">
        <v>280250</v>
      </c>
      <c r="D4938" s="3" t="s">
        <v>4807</v>
      </c>
      <c r="E4938" s="4">
        <v>1696.25</v>
      </c>
      <c r="F4938" s="7">
        <v>20355</v>
      </c>
    </row>
    <row r="4939" spans="2:6" ht="23.25" thickBot="1" x14ac:dyDescent="0.3">
      <c r="B4939" s="5" t="s">
        <v>1648</v>
      </c>
      <c r="C4939" s="3">
        <v>280270</v>
      </c>
      <c r="D4939" s="3" t="s">
        <v>4808</v>
      </c>
      <c r="E4939" s="4">
        <v>4225.49</v>
      </c>
      <c r="F4939" s="7">
        <v>50705.88</v>
      </c>
    </row>
    <row r="4940" spans="2:6" ht="15.75" thickBot="1" x14ac:dyDescent="0.3">
      <c r="B4940" s="5" t="s">
        <v>1648</v>
      </c>
      <c r="C4940" s="3">
        <v>280280</v>
      </c>
      <c r="D4940" s="3" t="s">
        <v>4809</v>
      </c>
      <c r="E4940" s="4">
        <v>9092.1</v>
      </c>
      <c r="F4940" s="7">
        <v>109105.2</v>
      </c>
    </row>
    <row r="4941" spans="2:6" ht="15.75" thickBot="1" x14ac:dyDescent="0.3">
      <c r="B4941" s="5" t="s">
        <v>1648</v>
      </c>
      <c r="C4941" s="3">
        <v>280300</v>
      </c>
      <c r="D4941" s="3" t="s">
        <v>4810</v>
      </c>
      <c r="E4941" s="4">
        <v>21022.84</v>
      </c>
      <c r="F4941" s="7">
        <v>252274.08</v>
      </c>
    </row>
    <row r="4942" spans="2:6" ht="15.75" thickBot="1" x14ac:dyDescent="0.3">
      <c r="B4942" s="5" t="s">
        <v>1648</v>
      </c>
      <c r="C4942" s="3">
        <v>280310</v>
      </c>
      <c r="D4942" s="3" t="s">
        <v>4811</v>
      </c>
      <c r="E4942" s="4">
        <v>2414.21</v>
      </c>
      <c r="F4942" s="7">
        <v>28970.52</v>
      </c>
    </row>
    <row r="4943" spans="2:6" ht="23.25" thickBot="1" x14ac:dyDescent="0.3">
      <c r="B4943" s="5" t="s">
        <v>1648</v>
      </c>
      <c r="C4943" s="3">
        <v>280320</v>
      </c>
      <c r="D4943" s="3" t="s">
        <v>4812</v>
      </c>
      <c r="E4943" s="4">
        <v>17380.939999999999</v>
      </c>
      <c r="F4943" s="7">
        <v>208571.28</v>
      </c>
    </row>
    <row r="4944" spans="2:6" ht="15.75" thickBot="1" x14ac:dyDescent="0.3">
      <c r="B4944" s="5" t="s">
        <v>1648</v>
      </c>
      <c r="C4944" s="3">
        <v>280330</v>
      </c>
      <c r="D4944" s="3" t="s">
        <v>4813</v>
      </c>
      <c r="E4944" s="4">
        <v>9454.0499999999993</v>
      </c>
      <c r="F4944" s="7">
        <v>113448.6</v>
      </c>
    </row>
    <row r="4945" spans="2:6" ht="15.75" thickBot="1" x14ac:dyDescent="0.3">
      <c r="B4945" s="5" t="s">
        <v>1648</v>
      </c>
      <c r="C4945" s="3">
        <v>280340</v>
      </c>
      <c r="D4945" s="3" t="s">
        <v>4814</v>
      </c>
      <c r="E4945" s="4">
        <v>6655.08</v>
      </c>
      <c r="F4945" s="7">
        <v>79860.960000000006</v>
      </c>
    </row>
    <row r="4946" spans="2:6" ht="15.75" thickBot="1" x14ac:dyDescent="0.3">
      <c r="B4946" s="5" t="s">
        <v>1648</v>
      </c>
      <c r="C4946" s="3">
        <v>280350</v>
      </c>
      <c r="D4946" s="3" t="s">
        <v>4815</v>
      </c>
      <c r="E4946" s="4">
        <v>52565.77</v>
      </c>
      <c r="F4946" s="7">
        <v>630789.24</v>
      </c>
    </row>
    <row r="4947" spans="2:6" ht="15.75" thickBot="1" x14ac:dyDescent="0.3">
      <c r="B4947" s="5" t="s">
        <v>1648</v>
      </c>
      <c r="C4947" s="3">
        <v>280360</v>
      </c>
      <c r="D4947" s="3" t="s">
        <v>4816</v>
      </c>
      <c r="E4947" s="4">
        <v>15037.14</v>
      </c>
      <c r="F4947" s="7">
        <v>180445.68</v>
      </c>
    </row>
    <row r="4948" spans="2:6" ht="15.75" thickBot="1" x14ac:dyDescent="0.3">
      <c r="B4948" s="5" t="s">
        <v>1648</v>
      </c>
      <c r="C4948" s="3">
        <v>280370</v>
      </c>
      <c r="D4948" s="3" t="s">
        <v>4817</v>
      </c>
      <c r="E4948" s="4">
        <v>3471.83</v>
      </c>
      <c r="F4948" s="7">
        <v>41661.96</v>
      </c>
    </row>
    <row r="4949" spans="2:6" ht="23.25" thickBot="1" x14ac:dyDescent="0.3">
      <c r="B4949" s="5" t="s">
        <v>1648</v>
      </c>
      <c r="C4949" s="3">
        <v>280380</v>
      </c>
      <c r="D4949" s="3" t="s">
        <v>4818</v>
      </c>
      <c r="E4949" s="4">
        <v>1842.02</v>
      </c>
      <c r="F4949" s="7">
        <v>22104.240000000002</v>
      </c>
    </row>
    <row r="4950" spans="2:6" ht="15.75" thickBot="1" x14ac:dyDescent="0.3">
      <c r="B4950" s="5" t="s">
        <v>1648</v>
      </c>
      <c r="C4950" s="3">
        <v>280390</v>
      </c>
      <c r="D4950" s="3" t="s">
        <v>4819</v>
      </c>
      <c r="E4950" s="4">
        <v>6291.63</v>
      </c>
      <c r="F4950" s="7">
        <v>75499.56</v>
      </c>
    </row>
    <row r="4951" spans="2:6" ht="15.75" thickBot="1" x14ac:dyDescent="0.3">
      <c r="B4951" s="5" t="s">
        <v>1648</v>
      </c>
      <c r="C4951" s="3">
        <v>280400</v>
      </c>
      <c r="D4951" s="3" t="s">
        <v>4820</v>
      </c>
      <c r="E4951" s="4">
        <v>8591.7999999999993</v>
      </c>
      <c r="F4951" s="7">
        <v>103101.6</v>
      </c>
    </row>
    <row r="4952" spans="2:6" ht="23.25" thickBot="1" x14ac:dyDescent="0.3">
      <c r="B4952" s="5" t="s">
        <v>1648</v>
      </c>
      <c r="C4952" s="3">
        <v>280410</v>
      </c>
      <c r="D4952" s="3" t="s">
        <v>4821</v>
      </c>
      <c r="E4952" s="4">
        <v>5633.16</v>
      </c>
      <c r="F4952" s="7">
        <v>67597.919999999998</v>
      </c>
    </row>
    <row r="4953" spans="2:6" ht="34.5" thickBot="1" x14ac:dyDescent="0.3">
      <c r="B4953" s="5" t="s">
        <v>1648</v>
      </c>
      <c r="C4953" s="3">
        <v>280420</v>
      </c>
      <c r="D4953" s="3" t="s">
        <v>4822</v>
      </c>
      <c r="E4953" s="4">
        <v>7593.69</v>
      </c>
      <c r="F4953" s="7">
        <v>91124.28</v>
      </c>
    </row>
    <row r="4954" spans="2:6" ht="15.75" thickBot="1" x14ac:dyDescent="0.3">
      <c r="B4954" s="5" t="s">
        <v>1648</v>
      </c>
      <c r="C4954" s="3">
        <v>280440</v>
      </c>
      <c r="D4954" s="3" t="s">
        <v>4823</v>
      </c>
      <c r="E4954" s="4">
        <v>9266.1299999999992</v>
      </c>
      <c r="F4954" s="7">
        <v>111193.56</v>
      </c>
    </row>
    <row r="4955" spans="2:6" ht="34.5" thickBot="1" x14ac:dyDescent="0.3">
      <c r="B4955" s="5" t="s">
        <v>1648</v>
      </c>
      <c r="C4955" s="3">
        <v>280460</v>
      </c>
      <c r="D4955" s="3" t="s">
        <v>4824</v>
      </c>
      <c r="E4955" s="4">
        <v>13366.18</v>
      </c>
      <c r="F4955" s="7">
        <v>160394.16</v>
      </c>
    </row>
    <row r="4956" spans="2:6" ht="34.5" thickBot="1" x14ac:dyDescent="0.3">
      <c r="B4956" s="5" t="s">
        <v>1648</v>
      </c>
      <c r="C4956" s="3">
        <v>280470</v>
      </c>
      <c r="D4956" s="3" t="s">
        <v>4825</v>
      </c>
      <c r="E4956" s="4">
        <v>3227.38</v>
      </c>
      <c r="F4956" s="7">
        <v>38728.559999999998</v>
      </c>
    </row>
    <row r="4957" spans="2:6" ht="15.75" thickBot="1" x14ac:dyDescent="0.3">
      <c r="B4957" s="5" t="s">
        <v>1648</v>
      </c>
      <c r="C4957" s="3">
        <v>280490</v>
      </c>
      <c r="D4957" s="3" t="s">
        <v>2374</v>
      </c>
      <c r="E4957" s="4">
        <v>7263.96</v>
      </c>
      <c r="F4957" s="7">
        <v>87167.52</v>
      </c>
    </row>
    <row r="4958" spans="2:6" ht="15.75" thickBot="1" x14ac:dyDescent="0.3">
      <c r="B4958" s="5" t="s">
        <v>1648</v>
      </c>
      <c r="C4958" s="3">
        <v>280500</v>
      </c>
      <c r="D4958" s="3" t="s">
        <v>4826</v>
      </c>
      <c r="E4958" s="4">
        <v>1640.71</v>
      </c>
      <c r="F4958" s="7">
        <v>19688.52</v>
      </c>
    </row>
    <row r="4959" spans="2:6" ht="15.75" thickBot="1" x14ac:dyDescent="0.3">
      <c r="B4959" s="5" t="s">
        <v>1648</v>
      </c>
      <c r="C4959" s="3">
        <v>280510</v>
      </c>
      <c r="D4959" s="3" t="s">
        <v>4827</v>
      </c>
      <c r="E4959" s="4">
        <v>4822.97</v>
      </c>
      <c r="F4959" s="7">
        <v>57875.64</v>
      </c>
    </row>
    <row r="4960" spans="2:6" ht="15.75" thickBot="1" x14ac:dyDescent="0.3">
      <c r="B4960" s="5" t="s">
        <v>1648</v>
      </c>
      <c r="C4960" s="3">
        <v>280520</v>
      </c>
      <c r="D4960" s="3" t="s">
        <v>4112</v>
      </c>
      <c r="E4960" s="4">
        <v>3311.18</v>
      </c>
      <c r="F4960" s="7">
        <v>39734.160000000003</v>
      </c>
    </row>
    <row r="4961" spans="2:6" ht="15.75" thickBot="1" x14ac:dyDescent="0.3">
      <c r="B4961" s="5" t="s">
        <v>1648</v>
      </c>
      <c r="C4961" s="3">
        <v>280530</v>
      </c>
      <c r="D4961" s="3" t="s">
        <v>4828</v>
      </c>
      <c r="E4961" s="4">
        <v>4678.68</v>
      </c>
      <c r="F4961" s="7">
        <v>56144.160000000003</v>
      </c>
    </row>
    <row r="4962" spans="2:6" ht="23.25" thickBot="1" x14ac:dyDescent="0.3">
      <c r="B4962" s="5" t="s">
        <v>1648</v>
      </c>
      <c r="C4962" s="3">
        <v>280540</v>
      </c>
      <c r="D4962" s="3" t="s">
        <v>4829</v>
      </c>
      <c r="E4962" s="4">
        <v>17582.75</v>
      </c>
      <c r="F4962" s="7">
        <v>210993</v>
      </c>
    </row>
    <row r="4963" spans="2:6" ht="15.75" thickBot="1" x14ac:dyDescent="0.3">
      <c r="B4963" s="5" t="s">
        <v>1648</v>
      </c>
      <c r="C4963" s="3">
        <v>280550</v>
      </c>
      <c r="D4963" s="3" t="s">
        <v>4830</v>
      </c>
      <c r="E4963" s="4">
        <v>11901.49</v>
      </c>
      <c r="F4963" s="7">
        <v>142817.88</v>
      </c>
    </row>
    <row r="4964" spans="2:6" ht="23.25" thickBot="1" x14ac:dyDescent="0.3">
      <c r="B4964" s="5" t="s">
        <v>1648</v>
      </c>
      <c r="C4964" s="3">
        <v>280560</v>
      </c>
      <c r="D4964" s="3" t="s">
        <v>4831</v>
      </c>
      <c r="E4964" s="4">
        <v>14274.05</v>
      </c>
      <c r="F4964" s="7">
        <v>171288.6</v>
      </c>
    </row>
    <row r="4965" spans="2:6" ht="15.75" thickBot="1" x14ac:dyDescent="0.3">
      <c r="B4965" s="5" t="s">
        <v>1648</v>
      </c>
      <c r="C4965" s="3">
        <v>280570</v>
      </c>
      <c r="D4965" s="3" t="s">
        <v>4832</v>
      </c>
      <c r="E4965" s="4">
        <v>14754.02</v>
      </c>
      <c r="F4965" s="7">
        <v>177048.24</v>
      </c>
    </row>
    <row r="4966" spans="2:6" ht="23.25" thickBot="1" x14ac:dyDescent="0.3">
      <c r="B4966" s="5" t="s">
        <v>1648</v>
      </c>
      <c r="C4966" s="3">
        <v>280580</v>
      </c>
      <c r="D4966" s="3" t="s">
        <v>4833</v>
      </c>
      <c r="E4966" s="4">
        <v>9823.9500000000007</v>
      </c>
      <c r="F4966" s="7">
        <v>117887.4</v>
      </c>
    </row>
    <row r="4967" spans="2:6" ht="15.75" thickBot="1" x14ac:dyDescent="0.3">
      <c r="B4967" s="5" t="s">
        <v>1648</v>
      </c>
      <c r="C4967" s="3">
        <v>280590</v>
      </c>
      <c r="D4967" s="3" t="s">
        <v>4332</v>
      </c>
      <c r="E4967" s="4">
        <v>5133.8599999999997</v>
      </c>
      <c r="F4967" s="7">
        <v>61606.32</v>
      </c>
    </row>
    <row r="4968" spans="2:6" ht="15.75" thickBot="1" x14ac:dyDescent="0.3">
      <c r="B4968" s="5" t="s">
        <v>1648</v>
      </c>
      <c r="C4968" s="3">
        <v>280600</v>
      </c>
      <c r="D4968" s="3" t="s">
        <v>4834</v>
      </c>
      <c r="E4968" s="4">
        <v>9366.7900000000009</v>
      </c>
      <c r="F4968" s="7">
        <v>112401.48</v>
      </c>
    </row>
    <row r="4969" spans="2:6" ht="23.25" thickBot="1" x14ac:dyDescent="0.3">
      <c r="B4969" s="5" t="s">
        <v>1648</v>
      </c>
      <c r="C4969" s="3">
        <v>280610</v>
      </c>
      <c r="D4969" s="3" t="s">
        <v>4835</v>
      </c>
      <c r="E4969" s="4">
        <v>5532.51</v>
      </c>
      <c r="F4969" s="7">
        <v>66390.12</v>
      </c>
    </row>
    <row r="4970" spans="2:6" ht="23.25" thickBot="1" x14ac:dyDescent="0.3">
      <c r="B4970" s="5" t="s">
        <v>1648</v>
      </c>
      <c r="C4970" s="3">
        <v>280630</v>
      </c>
      <c r="D4970" s="3" t="s">
        <v>4836</v>
      </c>
      <c r="E4970" s="4">
        <v>7043.31</v>
      </c>
      <c r="F4970" s="7">
        <v>84519.72</v>
      </c>
    </row>
    <row r="4971" spans="2:6" ht="34.5" thickBot="1" x14ac:dyDescent="0.3">
      <c r="B4971" s="5" t="s">
        <v>1648</v>
      </c>
      <c r="C4971" s="3">
        <v>280640</v>
      </c>
      <c r="D4971" s="3" t="s">
        <v>4837</v>
      </c>
      <c r="E4971" s="4">
        <v>3920.06</v>
      </c>
      <c r="F4971" s="7">
        <v>47040.72</v>
      </c>
    </row>
    <row r="4972" spans="2:6" ht="34.5" thickBot="1" x14ac:dyDescent="0.3">
      <c r="B4972" s="5" t="s">
        <v>1648</v>
      </c>
      <c r="C4972" s="3">
        <v>280660</v>
      </c>
      <c r="D4972" s="3" t="s">
        <v>4838</v>
      </c>
      <c r="E4972" s="4">
        <v>6049.17</v>
      </c>
      <c r="F4972" s="7">
        <v>72590.039999999994</v>
      </c>
    </row>
    <row r="4973" spans="2:6" ht="23.25" thickBot="1" x14ac:dyDescent="0.3">
      <c r="B4973" s="5" t="s">
        <v>1648</v>
      </c>
      <c r="C4973" s="3">
        <v>280680</v>
      </c>
      <c r="D4973" s="3" t="s">
        <v>2233</v>
      </c>
      <c r="E4973" s="4">
        <v>5591.02</v>
      </c>
      <c r="F4973" s="7">
        <v>67092.240000000005</v>
      </c>
    </row>
    <row r="4974" spans="2:6" ht="23.25" thickBot="1" x14ac:dyDescent="0.3">
      <c r="B4974" s="5" t="s">
        <v>1648</v>
      </c>
      <c r="C4974" s="3">
        <v>280690</v>
      </c>
      <c r="D4974" s="3" t="s">
        <v>3260</v>
      </c>
      <c r="E4974" s="4">
        <v>1902.51</v>
      </c>
      <c r="F4974" s="7">
        <v>22830.12</v>
      </c>
    </row>
    <row r="4975" spans="2:6" ht="23.25" thickBot="1" x14ac:dyDescent="0.3">
      <c r="B4975" s="5" t="s">
        <v>1648</v>
      </c>
      <c r="C4975" s="3">
        <v>280700</v>
      </c>
      <c r="D4975" s="3" t="s">
        <v>4839</v>
      </c>
      <c r="E4975" s="4">
        <v>1965.48</v>
      </c>
      <c r="F4975" s="7">
        <v>23585.759999999998</v>
      </c>
    </row>
    <row r="4976" spans="2:6" ht="15.75" thickBot="1" x14ac:dyDescent="0.3">
      <c r="B4976" s="5" t="s">
        <v>1648</v>
      </c>
      <c r="C4976" s="3">
        <v>280720</v>
      </c>
      <c r="D4976" s="3" t="s">
        <v>4840</v>
      </c>
      <c r="E4976" s="4">
        <v>4485.3100000000004</v>
      </c>
      <c r="F4976" s="7">
        <v>53823.72</v>
      </c>
    </row>
    <row r="4977" spans="2:6" ht="23.25" thickBot="1" x14ac:dyDescent="0.3">
      <c r="B4977" s="5" t="s">
        <v>1648</v>
      </c>
      <c r="C4977" s="3">
        <v>280740</v>
      </c>
      <c r="D4977" s="3" t="s">
        <v>4841</v>
      </c>
      <c r="E4977" s="4">
        <v>26210.25</v>
      </c>
      <c r="F4977" s="7">
        <v>314523</v>
      </c>
    </row>
    <row r="4978" spans="2:6" ht="23.25" thickBot="1" x14ac:dyDescent="0.3">
      <c r="B4978" s="5" t="s">
        <v>1648</v>
      </c>
      <c r="C4978" s="3">
        <v>280750</v>
      </c>
      <c r="D4978" s="3" t="s">
        <v>4842</v>
      </c>
      <c r="E4978" s="4">
        <v>6710.61</v>
      </c>
      <c r="F4978" s="7">
        <v>80527.320000000007</v>
      </c>
    </row>
    <row r="4979" spans="2:6" ht="15.75" thickBot="1" x14ac:dyDescent="0.3">
      <c r="B4979" s="5" t="s">
        <v>1648</v>
      </c>
      <c r="C4979" s="3">
        <v>280760</v>
      </c>
      <c r="D4979" s="3" t="s">
        <v>4843</v>
      </c>
      <c r="E4979" s="4">
        <v>12792.5</v>
      </c>
      <c r="F4979" s="7">
        <v>153510</v>
      </c>
    </row>
    <row r="4980" spans="2:6" ht="15.75" thickBot="1" x14ac:dyDescent="0.3">
      <c r="B4980" s="5" t="s">
        <v>1663</v>
      </c>
      <c r="C4980" s="3">
        <v>350010</v>
      </c>
      <c r="D4980" s="3" t="s">
        <v>4844</v>
      </c>
      <c r="E4980" s="4">
        <v>17430.03</v>
      </c>
      <c r="F4980" s="7">
        <v>209160.36</v>
      </c>
    </row>
    <row r="4981" spans="2:6" ht="15.75" thickBot="1" x14ac:dyDescent="0.3">
      <c r="B4981" s="5" t="s">
        <v>1663</v>
      </c>
      <c r="C4981" s="3">
        <v>350030</v>
      </c>
      <c r="D4981" s="3" t="s">
        <v>4845</v>
      </c>
      <c r="E4981" s="4">
        <v>18336.41</v>
      </c>
      <c r="F4981" s="7">
        <v>220036.92</v>
      </c>
    </row>
    <row r="4982" spans="2:6" ht="23.25" thickBot="1" x14ac:dyDescent="0.3">
      <c r="B4982" s="5" t="s">
        <v>1663</v>
      </c>
      <c r="C4982" s="3">
        <v>350040</v>
      </c>
      <c r="D4982" s="3" t="s">
        <v>4846</v>
      </c>
      <c r="E4982" s="4">
        <v>4096.58</v>
      </c>
      <c r="F4982" s="7">
        <v>49158.96</v>
      </c>
    </row>
    <row r="4983" spans="2:6" ht="23.25" thickBot="1" x14ac:dyDescent="0.3">
      <c r="B4983" s="5" t="s">
        <v>1663</v>
      </c>
      <c r="C4983" s="3">
        <v>350050</v>
      </c>
      <c r="D4983" s="3" t="s">
        <v>4847</v>
      </c>
      <c r="E4983" s="4">
        <v>9375.2199999999993</v>
      </c>
      <c r="F4983" s="7">
        <v>112502.64</v>
      </c>
    </row>
    <row r="4984" spans="2:6" ht="23.25" thickBot="1" x14ac:dyDescent="0.3">
      <c r="B4984" s="5" t="s">
        <v>1663</v>
      </c>
      <c r="C4984" s="3">
        <v>350060</v>
      </c>
      <c r="D4984" s="3" t="s">
        <v>4848</v>
      </c>
      <c r="E4984" s="4">
        <v>1779.05</v>
      </c>
      <c r="F4984" s="7">
        <v>21348.6</v>
      </c>
    </row>
    <row r="4985" spans="2:6" ht="15.75" thickBot="1" x14ac:dyDescent="0.3">
      <c r="B4985" s="5" t="s">
        <v>1663</v>
      </c>
      <c r="C4985" s="3">
        <v>350075</v>
      </c>
      <c r="D4985" s="3" t="s">
        <v>4849</v>
      </c>
      <c r="E4985" s="4">
        <v>3089.54</v>
      </c>
      <c r="F4985" s="7">
        <v>37074.480000000003</v>
      </c>
    </row>
    <row r="4986" spans="2:6" ht="15.75" thickBot="1" x14ac:dyDescent="0.3">
      <c r="B4986" s="5" t="s">
        <v>1663</v>
      </c>
      <c r="C4986" s="3">
        <v>350090</v>
      </c>
      <c r="D4986" s="3" t="s">
        <v>4850</v>
      </c>
      <c r="E4986" s="4">
        <v>2087.9499999999998</v>
      </c>
      <c r="F4986" s="7">
        <v>25055.4</v>
      </c>
    </row>
    <row r="4987" spans="2:6" ht="15.75" thickBot="1" x14ac:dyDescent="0.3">
      <c r="B4987" s="5" t="s">
        <v>1663</v>
      </c>
      <c r="C4987" s="3">
        <v>350110</v>
      </c>
      <c r="D4987" s="3" t="s">
        <v>1270</v>
      </c>
      <c r="E4987" s="4">
        <v>2022.01</v>
      </c>
      <c r="F4987" s="7">
        <v>24264.12</v>
      </c>
    </row>
    <row r="4988" spans="2:6" ht="15.75" thickBot="1" x14ac:dyDescent="0.3">
      <c r="B4988" s="5" t="s">
        <v>1663</v>
      </c>
      <c r="C4988" s="3">
        <v>350115</v>
      </c>
      <c r="D4988" s="3" t="s">
        <v>4851</v>
      </c>
      <c r="E4988" s="4">
        <v>9372.74</v>
      </c>
      <c r="F4988" s="7">
        <v>112472.88</v>
      </c>
    </row>
    <row r="4989" spans="2:6" ht="23.25" thickBot="1" x14ac:dyDescent="0.3">
      <c r="B4989" s="5" t="s">
        <v>1663</v>
      </c>
      <c r="C4989" s="3">
        <v>350140</v>
      </c>
      <c r="D4989" s="3" t="s">
        <v>4852</v>
      </c>
      <c r="E4989" s="4">
        <v>2637.83</v>
      </c>
      <c r="F4989" s="7">
        <v>31653.96</v>
      </c>
    </row>
    <row r="4990" spans="2:6" ht="15.75" thickBot="1" x14ac:dyDescent="0.3">
      <c r="B4990" s="5" t="s">
        <v>1663</v>
      </c>
      <c r="C4990" s="3">
        <v>350150</v>
      </c>
      <c r="D4990" s="3" t="s">
        <v>4853</v>
      </c>
      <c r="E4990" s="4">
        <v>1611.95</v>
      </c>
      <c r="F4990" s="7">
        <v>19343.400000000001</v>
      </c>
    </row>
    <row r="4991" spans="2:6" ht="15.75" thickBot="1" x14ac:dyDescent="0.3">
      <c r="B4991" s="5" t="s">
        <v>1663</v>
      </c>
      <c r="C4991" s="3">
        <v>350160</v>
      </c>
      <c r="D4991" s="3" t="s">
        <v>4854</v>
      </c>
      <c r="E4991" s="4">
        <v>121166.79</v>
      </c>
      <c r="F4991" s="7">
        <v>1454001.48</v>
      </c>
    </row>
    <row r="4992" spans="2:6" ht="23.25" thickBot="1" x14ac:dyDescent="0.3">
      <c r="B4992" s="5" t="s">
        <v>1663</v>
      </c>
      <c r="C4992" s="3">
        <v>350170</v>
      </c>
      <c r="D4992" s="3" t="s">
        <v>4855</v>
      </c>
      <c r="E4992" s="4">
        <v>20599.400000000001</v>
      </c>
      <c r="F4992" s="7">
        <v>247192.8</v>
      </c>
    </row>
    <row r="4993" spans="2:6" ht="23.25" thickBot="1" x14ac:dyDescent="0.3">
      <c r="B4993" s="5" t="s">
        <v>1663</v>
      </c>
      <c r="C4993" s="3">
        <v>350180</v>
      </c>
      <c r="D4993" s="3" t="s">
        <v>4856</v>
      </c>
      <c r="E4993" s="4">
        <v>2971.53</v>
      </c>
      <c r="F4993" s="7">
        <v>35658.36</v>
      </c>
    </row>
    <row r="4994" spans="2:6" ht="15.75" thickBot="1" x14ac:dyDescent="0.3">
      <c r="B4994" s="5" t="s">
        <v>1663</v>
      </c>
      <c r="C4994" s="3">
        <v>350190</v>
      </c>
      <c r="D4994" s="3" t="s">
        <v>3573</v>
      </c>
      <c r="E4994" s="4">
        <v>36267.730000000003</v>
      </c>
      <c r="F4994" s="7">
        <v>435212.76</v>
      </c>
    </row>
    <row r="4995" spans="2:6" ht="15.75" thickBot="1" x14ac:dyDescent="0.3">
      <c r="B4995" s="5" t="s">
        <v>1663</v>
      </c>
      <c r="C4995" s="3">
        <v>350200</v>
      </c>
      <c r="D4995" s="3" t="s">
        <v>4857</v>
      </c>
      <c r="E4995" s="4">
        <v>2536.19</v>
      </c>
      <c r="F4995" s="7">
        <v>30434.28</v>
      </c>
    </row>
    <row r="4996" spans="2:6" ht="15.75" thickBot="1" x14ac:dyDescent="0.3">
      <c r="B4996" s="5" t="s">
        <v>1663</v>
      </c>
      <c r="C4996" s="3">
        <v>350220</v>
      </c>
      <c r="D4996" s="3" t="s">
        <v>4858</v>
      </c>
      <c r="E4996" s="4">
        <v>12754.82</v>
      </c>
      <c r="F4996" s="7">
        <v>153057.84</v>
      </c>
    </row>
    <row r="4997" spans="2:6" ht="15.75" thickBot="1" x14ac:dyDescent="0.3">
      <c r="B4997" s="5" t="s">
        <v>1663</v>
      </c>
      <c r="C4997" s="3">
        <v>350230</v>
      </c>
      <c r="D4997" s="3" t="s">
        <v>4859</v>
      </c>
      <c r="E4997" s="4">
        <v>3426.7</v>
      </c>
      <c r="F4997" s="7">
        <v>41120.400000000001</v>
      </c>
    </row>
    <row r="4998" spans="2:6" ht="15.75" thickBot="1" x14ac:dyDescent="0.3">
      <c r="B4998" s="5" t="s">
        <v>1663</v>
      </c>
      <c r="C4998" s="3">
        <v>350240</v>
      </c>
      <c r="D4998" s="3" t="s">
        <v>4860</v>
      </c>
      <c r="E4998" s="4">
        <v>2068.62</v>
      </c>
      <c r="F4998" s="7">
        <v>24823.439999999999</v>
      </c>
    </row>
    <row r="4999" spans="2:6" ht="15.75" thickBot="1" x14ac:dyDescent="0.3">
      <c r="B4999" s="5" t="s">
        <v>1663</v>
      </c>
      <c r="C4999" s="3">
        <v>350250</v>
      </c>
      <c r="D4999" s="3" t="s">
        <v>3574</v>
      </c>
      <c r="E4999" s="4">
        <v>17954.62</v>
      </c>
      <c r="F4999" s="7">
        <v>215455.44</v>
      </c>
    </row>
    <row r="5000" spans="2:6" ht="23.25" thickBot="1" x14ac:dyDescent="0.3">
      <c r="B5000" s="5" t="s">
        <v>1663</v>
      </c>
      <c r="C5000" s="3">
        <v>350260</v>
      </c>
      <c r="D5000" s="3" t="s">
        <v>4861</v>
      </c>
      <c r="E5000" s="4">
        <v>2043.83</v>
      </c>
      <c r="F5000" s="7">
        <v>24525.96</v>
      </c>
    </row>
    <row r="5001" spans="2:6" ht="23.25" thickBot="1" x14ac:dyDescent="0.3">
      <c r="B5001" s="5" t="s">
        <v>1663</v>
      </c>
      <c r="C5001" s="3">
        <v>350275</v>
      </c>
      <c r="D5001" s="3" t="s">
        <v>4862</v>
      </c>
      <c r="E5001" s="4">
        <v>11574.24</v>
      </c>
      <c r="F5001" s="7">
        <v>138890.88</v>
      </c>
    </row>
    <row r="5002" spans="2:6" ht="23.25" thickBot="1" x14ac:dyDescent="0.3">
      <c r="B5002" s="5" t="s">
        <v>1663</v>
      </c>
      <c r="C5002" s="3">
        <v>350290</v>
      </c>
      <c r="D5002" s="3" t="s">
        <v>4863</v>
      </c>
      <c r="E5002" s="4">
        <v>17547.05</v>
      </c>
      <c r="F5002" s="7">
        <v>210564.6</v>
      </c>
    </row>
    <row r="5003" spans="2:6" ht="15.75" thickBot="1" x14ac:dyDescent="0.3">
      <c r="B5003" s="5" t="s">
        <v>1663</v>
      </c>
      <c r="C5003" s="3">
        <v>350300</v>
      </c>
      <c r="D5003" s="3" t="s">
        <v>4864</v>
      </c>
      <c r="E5003" s="4">
        <v>2820.8</v>
      </c>
      <c r="F5003" s="7">
        <v>33849.599999999999</v>
      </c>
    </row>
    <row r="5004" spans="2:6" ht="15.75" thickBot="1" x14ac:dyDescent="0.3">
      <c r="B5004" s="5" t="s">
        <v>1663</v>
      </c>
      <c r="C5004" s="3">
        <v>350315</v>
      </c>
      <c r="D5004" s="3" t="s">
        <v>4865</v>
      </c>
      <c r="E5004" s="4">
        <v>1215.78</v>
      </c>
      <c r="F5004" s="7">
        <v>14589.36</v>
      </c>
    </row>
    <row r="5005" spans="2:6" ht="15.75" thickBot="1" x14ac:dyDescent="0.3">
      <c r="B5005" s="5" t="s">
        <v>1663</v>
      </c>
      <c r="C5005" s="3">
        <v>350330</v>
      </c>
      <c r="D5005" s="3" t="s">
        <v>4866</v>
      </c>
      <c r="E5005" s="4">
        <v>67799.75</v>
      </c>
      <c r="F5005" s="7">
        <v>813597</v>
      </c>
    </row>
    <row r="5006" spans="2:6" ht="15.75" thickBot="1" x14ac:dyDescent="0.3">
      <c r="B5006" s="5" t="s">
        <v>1663</v>
      </c>
      <c r="C5006" s="3">
        <v>350340</v>
      </c>
      <c r="D5006" s="3" t="s">
        <v>4867</v>
      </c>
      <c r="E5006" s="4">
        <v>4296.3999999999996</v>
      </c>
      <c r="F5006" s="7">
        <v>51556.800000000003</v>
      </c>
    </row>
    <row r="5007" spans="2:6" ht="15.75" thickBot="1" x14ac:dyDescent="0.3">
      <c r="B5007" s="5" t="s">
        <v>1663</v>
      </c>
      <c r="C5007" s="3">
        <v>350350</v>
      </c>
      <c r="D5007" s="3" t="s">
        <v>4868</v>
      </c>
      <c r="E5007" s="4">
        <v>1936.73</v>
      </c>
      <c r="F5007" s="7">
        <v>23240.76</v>
      </c>
    </row>
    <row r="5008" spans="2:6" ht="15.75" thickBot="1" x14ac:dyDescent="0.3">
      <c r="B5008" s="5" t="s">
        <v>1663</v>
      </c>
      <c r="C5008" s="3">
        <v>350360</v>
      </c>
      <c r="D5008" s="3" t="s">
        <v>4869</v>
      </c>
      <c r="E5008" s="4">
        <v>5546.39</v>
      </c>
      <c r="F5008" s="7">
        <v>66556.679999999993</v>
      </c>
    </row>
    <row r="5009" spans="2:6" ht="15.75" thickBot="1" x14ac:dyDescent="0.3">
      <c r="B5009" s="5" t="s">
        <v>1663</v>
      </c>
      <c r="C5009" s="3">
        <v>350370</v>
      </c>
      <c r="D5009" s="3" t="s">
        <v>4870</v>
      </c>
      <c r="E5009" s="4">
        <v>4884.45</v>
      </c>
      <c r="F5009" s="7">
        <v>58613.4</v>
      </c>
    </row>
    <row r="5010" spans="2:6" ht="23.25" thickBot="1" x14ac:dyDescent="0.3">
      <c r="B5010" s="5" t="s">
        <v>1663</v>
      </c>
      <c r="C5010" s="3">
        <v>350380</v>
      </c>
      <c r="D5010" s="3" t="s">
        <v>4871</v>
      </c>
      <c r="E5010" s="4">
        <v>27889.14</v>
      </c>
      <c r="F5010" s="7">
        <v>334669.68</v>
      </c>
    </row>
    <row r="5011" spans="2:6" ht="15.75" thickBot="1" x14ac:dyDescent="0.3">
      <c r="B5011" s="5" t="s">
        <v>1663</v>
      </c>
      <c r="C5011" s="3">
        <v>350390</v>
      </c>
      <c r="D5011" s="3" t="s">
        <v>4872</v>
      </c>
      <c r="E5011" s="4">
        <v>45841.279999999999</v>
      </c>
      <c r="F5011" s="7">
        <v>550095.35999999999</v>
      </c>
    </row>
    <row r="5012" spans="2:6" ht="15.75" thickBot="1" x14ac:dyDescent="0.3">
      <c r="B5012" s="5" t="s">
        <v>1663</v>
      </c>
      <c r="C5012" s="3">
        <v>350400</v>
      </c>
      <c r="D5012" s="3" t="s">
        <v>4873</v>
      </c>
      <c r="E5012" s="4">
        <v>52443.3</v>
      </c>
      <c r="F5012" s="7">
        <v>629319.6</v>
      </c>
    </row>
    <row r="5013" spans="2:6" ht="15.75" thickBot="1" x14ac:dyDescent="0.3">
      <c r="B5013" s="5" t="s">
        <v>1663</v>
      </c>
      <c r="C5013" s="3">
        <v>350420</v>
      </c>
      <c r="D5013" s="3" t="s">
        <v>4874</v>
      </c>
      <c r="E5013" s="4">
        <v>7594.18</v>
      </c>
      <c r="F5013" s="7">
        <v>91130.16</v>
      </c>
    </row>
    <row r="5014" spans="2:6" ht="15.75" thickBot="1" x14ac:dyDescent="0.3">
      <c r="B5014" s="5" t="s">
        <v>1663</v>
      </c>
      <c r="C5014" s="3">
        <v>350430</v>
      </c>
      <c r="D5014" s="3" t="s">
        <v>4875</v>
      </c>
      <c r="E5014" s="4">
        <v>2710.72</v>
      </c>
      <c r="F5014" s="7">
        <v>32528.639999999999</v>
      </c>
    </row>
    <row r="5015" spans="2:6" ht="23.25" thickBot="1" x14ac:dyDescent="0.3">
      <c r="B5015" s="5" t="s">
        <v>1663</v>
      </c>
      <c r="C5015" s="3">
        <v>350440</v>
      </c>
      <c r="D5015" s="3" t="s">
        <v>4876</v>
      </c>
      <c r="E5015" s="4">
        <v>6972.9</v>
      </c>
      <c r="F5015" s="7">
        <v>83674.8</v>
      </c>
    </row>
    <row r="5016" spans="2:6" ht="15.75" thickBot="1" x14ac:dyDescent="0.3">
      <c r="B5016" s="5" t="s">
        <v>1663</v>
      </c>
      <c r="C5016" s="3">
        <v>350470</v>
      </c>
      <c r="D5016" s="3" t="s">
        <v>4877</v>
      </c>
      <c r="E5016" s="4">
        <v>3037.97</v>
      </c>
      <c r="F5016" s="7">
        <v>36455.64</v>
      </c>
    </row>
    <row r="5017" spans="2:6" ht="15.75" thickBot="1" x14ac:dyDescent="0.3">
      <c r="B5017" s="5" t="s">
        <v>1663</v>
      </c>
      <c r="C5017" s="3">
        <v>350490</v>
      </c>
      <c r="D5017" s="3" t="s">
        <v>4878</v>
      </c>
      <c r="E5017" s="4">
        <v>5473.5</v>
      </c>
      <c r="F5017" s="7">
        <v>65682</v>
      </c>
    </row>
    <row r="5018" spans="2:6" ht="15.75" thickBot="1" x14ac:dyDescent="0.3">
      <c r="B5018" s="5" t="s">
        <v>1663</v>
      </c>
      <c r="C5018" s="3">
        <v>350510</v>
      </c>
      <c r="D5018" s="3" t="s">
        <v>4879</v>
      </c>
      <c r="E5018" s="4">
        <v>3734.62</v>
      </c>
      <c r="F5018" s="7">
        <v>44815.44</v>
      </c>
    </row>
    <row r="5019" spans="2:6" ht="15.75" thickBot="1" x14ac:dyDescent="0.3">
      <c r="B5019" s="5" t="s">
        <v>1663</v>
      </c>
      <c r="C5019" s="3">
        <v>350520</v>
      </c>
      <c r="D5019" s="3" t="s">
        <v>4880</v>
      </c>
      <c r="E5019" s="4">
        <v>17772.650000000001</v>
      </c>
      <c r="F5019" s="7">
        <v>213271.8</v>
      </c>
    </row>
    <row r="5020" spans="2:6" ht="23.25" thickBot="1" x14ac:dyDescent="0.3">
      <c r="B5020" s="5" t="s">
        <v>1663</v>
      </c>
      <c r="C5020" s="3">
        <v>350530</v>
      </c>
      <c r="D5020" s="3" t="s">
        <v>1493</v>
      </c>
      <c r="E5020" s="4">
        <v>17911.98</v>
      </c>
      <c r="F5020" s="7">
        <v>214943.76</v>
      </c>
    </row>
    <row r="5021" spans="2:6" ht="23.25" thickBot="1" x14ac:dyDescent="0.3">
      <c r="B5021" s="5" t="s">
        <v>1663</v>
      </c>
      <c r="C5021" s="3">
        <v>350535</v>
      </c>
      <c r="D5021" s="3" t="s">
        <v>4881</v>
      </c>
      <c r="E5021" s="4">
        <v>2872.86</v>
      </c>
      <c r="F5021" s="7">
        <v>34474.32</v>
      </c>
    </row>
    <row r="5022" spans="2:6" ht="23.25" thickBot="1" x14ac:dyDescent="0.3">
      <c r="B5022" s="5" t="s">
        <v>1663</v>
      </c>
      <c r="C5022" s="3">
        <v>350540</v>
      </c>
      <c r="D5022" s="3" t="s">
        <v>4882</v>
      </c>
      <c r="E5022" s="4">
        <v>3771.31</v>
      </c>
      <c r="F5022" s="7">
        <v>45255.72</v>
      </c>
    </row>
    <row r="5023" spans="2:6" ht="15.75" thickBot="1" x14ac:dyDescent="0.3">
      <c r="B5023" s="5" t="s">
        <v>1663</v>
      </c>
      <c r="C5023" s="3">
        <v>350550</v>
      </c>
      <c r="D5023" s="3" t="s">
        <v>4883</v>
      </c>
      <c r="E5023" s="4">
        <v>61258.23</v>
      </c>
      <c r="F5023" s="7">
        <v>735098.76</v>
      </c>
    </row>
    <row r="5024" spans="2:6" ht="15.75" thickBot="1" x14ac:dyDescent="0.3">
      <c r="B5024" s="5" t="s">
        <v>1663</v>
      </c>
      <c r="C5024" s="3">
        <v>350560</v>
      </c>
      <c r="D5024" s="3" t="s">
        <v>4884</v>
      </c>
      <c r="E5024" s="4">
        <v>16628.759999999998</v>
      </c>
      <c r="F5024" s="7">
        <v>199545.12</v>
      </c>
    </row>
    <row r="5025" spans="2:6" ht="15.75" thickBot="1" x14ac:dyDescent="0.3">
      <c r="B5025" s="5" t="s">
        <v>1663</v>
      </c>
      <c r="C5025" s="3">
        <v>350590</v>
      </c>
      <c r="D5025" s="3" t="s">
        <v>4885</v>
      </c>
      <c r="E5025" s="4">
        <v>31454.68</v>
      </c>
      <c r="F5025" s="7">
        <v>377456.16</v>
      </c>
    </row>
    <row r="5026" spans="2:6" ht="15.75" thickBot="1" x14ac:dyDescent="0.3">
      <c r="B5026" s="5" t="s">
        <v>1663</v>
      </c>
      <c r="C5026" s="3">
        <v>350600</v>
      </c>
      <c r="D5026" s="3" t="s">
        <v>4886</v>
      </c>
      <c r="E5026" s="4">
        <v>189262.56</v>
      </c>
      <c r="F5026" s="7">
        <v>2271150.7200000002</v>
      </c>
    </row>
    <row r="5027" spans="2:6" ht="15.75" thickBot="1" x14ac:dyDescent="0.3">
      <c r="B5027" s="5" t="s">
        <v>1663</v>
      </c>
      <c r="C5027" s="3">
        <v>350610</v>
      </c>
      <c r="D5027" s="3" t="s">
        <v>4887</v>
      </c>
      <c r="E5027" s="4">
        <v>38482.620000000003</v>
      </c>
      <c r="F5027" s="7">
        <v>461791.44</v>
      </c>
    </row>
    <row r="5028" spans="2:6" ht="23.25" thickBot="1" x14ac:dyDescent="0.3">
      <c r="B5028" s="5" t="s">
        <v>1663</v>
      </c>
      <c r="C5028" s="3">
        <v>350620</v>
      </c>
      <c r="D5028" s="3" t="s">
        <v>4888</v>
      </c>
      <c r="E5028" s="4">
        <v>1501.38</v>
      </c>
      <c r="F5028" s="7">
        <v>18016.560000000001</v>
      </c>
    </row>
    <row r="5029" spans="2:6" ht="15.75" thickBot="1" x14ac:dyDescent="0.3">
      <c r="B5029" s="5" t="s">
        <v>1663</v>
      </c>
      <c r="C5029" s="3">
        <v>350635</v>
      </c>
      <c r="D5029" s="3" t="s">
        <v>4889</v>
      </c>
      <c r="E5029" s="4">
        <v>32801.360000000001</v>
      </c>
      <c r="F5029" s="7">
        <v>393616.32</v>
      </c>
    </row>
    <row r="5030" spans="2:6" ht="15.75" thickBot="1" x14ac:dyDescent="0.3">
      <c r="B5030" s="5" t="s">
        <v>1663</v>
      </c>
      <c r="C5030" s="3">
        <v>350640</v>
      </c>
      <c r="D5030" s="3" t="s">
        <v>4890</v>
      </c>
      <c r="E5030" s="4">
        <v>4064.35</v>
      </c>
      <c r="F5030" s="7">
        <v>48772.2</v>
      </c>
    </row>
    <row r="5031" spans="2:6" ht="15.75" thickBot="1" x14ac:dyDescent="0.3">
      <c r="B5031" s="5" t="s">
        <v>1663</v>
      </c>
      <c r="C5031" s="3">
        <v>350650</v>
      </c>
      <c r="D5031" s="3" t="s">
        <v>4891</v>
      </c>
      <c r="E5031" s="4">
        <v>62521.61</v>
      </c>
      <c r="F5031" s="7">
        <v>750259.32</v>
      </c>
    </row>
    <row r="5032" spans="2:6" ht="23.25" thickBot="1" x14ac:dyDescent="0.3">
      <c r="B5032" s="5" t="s">
        <v>1663</v>
      </c>
      <c r="C5032" s="3">
        <v>350660</v>
      </c>
      <c r="D5032" s="3" t="s">
        <v>4892</v>
      </c>
      <c r="E5032" s="4">
        <v>16493.900000000001</v>
      </c>
      <c r="F5032" s="7">
        <v>197926.8</v>
      </c>
    </row>
    <row r="5033" spans="2:6" ht="34.5" thickBot="1" x14ac:dyDescent="0.3">
      <c r="B5033" s="8" t="s">
        <v>1663</v>
      </c>
      <c r="C5033" s="9">
        <v>350670</v>
      </c>
      <c r="D5033" s="9" t="s">
        <v>4893</v>
      </c>
      <c r="E5033" s="10">
        <v>7492.54</v>
      </c>
      <c r="F5033" s="11">
        <v>89910.48</v>
      </c>
    </row>
    <row r="5034" spans="2:6" ht="15.75" thickBot="1" x14ac:dyDescent="0.3">
      <c r="B5034" s="5" t="s">
        <v>1663</v>
      </c>
      <c r="C5034" s="3">
        <v>350680</v>
      </c>
      <c r="D5034" s="3" t="s">
        <v>3866</v>
      </c>
      <c r="E5034" s="4">
        <v>6233.12</v>
      </c>
      <c r="F5034" s="7">
        <v>74797.440000000002</v>
      </c>
    </row>
    <row r="5035" spans="2:6" ht="15.75" thickBot="1" x14ac:dyDescent="0.3">
      <c r="B5035" s="5" t="s">
        <v>1663</v>
      </c>
      <c r="C5035" s="3">
        <v>350690</v>
      </c>
      <c r="D5035" s="3" t="s">
        <v>4894</v>
      </c>
      <c r="E5035" s="4">
        <v>6003.05</v>
      </c>
      <c r="F5035" s="7">
        <v>72036.600000000006</v>
      </c>
    </row>
    <row r="5036" spans="2:6" ht="15.75" thickBot="1" x14ac:dyDescent="0.3">
      <c r="B5036" s="5" t="s">
        <v>1663</v>
      </c>
      <c r="C5036" s="3">
        <v>350700</v>
      </c>
      <c r="D5036" s="3" t="s">
        <v>4895</v>
      </c>
      <c r="E5036" s="4">
        <v>31391.21</v>
      </c>
      <c r="F5036" s="7">
        <v>376694.52</v>
      </c>
    </row>
    <row r="5037" spans="2:6" ht="34.5" thickBot="1" x14ac:dyDescent="0.3">
      <c r="B5037" s="5" t="s">
        <v>1663</v>
      </c>
      <c r="C5037" s="3">
        <v>350710</v>
      </c>
      <c r="D5037" s="3" t="s">
        <v>4896</v>
      </c>
      <c r="E5037" s="4">
        <v>13142.56</v>
      </c>
      <c r="F5037" s="7">
        <v>157710.72</v>
      </c>
    </row>
    <row r="5038" spans="2:6" ht="34.5" thickBot="1" x14ac:dyDescent="0.3">
      <c r="B5038" s="5" t="s">
        <v>1663</v>
      </c>
      <c r="C5038" s="3">
        <v>350715</v>
      </c>
      <c r="D5038" s="3" t="s">
        <v>4897</v>
      </c>
      <c r="E5038" s="4">
        <v>1989.78</v>
      </c>
      <c r="F5038" s="7">
        <v>23877.360000000001</v>
      </c>
    </row>
    <row r="5039" spans="2:6" ht="15.75" thickBot="1" x14ac:dyDescent="0.3">
      <c r="B5039" s="5" t="s">
        <v>1663</v>
      </c>
      <c r="C5039" s="3">
        <v>350730</v>
      </c>
      <c r="D5039" s="3" t="s">
        <v>4898</v>
      </c>
      <c r="E5039" s="4">
        <v>2436.0300000000002</v>
      </c>
      <c r="F5039" s="7">
        <v>29232.36</v>
      </c>
    </row>
    <row r="5040" spans="2:6" ht="15.75" thickBot="1" x14ac:dyDescent="0.3">
      <c r="B5040" s="5" t="s">
        <v>1663</v>
      </c>
      <c r="C5040" s="3">
        <v>350740</v>
      </c>
      <c r="D5040" s="3" t="s">
        <v>3589</v>
      </c>
      <c r="E5040" s="4">
        <v>8071.18</v>
      </c>
      <c r="F5040" s="7">
        <v>96854.16</v>
      </c>
    </row>
    <row r="5041" spans="2:6" ht="15.75" thickBot="1" x14ac:dyDescent="0.3">
      <c r="B5041" s="5" t="s">
        <v>1663</v>
      </c>
      <c r="C5041" s="3">
        <v>350750</v>
      </c>
      <c r="D5041" s="3" t="s">
        <v>4899</v>
      </c>
      <c r="E5041" s="4">
        <v>74235.179999999993</v>
      </c>
      <c r="F5041" s="7">
        <v>890822.16</v>
      </c>
    </row>
    <row r="5042" spans="2:6" ht="15.75" thickBot="1" x14ac:dyDescent="0.3">
      <c r="B5042" s="5" t="s">
        <v>1663</v>
      </c>
      <c r="C5042" s="3">
        <v>350770</v>
      </c>
      <c r="D5042" s="3" t="s">
        <v>4900</v>
      </c>
      <c r="E5042" s="4">
        <v>2873.35</v>
      </c>
      <c r="F5042" s="7">
        <v>34480.199999999997</v>
      </c>
    </row>
    <row r="5043" spans="2:6" ht="23.25" thickBot="1" x14ac:dyDescent="0.3">
      <c r="B5043" s="5" t="s">
        <v>1663</v>
      </c>
      <c r="C5043" s="3">
        <v>350775</v>
      </c>
      <c r="D5043" s="3" t="s">
        <v>4901</v>
      </c>
      <c r="E5043" s="4">
        <v>1443.37</v>
      </c>
      <c r="F5043" s="7">
        <v>17320.439999999999</v>
      </c>
    </row>
    <row r="5044" spans="2:6" ht="15.75" thickBot="1" x14ac:dyDescent="0.3">
      <c r="B5044" s="5" t="s">
        <v>1663</v>
      </c>
      <c r="C5044" s="3">
        <v>350780</v>
      </c>
      <c r="D5044" s="3" t="s">
        <v>4902</v>
      </c>
      <c r="E5044" s="4">
        <v>12695.81</v>
      </c>
      <c r="F5044" s="7">
        <v>152349.72</v>
      </c>
    </row>
    <row r="5045" spans="2:6" ht="15.75" thickBot="1" x14ac:dyDescent="0.3">
      <c r="B5045" s="5" t="s">
        <v>1663</v>
      </c>
      <c r="C5045" s="3">
        <v>350790</v>
      </c>
      <c r="D5045" s="3" t="s">
        <v>4903</v>
      </c>
      <c r="E5045" s="4">
        <v>12327.41</v>
      </c>
      <c r="F5045" s="7">
        <v>147928.92000000001</v>
      </c>
    </row>
    <row r="5046" spans="2:6" ht="15.75" thickBot="1" x14ac:dyDescent="0.3">
      <c r="B5046" s="5" t="s">
        <v>1663</v>
      </c>
      <c r="C5046" s="3">
        <v>350810</v>
      </c>
      <c r="D5046" s="3" t="s">
        <v>4904</v>
      </c>
      <c r="E5046" s="4">
        <v>8634.44</v>
      </c>
      <c r="F5046" s="7">
        <v>103613.28</v>
      </c>
    </row>
    <row r="5047" spans="2:6" ht="15.75" thickBot="1" x14ac:dyDescent="0.3">
      <c r="B5047" s="5" t="s">
        <v>1663</v>
      </c>
      <c r="C5047" s="3">
        <v>350820</v>
      </c>
      <c r="D5047" s="3" t="s">
        <v>4905</v>
      </c>
      <c r="E5047" s="4">
        <v>2254.5500000000002</v>
      </c>
      <c r="F5047" s="7">
        <v>27054.6</v>
      </c>
    </row>
    <row r="5048" spans="2:6" ht="15.75" thickBot="1" x14ac:dyDescent="0.3">
      <c r="B5048" s="5" t="s">
        <v>1663</v>
      </c>
      <c r="C5048" s="3">
        <v>350840</v>
      </c>
      <c r="D5048" s="3" t="s">
        <v>4906</v>
      </c>
      <c r="E5048" s="4">
        <v>25351.96</v>
      </c>
      <c r="F5048" s="7">
        <v>304223.52</v>
      </c>
    </row>
    <row r="5049" spans="2:6" ht="23.25" thickBot="1" x14ac:dyDescent="0.3">
      <c r="B5049" s="5" t="s">
        <v>1663</v>
      </c>
      <c r="C5049" s="3">
        <v>350860</v>
      </c>
      <c r="D5049" s="3" t="s">
        <v>4907</v>
      </c>
      <c r="E5049" s="4">
        <v>16772.55</v>
      </c>
      <c r="F5049" s="7">
        <v>201270.6</v>
      </c>
    </row>
    <row r="5050" spans="2:6" ht="15.75" thickBot="1" x14ac:dyDescent="0.3">
      <c r="B5050" s="5" t="s">
        <v>1663</v>
      </c>
      <c r="C5050" s="3">
        <v>350870</v>
      </c>
      <c r="D5050" s="3" t="s">
        <v>4908</v>
      </c>
      <c r="E5050" s="4">
        <v>9436.2000000000007</v>
      </c>
      <c r="F5050" s="7">
        <v>113234.4</v>
      </c>
    </row>
    <row r="5051" spans="2:6" ht="15.75" thickBot="1" x14ac:dyDescent="0.3">
      <c r="B5051" s="5" t="s">
        <v>1663</v>
      </c>
      <c r="C5051" s="3">
        <v>350880</v>
      </c>
      <c r="D5051" s="3" t="s">
        <v>1029</v>
      </c>
      <c r="E5051" s="4">
        <v>8883.85</v>
      </c>
      <c r="F5051" s="7">
        <v>106606.2</v>
      </c>
    </row>
    <row r="5052" spans="2:6" ht="15.75" thickBot="1" x14ac:dyDescent="0.3">
      <c r="B5052" s="5" t="s">
        <v>1663</v>
      </c>
      <c r="C5052" s="3">
        <v>350890</v>
      </c>
      <c r="D5052" s="3" t="s">
        <v>4909</v>
      </c>
      <c r="E5052" s="4">
        <v>2080.02</v>
      </c>
      <c r="F5052" s="7">
        <v>24960.240000000002</v>
      </c>
    </row>
    <row r="5053" spans="2:6" ht="15.75" thickBot="1" x14ac:dyDescent="0.3">
      <c r="B5053" s="5" t="s">
        <v>1663</v>
      </c>
      <c r="C5053" s="3">
        <v>350900</v>
      </c>
      <c r="D5053" s="3" t="s">
        <v>4910</v>
      </c>
      <c r="E5053" s="4">
        <v>51588.480000000003</v>
      </c>
      <c r="F5053" s="7">
        <v>619061.76000000001</v>
      </c>
    </row>
    <row r="5054" spans="2:6" ht="15.75" thickBot="1" x14ac:dyDescent="0.3">
      <c r="B5054" s="5" t="s">
        <v>1663</v>
      </c>
      <c r="C5054" s="3">
        <v>350910</v>
      </c>
      <c r="D5054" s="3" t="s">
        <v>4911</v>
      </c>
      <c r="E5054" s="4">
        <v>2983.43</v>
      </c>
      <c r="F5054" s="7">
        <v>35801.160000000003</v>
      </c>
    </row>
    <row r="5055" spans="2:6" ht="15.75" thickBot="1" x14ac:dyDescent="0.3">
      <c r="B5055" s="5" t="s">
        <v>1663</v>
      </c>
      <c r="C5055" s="3">
        <v>350930</v>
      </c>
      <c r="D5055" s="3" t="s">
        <v>4912</v>
      </c>
      <c r="E5055" s="4">
        <v>5280.13</v>
      </c>
      <c r="F5055" s="7">
        <v>63361.56</v>
      </c>
    </row>
    <row r="5056" spans="2:6" ht="15.75" thickBot="1" x14ac:dyDescent="0.3">
      <c r="B5056" s="5" t="s">
        <v>1663</v>
      </c>
      <c r="C5056" s="3">
        <v>350940</v>
      </c>
      <c r="D5056" s="3" t="s">
        <v>4913</v>
      </c>
      <c r="E5056" s="4">
        <v>13195.61</v>
      </c>
      <c r="F5056" s="7">
        <v>158347.32</v>
      </c>
    </row>
    <row r="5057" spans="2:6" ht="34.5" thickBot="1" x14ac:dyDescent="0.3">
      <c r="B5057" s="5" t="s">
        <v>1663</v>
      </c>
      <c r="C5057" s="3">
        <v>350945</v>
      </c>
      <c r="D5057" s="3" t="s">
        <v>4914</v>
      </c>
      <c r="E5057" s="4">
        <v>3018.63</v>
      </c>
      <c r="F5057" s="7">
        <v>36223.56</v>
      </c>
    </row>
    <row r="5058" spans="2:6" ht="15.75" thickBot="1" x14ac:dyDescent="0.3">
      <c r="B5058" s="5" t="s">
        <v>1663</v>
      </c>
      <c r="C5058" s="3">
        <v>350950</v>
      </c>
      <c r="D5058" s="3" t="s">
        <v>4915</v>
      </c>
      <c r="E5058" s="4">
        <v>606521.68000000005</v>
      </c>
      <c r="F5058" s="7">
        <v>7278260.1600000001</v>
      </c>
    </row>
    <row r="5059" spans="2:6" ht="34.5" thickBot="1" x14ac:dyDescent="0.3">
      <c r="B5059" s="5" t="s">
        <v>1663</v>
      </c>
      <c r="C5059" s="3">
        <v>350960</v>
      </c>
      <c r="D5059" s="3" t="s">
        <v>4916</v>
      </c>
      <c r="E5059" s="4">
        <v>42843.47</v>
      </c>
      <c r="F5059" s="7">
        <v>514121.64</v>
      </c>
    </row>
    <row r="5060" spans="2:6" ht="23.25" thickBot="1" x14ac:dyDescent="0.3">
      <c r="B5060" s="5" t="s">
        <v>1663</v>
      </c>
      <c r="C5060" s="3">
        <v>350970</v>
      </c>
      <c r="D5060" s="3" t="s">
        <v>4917</v>
      </c>
      <c r="E5060" s="4">
        <v>26136.86</v>
      </c>
      <c r="F5060" s="7">
        <v>313642.32</v>
      </c>
    </row>
    <row r="5061" spans="2:6" ht="34.5" thickBot="1" x14ac:dyDescent="0.3">
      <c r="B5061" s="5" t="s">
        <v>1663</v>
      </c>
      <c r="C5061" s="3">
        <v>350980</v>
      </c>
      <c r="D5061" s="3" t="s">
        <v>4918</v>
      </c>
      <c r="E5061" s="4">
        <v>2493.0500000000002</v>
      </c>
      <c r="F5061" s="7">
        <v>29916.6</v>
      </c>
    </row>
    <row r="5062" spans="2:6" ht="15.75" thickBot="1" x14ac:dyDescent="0.3">
      <c r="B5062" s="5" t="s">
        <v>1663</v>
      </c>
      <c r="C5062" s="3">
        <v>350990</v>
      </c>
      <c r="D5062" s="3" t="s">
        <v>4919</v>
      </c>
      <c r="E5062" s="4">
        <v>6218.74</v>
      </c>
      <c r="F5062" s="7">
        <v>74624.88</v>
      </c>
    </row>
    <row r="5063" spans="2:6" ht="15.75" thickBot="1" x14ac:dyDescent="0.3">
      <c r="B5063" s="5" t="s">
        <v>1663</v>
      </c>
      <c r="C5063" s="3">
        <v>350995</v>
      </c>
      <c r="D5063" s="3" t="s">
        <v>4920</v>
      </c>
      <c r="E5063" s="4">
        <v>2612.0500000000002</v>
      </c>
      <c r="F5063" s="7">
        <v>31344.6</v>
      </c>
    </row>
    <row r="5064" spans="2:6" ht="23.25" thickBot="1" x14ac:dyDescent="0.3">
      <c r="B5064" s="5" t="s">
        <v>1663</v>
      </c>
      <c r="C5064" s="3">
        <v>351000</v>
      </c>
      <c r="D5064" s="3" t="s">
        <v>4921</v>
      </c>
      <c r="E5064" s="4">
        <v>15574.13</v>
      </c>
      <c r="F5064" s="7">
        <v>186889.56</v>
      </c>
    </row>
    <row r="5065" spans="2:6" ht="23.25" thickBot="1" x14ac:dyDescent="0.3">
      <c r="B5065" s="5" t="s">
        <v>1663</v>
      </c>
      <c r="C5065" s="3">
        <v>351020</v>
      </c>
      <c r="D5065" s="3" t="s">
        <v>4922</v>
      </c>
      <c r="E5065" s="4">
        <v>23352.76</v>
      </c>
      <c r="F5065" s="7">
        <v>280233.12</v>
      </c>
    </row>
    <row r="5066" spans="2:6" ht="15.75" thickBot="1" x14ac:dyDescent="0.3">
      <c r="B5066" s="5" t="s">
        <v>1663</v>
      </c>
      <c r="C5066" s="3">
        <v>351040</v>
      </c>
      <c r="D5066" s="3" t="s">
        <v>4923</v>
      </c>
      <c r="E5066" s="4">
        <v>28249.11</v>
      </c>
      <c r="F5066" s="7">
        <v>338989.32</v>
      </c>
    </row>
    <row r="5067" spans="2:6" ht="15.75" thickBot="1" x14ac:dyDescent="0.3">
      <c r="B5067" s="5" t="s">
        <v>1663</v>
      </c>
      <c r="C5067" s="3">
        <v>351060</v>
      </c>
      <c r="D5067" s="3" t="s">
        <v>4924</v>
      </c>
      <c r="E5067" s="4">
        <v>200998.44</v>
      </c>
      <c r="F5067" s="7">
        <v>2411981.2799999998</v>
      </c>
    </row>
    <row r="5068" spans="2:6" ht="15.75" thickBot="1" x14ac:dyDescent="0.3">
      <c r="B5068" s="5" t="s">
        <v>1663</v>
      </c>
      <c r="C5068" s="3">
        <v>351070</v>
      </c>
      <c r="D5068" s="3" t="s">
        <v>4925</v>
      </c>
      <c r="E5068" s="4">
        <v>6133.95</v>
      </c>
      <c r="F5068" s="7">
        <v>73607.399999999994</v>
      </c>
    </row>
    <row r="5069" spans="2:6" ht="23.25" thickBot="1" x14ac:dyDescent="0.3">
      <c r="B5069" s="5" t="s">
        <v>1663</v>
      </c>
      <c r="C5069" s="3">
        <v>351080</v>
      </c>
      <c r="D5069" s="3" t="s">
        <v>4926</v>
      </c>
      <c r="E5069" s="4">
        <v>15199.77</v>
      </c>
      <c r="F5069" s="7">
        <v>182397.24</v>
      </c>
    </row>
    <row r="5070" spans="2:6" ht="15.75" thickBot="1" x14ac:dyDescent="0.3">
      <c r="B5070" s="5" t="s">
        <v>1663</v>
      </c>
      <c r="C5070" s="3">
        <v>351100</v>
      </c>
      <c r="D5070" s="3" t="s">
        <v>4927</v>
      </c>
      <c r="E5070" s="4">
        <v>10670.83</v>
      </c>
      <c r="F5070" s="7">
        <v>128049.96</v>
      </c>
    </row>
    <row r="5071" spans="2:6" ht="15.75" thickBot="1" x14ac:dyDescent="0.3">
      <c r="B5071" s="5" t="s">
        <v>1663</v>
      </c>
      <c r="C5071" s="3">
        <v>351110</v>
      </c>
      <c r="D5071" s="3" t="s">
        <v>4928</v>
      </c>
      <c r="E5071" s="4">
        <v>61044.03</v>
      </c>
      <c r="F5071" s="7">
        <v>732528.36</v>
      </c>
    </row>
    <row r="5072" spans="2:6" ht="15.75" thickBot="1" x14ac:dyDescent="0.3">
      <c r="B5072" s="5" t="s">
        <v>1663</v>
      </c>
      <c r="C5072" s="3">
        <v>351120</v>
      </c>
      <c r="D5072" s="3" t="s">
        <v>4929</v>
      </c>
      <c r="E5072" s="4">
        <v>3919.56</v>
      </c>
      <c r="F5072" s="7">
        <v>47034.720000000001</v>
      </c>
    </row>
    <row r="5073" spans="2:6" ht="15.75" thickBot="1" x14ac:dyDescent="0.3">
      <c r="B5073" s="5" t="s">
        <v>1663</v>
      </c>
      <c r="C5073" s="3">
        <v>351150</v>
      </c>
      <c r="D5073" s="3" t="s">
        <v>4930</v>
      </c>
      <c r="E5073" s="4">
        <v>25104.54</v>
      </c>
      <c r="F5073" s="7">
        <v>301254.48</v>
      </c>
    </row>
    <row r="5074" spans="2:6" ht="23.25" thickBot="1" x14ac:dyDescent="0.3">
      <c r="B5074" s="5" t="s">
        <v>1663</v>
      </c>
      <c r="C5074" s="3">
        <v>351170</v>
      </c>
      <c r="D5074" s="3" t="s">
        <v>4931</v>
      </c>
      <c r="E5074" s="4">
        <v>8696.42</v>
      </c>
      <c r="F5074" s="7">
        <v>104357.04</v>
      </c>
    </row>
    <row r="5075" spans="2:6" ht="15.75" thickBot="1" x14ac:dyDescent="0.3">
      <c r="B5075" s="5" t="s">
        <v>1663</v>
      </c>
      <c r="C5075" s="3">
        <v>355720</v>
      </c>
      <c r="D5075" s="3" t="s">
        <v>4932</v>
      </c>
      <c r="E5075" s="4">
        <v>6157.26</v>
      </c>
      <c r="F5075" s="7">
        <v>73887.12</v>
      </c>
    </row>
    <row r="5076" spans="2:6" ht="15.75" thickBot="1" x14ac:dyDescent="0.3">
      <c r="B5076" s="5" t="s">
        <v>1663</v>
      </c>
      <c r="C5076" s="3">
        <v>351190</v>
      </c>
      <c r="D5076" s="3" t="s">
        <v>4933</v>
      </c>
      <c r="E5076" s="4">
        <v>4409.9399999999996</v>
      </c>
      <c r="F5076" s="7">
        <v>52919.28</v>
      </c>
    </row>
    <row r="5077" spans="2:6" ht="15.75" thickBot="1" x14ac:dyDescent="0.3">
      <c r="B5077" s="5" t="s">
        <v>1663</v>
      </c>
      <c r="C5077" s="3">
        <v>351200</v>
      </c>
      <c r="D5077" s="3" t="s">
        <v>4934</v>
      </c>
      <c r="E5077" s="4">
        <v>9223</v>
      </c>
      <c r="F5077" s="7">
        <v>110676</v>
      </c>
    </row>
    <row r="5078" spans="2:6" ht="15.75" thickBot="1" x14ac:dyDescent="0.3">
      <c r="B5078" s="5" t="s">
        <v>1663</v>
      </c>
      <c r="C5078" s="3">
        <v>351220</v>
      </c>
      <c r="D5078" s="3" t="s">
        <v>4935</v>
      </c>
      <c r="E5078" s="4">
        <v>14126.79</v>
      </c>
      <c r="F5078" s="7">
        <v>169521.48</v>
      </c>
    </row>
    <row r="5079" spans="2:6" ht="15.75" thickBot="1" x14ac:dyDescent="0.3">
      <c r="B5079" s="5" t="s">
        <v>1663</v>
      </c>
      <c r="C5079" s="3">
        <v>351230</v>
      </c>
      <c r="D5079" s="3" t="s">
        <v>4936</v>
      </c>
      <c r="E5079" s="4">
        <v>8993.43</v>
      </c>
      <c r="F5079" s="7">
        <v>107921.16</v>
      </c>
    </row>
    <row r="5080" spans="2:6" ht="23.25" thickBot="1" x14ac:dyDescent="0.3">
      <c r="B5080" s="5" t="s">
        <v>1663</v>
      </c>
      <c r="C5080" s="3">
        <v>351240</v>
      </c>
      <c r="D5080" s="3" t="s">
        <v>4937</v>
      </c>
      <c r="E5080" s="4">
        <v>12453.35</v>
      </c>
      <c r="F5080" s="7">
        <v>149440.20000000001</v>
      </c>
    </row>
    <row r="5081" spans="2:6" ht="15.75" thickBot="1" x14ac:dyDescent="0.3">
      <c r="B5081" s="5" t="s">
        <v>1663</v>
      </c>
      <c r="C5081" s="3">
        <v>351250</v>
      </c>
      <c r="D5081" s="3" t="s">
        <v>4938</v>
      </c>
      <c r="E5081" s="4">
        <v>3072.68</v>
      </c>
      <c r="F5081" s="7">
        <v>36872.160000000003</v>
      </c>
    </row>
    <row r="5082" spans="2:6" ht="23.25" thickBot="1" x14ac:dyDescent="0.3">
      <c r="B5082" s="5" t="s">
        <v>1663</v>
      </c>
      <c r="C5082" s="3">
        <v>351260</v>
      </c>
      <c r="D5082" s="3" t="s">
        <v>4939</v>
      </c>
      <c r="E5082" s="4">
        <v>2276.37</v>
      </c>
      <c r="F5082" s="7">
        <v>27316.44</v>
      </c>
    </row>
    <row r="5083" spans="2:6" ht="15.75" thickBot="1" x14ac:dyDescent="0.3">
      <c r="B5083" s="5" t="s">
        <v>1663</v>
      </c>
      <c r="C5083" s="3">
        <v>351280</v>
      </c>
      <c r="D5083" s="3" t="s">
        <v>4940</v>
      </c>
      <c r="E5083" s="4">
        <v>37019.910000000003</v>
      </c>
      <c r="F5083" s="7">
        <v>444238.92</v>
      </c>
    </row>
    <row r="5084" spans="2:6" ht="15.75" thickBot="1" x14ac:dyDescent="0.3">
      <c r="B5084" s="5" t="s">
        <v>1663</v>
      </c>
      <c r="C5084" s="3">
        <v>351310</v>
      </c>
      <c r="D5084" s="3" t="s">
        <v>4941</v>
      </c>
      <c r="E5084" s="4">
        <v>17779.59</v>
      </c>
      <c r="F5084" s="7">
        <v>213355.08</v>
      </c>
    </row>
    <row r="5085" spans="2:6" ht="15.75" thickBot="1" x14ac:dyDescent="0.3">
      <c r="B5085" s="5" t="s">
        <v>1663</v>
      </c>
      <c r="C5085" s="3">
        <v>351340</v>
      </c>
      <c r="D5085" s="3" t="s">
        <v>4942</v>
      </c>
      <c r="E5085" s="4">
        <v>41102.1</v>
      </c>
      <c r="F5085" s="7">
        <v>493225.2</v>
      </c>
    </row>
    <row r="5086" spans="2:6" ht="15.75" thickBot="1" x14ac:dyDescent="0.3">
      <c r="B5086" s="5" t="s">
        <v>1663</v>
      </c>
      <c r="C5086" s="3">
        <v>351350</v>
      </c>
      <c r="D5086" s="3" t="s">
        <v>4943</v>
      </c>
      <c r="E5086" s="4">
        <v>65708.33</v>
      </c>
      <c r="F5086" s="7">
        <v>788499.96</v>
      </c>
    </row>
    <row r="5087" spans="2:6" ht="15.75" thickBot="1" x14ac:dyDescent="0.3">
      <c r="B5087" s="5" t="s">
        <v>1663</v>
      </c>
      <c r="C5087" s="3">
        <v>351370</v>
      </c>
      <c r="D5087" s="3" t="s">
        <v>4944</v>
      </c>
      <c r="E5087" s="4">
        <v>16906.43</v>
      </c>
      <c r="F5087" s="7">
        <v>202877.16</v>
      </c>
    </row>
    <row r="5088" spans="2:6" ht="15.75" thickBot="1" x14ac:dyDescent="0.3">
      <c r="B5088" s="5" t="s">
        <v>1663</v>
      </c>
      <c r="C5088" s="3">
        <v>351380</v>
      </c>
      <c r="D5088" s="3" t="s">
        <v>4945</v>
      </c>
      <c r="E5088" s="4">
        <v>212985.21</v>
      </c>
      <c r="F5088" s="7">
        <v>2555822.52</v>
      </c>
    </row>
    <row r="5089" spans="2:6" ht="15.75" thickBot="1" x14ac:dyDescent="0.3">
      <c r="B5089" s="5" t="s">
        <v>1663</v>
      </c>
      <c r="C5089" s="3">
        <v>351385</v>
      </c>
      <c r="D5089" s="3" t="s">
        <v>4946</v>
      </c>
      <c r="E5089" s="4">
        <v>894.98</v>
      </c>
      <c r="F5089" s="7">
        <v>10739.76</v>
      </c>
    </row>
    <row r="5090" spans="2:6" ht="15.75" thickBot="1" x14ac:dyDescent="0.3">
      <c r="B5090" s="5" t="s">
        <v>1663</v>
      </c>
      <c r="C5090" s="3">
        <v>351400</v>
      </c>
      <c r="D5090" s="3" t="s">
        <v>4947</v>
      </c>
      <c r="E5090" s="4">
        <v>4506.13</v>
      </c>
      <c r="F5090" s="7">
        <v>54073.56</v>
      </c>
    </row>
    <row r="5091" spans="2:6" ht="23.25" thickBot="1" x14ac:dyDescent="0.3">
      <c r="B5091" s="5" t="s">
        <v>1663</v>
      </c>
      <c r="C5091" s="3">
        <v>351410</v>
      </c>
      <c r="D5091" s="3" t="s">
        <v>4948</v>
      </c>
      <c r="E5091" s="4">
        <v>13736.57</v>
      </c>
      <c r="F5091" s="7">
        <v>164838.84</v>
      </c>
    </row>
    <row r="5092" spans="2:6" ht="15.75" thickBot="1" x14ac:dyDescent="0.3">
      <c r="B5092" s="5" t="s">
        <v>1663</v>
      </c>
      <c r="C5092" s="3">
        <v>351430</v>
      </c>
      <c r="D5092" s="3" t="s">
        <v>4949</v>
      </c>
      <c r="E5092" s="4">
        <v>4404.49</v>
      </c>
      <c r="F5092" s="7">
        <v>52853.88</v>
      </c>
    </row>
    <row r="5093" spans="2:6" ht="15.75" thickBot="1" x14ac:dyDescent="0.3">
      <c r="B5093" s="5" t="s">
        <v>1663</v>
      </c>
      <c r="C5093" s="3">
        <v>351440</v>
      </c>
      <c r="D5093" s="3" t="s">
        <v>4950</v>
      </c>
      <c r="E5093" s="4">
        <v>23446.47</v>
      </c>
      <c r="F5093" s="7">
        <v>281357.64</v>
      </c>
    </row>
    <row r="5094" spans="2:6" ht="15.75" thickBot="1" x14ac:dyDescent="0.3">
      <c r="B5094" s="5" t="s">
        <v>1663</v>
      </c>
      <c r="C5094" s="3">
        <v>351450</v>
      </c>
      <c r="D5094" s="3" t="s">
        <v>4951</v>
      </c>
      <c r="E5094" s="4">
        <v>6158.75</v>
      </c>
      <c r="F5094" s="7">
        <v>73905</v>
      </c>
    </row>
    <row r="5095" spans="2:6" ht="15.75" thickBot="1" x14ac:dyDescent="0.3">
      <c r="B5095" s="5" t="s">
        <v>1663</v>
      </c>
      <c r="C5095" s="3">
        <v>351460</v>
      </c>
      <c r="D5095" s="3" t="s">
        <v>4952</v>
      </c>
      <c r="E5095" s="4">
        <v>5044.6099999999997</v>
      </c>
      <c r="F5095" s="7">
        <v>60535.32</v>
      </c>
    </row>
    <row r="5096" spans="2:6" ht="15.75" thickBot="1" x14ac:dyDescent="0.3">
      <c r="B5096" s="5" t="s">
        <v>1663</v>
      </c>
      <c r="C5096" s="3">
        <v>351480</v>
      </c>
      <c r="D5096" s="3" t="s">
        <v>3367</v>
      </c>
      <c r="E5096" s="4">
        <v>7731.03</v>
      </c>
      <c r="F5096" s="7">
        <v>92772.36</v>
      </c>
    </row>
    <row r="5097" spans="2:6" ht="23.25" thickBot="1" x14ac:dyDescent="0.3">
      <c r="B5097" s="5" t="s">
        <v>1663</v>
      </c>
      <c r="C5097" s="3">
        <v>351490</v>
      </c>
      <c r="D5097" s="3" t="s">
        <v>4953</v>
      </c>
      <c r="E5097" s="4">
        <v>8972.1</v>
      </c>
      <c r="F5097" s="7">
        <v>107665.2</v>
      </c>
    </row>
    <row r="5098" spans="2:6" ht="15.75" thickBot="1" x14ac:dyDescent="0.3">
      <c r="B5098" s="5" t="s">
        <v>1663</v>
      </c>
      <c r="C5098" s="3">
        <v>351492</v>
      </c>
      <c r="D5098" s="3" t="s">
        <v>4954</v>
      </c>
      <c r="E5098" s="4">
        <v>1855.41</v>
      </c>
      <c r="F5098" s="7">
        <v>22264.92</v>
      </c>
    </row>
    <row r="5099" spans="2:6" ht="15.75" thickBot="1" x14ac:dyDescent="0.3">
      <c r="B5099" s="5" t="s">
        <v>1663</v>
      </c>
      <c r="C5099" s="3">
        <v>351495</v>
      </c>
      <c r="D5099" s="3" t="s">
        <v>4955</v>
      </c>
      <c r="E5099" s="4">
        <v>1212.81</v>
      </c>
      <c r="F5099" s="7">
        <v>14553.72</v>
      </c>
    </row>
    <row r="5100" spans="2:6" ht="23.25" thickBot="1" x14ac:dyDescent="0.3">
      <c r="B5100" s="5" t="s">
        <v>1663</v>
      </c>
      <c r="C5100" s="3">
        <v>351500</v>
      </c>
      <c r="D5100" s="3" t="s">
        <v>4956</v>
      </c>
      <c r="E5100" s="4">
        <v>138468.4</v>
      </c>
      <c r="F5100" s="7">
        <v>1661620.8</v>
      </c>
    </row>
    <row r="5101" spans="2:6" ht="23.25" thickBot="1" x14ac:dyDescent="0.3">
      <c r="B5101" s="5" t="s">
        <v>1663</v>
      </c>
      <c r="C5101" s="3">
        <v>351510</v>
      </c>
      <c r="D5101" s="3" t="s">
        <v>4957</v>
      </c>
      <c r="E5101" s="4">
        <v>34907.660000000003</v>
      </c>
      <c r="F5101" s="7">
        <v>418891.92</v>
      </c>
    </row>
    <row r="5102" spans="2:6" ht="23.25" thickBot="1" x14ac:dyDescent="0.3">
      <c r="B5102" s="5" t="s">
        <v>1663</v>
      </c>
      <c r="C5102" s="3">
        <v>351512</v>
      </c>
      <c r="D5102" s="3" t="s">
        <v>4958</v>
      </c>
      <c r="E5102" s="4">
        <v>1605.51</v>
      </c>
      <c r="F5102" s="7">
        <v>19266.12</v>
      </c>
    </row>
    <row r="5103" spans="2:6" ht="23.25" thickBot="1" x14ac:dyDescent="0.3">
      <c r="B5103" s="5" t="s">
        <v>1663</v>
      </c>
      <c r="C5103" s="3">
        <v>351515</v>
      </c>
      <c r="D5103" s="3" t="s">
        <v>4959</v>
      </c>
      <c r="E5103" s="4">
        <v>10765.53</v>
      </c>
      <c r="F5103" s="7">
        <v>129186.36</v>
      </c>
    </row>
    <row r="5104" spans="2:6" ht="34.5" thickBot="1" x14ac:dyDescent="0.3">
      <c r="B5104" s="5" t="s">
        <v>1663</v>
      </c>
      <c r="C5104" s="3">
        <v>351518</v>
      </c>
      <c r="D5104" s="3" t="s">
        <v>4960</v>
      </c>
      <c r="E5104" s="4">
        <v>22117.64</v>
      </c>
      <c r="F5104" s="7">
        <v>265411.68</v>
      </c>
    </row>
    <row r="5105" spans="2:6" ht="34.5" thickBot="1" x14ac:dyDescent="0.3">
      <c r="B5105" s="5" t="s">
        <v>1663</v>
      </c>
      <c r="C5105" s="3">
        <v>351519</v>
      </c>
      <c r="D5105" s="3" t="s">
        <v>4961</v>
      </c>
      <c r="E5105" s="4">
        <v>2442.48</v>
      </c>
      <c r="F5105" s="7">
        <v>29309.759999999998</v>
      </c>
    </row>
    <row r="5106" spans="2:6" ht="23.25" thickBot="1" x14ac:dyDescent="0.3">
      <c r="B5106" s="5" t="s">
        <v>1663</v>
      </c>
      <c r="C5106" s="3">
        <v>355730</v>
      </c>
      <c r="D5106" s="3" t="s">
        <v>4962</v>
      </c>
      <c r="E5106" s="4">
        <v>5705.55</v>
      </c>
      <c r="F5106" s="7">
        <v>68466.600000000006</v>
      </c>
    </row>
    <row r="5107" spans="2:6" ht="23.25" thickBot="1" x14ac:dyDescent="0.3">
      <c r="B5107" s="5" t="s">
        <v>1663</v>
      </c>
      <c r="C5107" s="3">
        <v>351530</v>
      </c>
      <c r="D5107" s="3" t="s">
        <v>2526</v>
      </c>
      <c r="E5107" s="4">
        <v>1375.44</v>
      </c>
      <c r="F5107" s="7">
        <v>16505.28</v>
      </c>
    </row>
    <row r="5108" spans="2:6" ht="34.5" thickBot="1" x14ac:dyDescent="0.3">
      <c r="B5108" s="5" t="s">
        <v>1663</v>
      </c>
      <c r="C5108" s="3">
        <v>351535</v>
      </c>
      <c r="D5108" s="3" t="s">
        <v>4963</v>
      </c>
      <c r="E5108" s="4">
        <v>4601.33</v>
      </c>
      <c r="F5108" s="7">
        <v>55215.96</v>
      </c>
    </row>
    <row r="5109" spans="2:6" ht="15.75" thickBot="1" x14ac:dyDescent="0.3">
      <c r="B5109" s="5" t="s">
        <v>1663</v>
      </c>
      <c r="C5109" s="3">
        <v>351565</v>
      </c>
      <c r="D5109" s="3" t="s">
        <v>4964</v>
      </c>
      <c r="E5109" s="4">
        <v>862.25</v>
      </c>
      <c r="F5109" s="7">
        <v>10347</v>
      </c>
    </row>
    <row r="5110" spans="2:6" ht="34.5" thickBot="1" x14ac:dyDescent="0.3">
      <c r="B5110" s="5" t="s">
        <v>1663</v>
      </c>
      <c r="C5110" s="3">
        <v>351570</v>
      </c>
      <c r="D5110" s="3" t="s">
        <v>4965</v>
      </c>
      <c r="E5110" s="4">
        <v>98502.75</v>
      </c>
      <c r="F5110" s="7">
        <v>1182033</v>
      </c>
    </row>
    <row r="5111" spans="2:6" ht="15.75" thickBot="1" x14ac:dyDescent="0.3">
      <c r="B5111" s="5" t="s">
        <v>1663</v>
      </c>
      <c r="C5111" s="3">
        <v>351590</v>
      </c>
      <c r="D5111" s="3" t="s">
        <v>4966</v>
      </c>
      <c r="E5111" s="4">
        <v>1429.98</v>
      </c>
      <c r="F5111" s="7">
        <v>17159.759999999998</v>
      </c>
    </row>
    <row r="5112" spans="2:6" ht="23.25" thickBot="1" x14ac:dyDescent="0.3">
      <c r="B5112" s="5" t="s">
        <v>1663</v>
      </c>
      <c r="C5112" s="3">
        <v>351600</v>
      </c>
      <c r="D5112" s="3" t="s">
        <v>4967</v>
      </c>
      <c r="E5112" s="4">
        <v>7405.77</v>
      </c>
      <c r="F5112" s="7">
        <v>88869.24</v>
      </c>
    </row>
    <row r="5113" spans="2:6" ht="15.75" thickBot="1" x14ac:dyDescent="0.3">
      <c r="B5113" s="5" t="s">
        <v>1663</v>
      </c>
      <c r="C5113" s="3">
        <v>351620</v>
      </c>
      <c r="D5113" s="3" t="s">
        <v>4968</v>
      </c>
      <c r="E5113" s="4">
        <v>177775.59</v>
      </c>
      <c r="F5113" s="7">
        <v>2133307.08</v>
      </c>
    </row>
    <row r="5114" spans="2:6" ht="23.25" thickBot="1" x14ac:dyDescent="0.3">
      <c r="B5114" s="5" t="s">
        <v>1663</v>
      </c>
      <c r="C5114" s="3">
        <v>351630</v>
      </c>
      <c r="D5114" s="3" t="s">
        <v>4969</v>
      </c>
      <c r="E5114" s="4">
        <v>88938.62</v>
      </c>
      <c r="F5114" s="7">
        <v>1067263.44</v>
      </c>
    </row>
    <row r="5115" spans="2:6" ht="23.25" thickBot="1" x14ac:dyDescent="0.3">
      <c r="B5115" s="5" t="s">
        <v>1663</v>
      </c>
      <c r="C5115" s="3">
        <v>351640</v>
      </c>
      <c r="D5115" s="3" t="s">
        <v>4970</v>
      </c>
      <c r="E5115" s="4">
        <v>78558.84</v>
      </c>
      <c r="F5115" s="7">
        <v>942706.08</v>
      </c>
    </row>
    <row r="5116" spans="2:6" ht="23.25" thickBot="1" x14ac:dyDescent="0.3">
      <c r="B5116" s="5" t="s">
        <v>1663</v>
      </c>
      <c r="C5116" s="3">
        <v>351650</v>
      </c>
      <c r="D5116" s="3" t="s">
        <v>4971</v>
      </c>
      <c r="E5116" s="4">
        <v>1376.43</v>
      </c>
      <c r="F5116" s="7">
        <v>16517.16</v>
      </c>
    </row>
    <row r="5117" spans="2:6" ht="15.75" thickBot="1" x14ac:dyDescent="0.3">
      <c r="B5117" s="5" t="s">
        <v>1663</v>
      </c>
      <c r="C5117" s="3">
        <v>351660</v>
      </c>
      <c r="D5117" s="3" t="s">
        <v>4972</v>
      </c>
      <c r="E5117" s="4">
        <v>3182.75</v>
      </c>
      <c r="F5117" s="7">
        <v>38193</v>
      </c>
    </row>
    <row r="5118" spans="2:6" ht="15.75" thickBot="1" x14ac:dyDescent="0.3">
      <c r="B5118" s="5" t="s">
        <v>1663</v>
      </c>
      <c r="C5118" s="3">
        <v>351670</v>
      </c>
      <c r="D5118" s="3" t="s">
        <v>4973</v>
      </c>
      <c r="E5118" s="4">
        <v>22029.38</v>
      </c>
      <c r="F5118" s="7">
        <v>264352.56</v>
      </c>
    </row>
    <row r="5119" spans="2:6" ht="23.25" thickBot="1" x14ac:dyDescent="0.3">
      <c r="B5119" s="5" t="s">
        <v>1663</v>
      </c>
      <c r="C5119" s="3">
        <v>351680</v>
      </c>
      <c r="D5119" s="3" t="s">
        <v>4974</v>
      </c>
      <c r="E5119" s="4">
        <v>2435.04</v>
      </c>
      <c r="F5119" s="7">
        <v>29220.48</v>
      </c>
    </row>
    <row r="5120" spans="2:6" ht="23.25" thickBot="1" x14ac:dyDescent="0.3">
      <c r="B5120" s="5" t="s">
        <v>1663</v>
      </c>
      <c r="C5120" s="3">
        <v>351685</v>
      </c>
      <c r="D5120" s="3" t="s">
        <v>4975</v>
      </c>
      <c r="E5120" s="4">
        <v>2400.33</v>
      </c>
      <c r="F5120" s="7">
        <v>28803.96</v>
      </c>
    </row>
    <row r="5121" spans="2:6" ht="23.25" thickBot="1" x14ac:dyDescent="0.3">
      <c r="B5121" s="5" t="s">
        <v>1663</v>
      </c>
      <c r="C5121" s="3">
        <v>351690</v>
      </c>
      <c r="D5121" s="3" t="s">
        <v>4976</v>
      </c>
      <c r="E5121" s="4">
        <v>5382.27</v>
      </c>
      <c r="F5121" s="7">
        <v>64587.24</v>
      </c>
    </row>
    <row r="5122" spans="2:6" ht="15.75" thickBot="1" x14ac:dyDescent="0.3">
      <c r="B5122" s="5" t="s">
        <v>1663</v>
      </c>
      <c r="C5122" s="3">
        <v>351700</v>
      </c>
      <c r="D5122" s="3" t="s">
        <v>4977</v>
      </c>
      <c r="E5122" s="4">
        <v>5694.65</v>
      </c>
      <c r="F5122" s="7">
        <v>68335.8</v>
      </c>
    </row>
    <row r="5123" spans="2:6" ht="15.75" thickBot="1" x14ac:dyDescent="0.3">
      <c r="B5123" s="5" t="s">
        <v>1663</v>
      </c>
      <c r="C5123" s="3">
        <v>351710</v>
      </c>
      <c r="D5123" s="3" t="s">
        <v>4978</v>
      </c>
      <c r="E5123" s="4">
        <v>2400.83</v>
      </c>
      <c r="F5123" s="7">
        <v>28809.96</v>
      </c>
    </row>
    <row r="5124" spans="2:6" ht="15.75" thickBot="1" x14ac:dyDescent="0.3">
      <c r="B5124" s="5" t="s">
        <v>1663</v>
      </c>
      <c r="C5124" s="3">
        <v>351720</v>
      </c>
      <c r="D5124" s="3" t="s">
        <v>4979</v>
      </c>
      <c r="E5124" s="4">
        <v>6156.27</v>
      </c>
      <c r="F5124" s="7">
        <v>73875.240000000005</v>
      </c>
    </row>
    <row r="5125" spans="2:6" ht="15.75" thickBot="1" x14ac:dyDescent="0.3">
      <c r="B5125" s="5" t="s">
        <v>1663</v>
      </c>
      <c r="C5125" s="3">
        <v>351730</v>
      </c>
      <c r="D5125" s="3" t="s">
        <v>4980</v>
      </c>
      <c r="E5125" s="4">
        <v>2878.81</v>
      </c>
      <c r="F5125" s="7">
        <v>34545.72</v>
      </c>
    </row>
    <row r="5126" spans="2:6" ht="15.75" thickBot="1" x14ac:dyDescent="0.3">
      <c r="B5126" s="5" t="s">
        <v>1663</v>
      </c>
      <c r="C5126" s="3">
        <v>351740</v>
      </c>
      <c r="D5126" s="3" t="s">
        <v>4055</v>
      </c>
      <c r="E5126" s="4">
        <v>20469.490000000002</v>
      </c>
      <c r="F5126" s="7">
        <v>245633.88</v>
      </c>
    </row>
    <row r="5127" spans="2:6" ht="15.75" thickBot="1" x14ac:dyDescent="0.3">
      <c r="B5127" s="5" t="s">
        <v>1663</v>
      </c>
      <c r="C5127" s="3">
        <v>351750</v>
      </c>
      <c r="D5127" s="3" t="s">
        <v>4981</v>
      </c>
      <c r="E5127" s="4">
        <v>10951.47</v>
      </c>
      <c r="F5127" s="7">
        <v>131417.64000000001</v>
      </c>
    </row>
    <row r="5128" spans="2:6" ht="15.75" thickBot="1" x14ac:dyDescent="0.3">
      <c r="B5128" s="5" t="s">
        <v>1663</v>
      </c>
      <c r="C5128" s="3">
        <v>351770</v>
      </c>
      <c r="D5128" s="3" t="s">
        <v>4982</v>
      </c>
      <c r="E5128" s="4">
        <v>10607.86</v>
      </c>
      <c r="F5128" s="7">
        <v>127294.32</v>
      </c>
    </row>
    <row r="5129" spans="2:6" ht="15.75" thickBot="1" x14ac:dyDescent="0.3">
      <c r="B5129" s="5" t="s">
        <v>1663</v>
      </c>
      <c r="C5129" s="3">
        <v>351780</v>
      </c>
      <c r="D5129" s="3" t="s">
        <v>4983</v>
      </c>
      <c r="E5129" s="4">
        <v>4094.59</v>
      </c>
      <c r="F5129" s="7">
        <v>49135.08</v>
      </c>
    </row>
    <row r="5130" spans="2:6" ht="15.75" thickBot="1" x14ac:dyDescent="0.3">
      <c r="B5130" s="5" t="s">
        <v>1663</v>
      </c>
      <c r="C5130" s="3">
        <v>351790</v>
      </c>
      <c r="D5130" s="3" t="s">
        <v>4059</v>
      </c>
      <c r="E5130" s="4">
        <v>5643.58</v>
      </c>
      <c r="F5130" s="7">
        <v>67722.960000000006</v>
      </c>
    </row>
    <row r="5131" spans="2:6" ht="23.25" thickBot="1" x14ac:dyDescent="0.3">
      <c r="B5131" s="5" t="s">
        <v>1663</v>
      </c>
      <c r="C5131" s="3">
        <v>351800</v>
      </c>
      <c r="D5131" s="3" t="s">
        <v>4984</v>
      </c>
      <c r="E5131" s="4">
        <v>989.68</v>
      </c>
      <c r="F5131" s="7">
        <v>11876.16</v>
      </c>
    </row>
    <row r="5132" spans="2:6" ht="15.75" thickBot="1" x14ac:dyDescent="0.3">
      <c r="B5132" s="5" t="s">
        <v>1663</v>
      </c>
      <c r="C5132" s="3">
        <v>351810</v>
      </c>
      <c r="D5132" s="3" t="s">
        <v>4985</v>
      </c>
      <c r="E5132" s="4">
        <v>3314.65</v>
      </c>
      <c r="F5132" s="7">
        <v>39775.800000000003</v>
      </c>
    </row>
    <row r="5133" spans="2:6" ht="23.25" thickBot="1" x14ac:dyDescent="0.3">
      <c r="B5133" s="5" t="s">
        <v>1663</v>
      </c>
      <c r="C5133" s="3">
        <v>351820</v>
      </c>
      <c r="D5133" s="3" t="s">
        <v>4986</v>
      </c>
      <c r="E5133" s="4">
        <v>16489.93</v>
      </c>
      <c r="F5133" s="7">
        <v>197879.16</v>
      </c>
    </row>
    <row r="5134" spans="2:6" ht="23.25" thickBot="1" x14ac:dyDescent="0.3">
      <c r="B5134" s="5" t="s">
        <v>1663</v>
      </c>
      <c r="C5134" s="3">
        <v>351840</v>
      </c>
      <c r="D5134" s="3" t="s">
        <v>4987</v>
      </c>
      <c r="E5134" s="4">
        <v>61082.7</v>
      </c>
      <c r="F5134" s="7">
        <v>732992.4</v>
      </c>
    </row>
    <row r="5135" spans="2:6" ht="15.75" thickBot="1" x14ac:dyDescent="0.3">
      <c r="B5135" s="5" t="s">
        <v>1663</v>
      </c>
      <c r="C5135" s="3">
        <v>351850</v>
      </c>
      <c r="D5135" s="3" t="s">
        <v>4988</v>
      </c>
      <c r="E5135" s="4">
        <v>9541.82</v>
      </c>
      <c r="F5135" s="7">
        <v>114501.84</v>
      </c>
    </row>
    <row r="5136" spans="2:6" ht="15.75" thickBot="1" x14ac:dyDescent="0.3">
      <c r="B5136" s="5" t="s">
        <v>1663</v>
      </c>
      <c r="C5136" s="3">
        <v>351860</v>
      </c>
      <c r="D5136" s="3" t="s">
        <v>4989</v>
      </c>
      <c r="E5136" s="4">
        <v>20258.259999999998</v>
      </c>
      <c r="F5136" s="7">
        <v>243099.12</v>
      </c>
    </row>
    <row r="5137" spans="2:6" ht="15.75" thickBot="1" x14ac:dyDescent="0.3">
      <c r="B5137" s="5" t="s">
        <v>1663</v>
      </c>
      <c r="C5137" s="3">
        <v>351870</v>
      </c>
      <c r="D5137" s="3" t="s">
        <v>4990</v>
      </c>
      <c r="E5137" s="4">
        <v>161134.43</v>
      </c>
      <c r="F5137" s="7">
        <v>1933613.16</v>
      </c>
    </row>
    <row r="5138" spans="2:6" ht="15.75" thickBot="1" x14ac:dyDescent="0.3">
      <c r="B5138" s="5" t="s">
        <v>1663</v>
      </c>
      <c r="C5138" s="3">
        <v>351880</v>
      </c>
      <c r="D5138" s="3" t="s">
        <v>4991</v>
      </c>
      <c r="E5138" s="4">
        <v>696494.11</v>
      </c>
      <c r="F5138" s="7">
        <v>8357929.3200000003</v>
      </c>
    </row>
    <row r="5139" spans="2:6" ht="15.75" thickBot="1" x14ac:dyDescent="0.3">
      <c r="B5139" s="5" t="s">
        <v>1663</v>
      </c>
      <c r="C5139" s="3">
        <v>351885</v>
      </c>
      <c r="D5139" s="3" t="s">
        <v>4992</v>
      </c>
      <c r="E5139" s="4">
        <v>3847.67</v>
      </c>
      <c r="F5139" s="7">
        <v>46172.04</v>
      </c>
    </row>
    <row r="5140" spans="2:6" ht="15.75" thickBot="1" x14ac:dyDescent="0.3">
      <c r="B5140" s="5" t="s">
        <v>1663</v>
      </c>
      <c r="C5140" s="3">
        <v>351890</v>
      </c>
      <c r="D5140" s="3" t="s">
        <v>4993</v>
      </c>
      <c r="E5140" s="4">
        <v>2650.73</v>
      </c>
      <c r="F5140" s="7">
        <v>31808.76</v>
      </c>
    </row>
    <row r="5141" spans="2:6" ht="15.75" thickBot="1" x14ac:dyDescent="0.3">
      <c r="B5141" s="5" t="s">
        <v>1663</v>
      </c>
      <c r="C5141" s="3">
        <v>351900</v>
      </c>
      <c r="D5141" s="3" t="s">
        <v>4994</v>
      </c>
      <c r="E5141" s="4">
        <v>4784.3</v>
      </c>
      <c r="F5141" s="7">
        <v>57411.6</v>
      </c>
    </row>
    <row r="5142" spans="2:6" ht="15.75" thickBot="1" x14ac:dyDescent="0.3">
      <c r="B5142" s="5" t="s">
        <v>1663</v>
      </c>
      <c r="C5142" s="3">
        <v>351905</v>
      </c>
      <c r="D5142" s="3" t="s">
        <v>4995</v>
      </c>
      <c r="E5142" s="4">
        <v>7737.48</v>
      </c>
      <c r="F5142" s="7">
        <v>92849.76</v>
      </c>
    </row>
    <row r="5143" spans="2:6" ht="15.75" thickBot="1" x14ac:dyDescent="0.3">
      <c r="B5143" s="5" t="s">
        <v>1663</v>
      </c>
      <c r="C5143" s="3">
        <v>351907</v>
      </c>
      <c r="D5143" s="3" t="s">
        <v>4996</v>
      </c>
      <c r="E5143" s="4">
        <v>117795.13</v>
      </c>
      <c r="F5143" s="7">
        <v>1413541.56</v>
      </c>
    </row>
    <row r="5144" spans="2:6" ht="15.75" thickBot="1" x14ac:dyDescent="0.3">
      <c r="B5144" s="5" t="s">
        <v>1663</v>
      </c>
      <c r="C5144" s="3">
        <v>351910</v>
      </c>
      <c r="D5144" s="3" t="s">
        <v>4997</v>
      </c>
      <c r="E5144" s="4">
        <v>5950.99</v>
      </c>
      <c r="F5144" s="7">
        <v>71411.88</v>
      </c>
    </row>
    <row r="5145" spans="2:6" ht="15.75" thickBot="1" x14ac:dyDescent="0.3">
      <c r="B5145" s="5" t="s">
        <v>1663</v>
      </c>
      <c r="C5145" s="3">
        <v>351920</v>
      </c>
      <c r="D5145" s="3" t="s">
        <v>4998</v>
      </c>
      <c r="E5145" s="4">
        <v>3108.38</v>
      </c>
      <c r="F5145" s="7">
        <v>37300.559999999998</v>
      </c>
    </row>
    <row r="5146" spans="2:6" ht="15.75" thickBot="1" x14ac:dyDescent="0.3">
      <c r="B5146" s="5" t="s">
        <v>1663</v>
      </c>
      <c r="C5146" s="3">
        <v>351925</v>
      </c>
      <c r="D5146" s="3" t="s">
        <v>4999</v>
      </c>
      <c r="E5146" s="4">
        <v>4852.2299999999996</v>
      </c>
      <c r="F5146" s="7">
        <v>58226.76</v>
      </c>
    </row>
    <row r="5147" spans="2:6" ht="15.75" thickBot="1" x14ac:dyDescent="0.3">
      <c r="B5147" s="5" t="s">
        <v>1663</v>
      </c>
      <c r="C5147" s="3">
        <v>351930</v>
      </c>
      <c r="D5147" s="3" t="s">
        <v>5000</v>
      </c>
      <c r="E5147" s="4">
        <v>17765.71</v>
      </c>
      <c r="F5147" s="7">
        <v>213188.52</v>
      </c>
    </row>
    <row r="5148" spans="2:6" ht="15.75" thickBot="1" x14ac:dyDescent="0.3">
      <c r="B5148" s="5" t="s">
        <v>1663</v>
      </c>
      <c r="C5148" s="3">
        <v>351940</v>
      </c>
      <c r="D5148" s="3" t="s">
        <v>5001</v>
      </c>
      <c r="E5148" s="4">
        <v>6266.84</v>
      </c>
      <c r="F5148" s="7">
        <v>75202.080000000002</v>
      </c>
    </row>
    <row r="5149" spans="2:6" ht="15.75" thickBot="1" x14ac:dyDescent="0.3">
      <c r="B5149" s="5" t="s">
        <v>1663</v>
      </c>
      <c r="C5149" s="3">
        <v>351950</v>
      </c>
      <c r="D5149" s="3" t="s">
        <v>5002</v>
      </c>
      <c r="E5149" s="4">
        <v>3929.98</v>
      </c>
      <c r="F5149" s="7">
        <v>47159.76</v>
      </c>
    </row>
    <row r="5150" spans="2:6" ht="15.75" thickBot="1" x14ac:dyDescent="0.3">
      <c r="B5150" s="5" t="s">
        <v>1663</v>
      </c>
      <c r="C5150" s="3">
        <v>351960</v>
      </c>
      <c r="D5150" s="3" t="s">
        <v>5003</v>
      </c>
      <c r="E5150" s="4">
        <v>30320.21</v>
      </c>
      <c r="F5150" s="7">
        <v>363842.52</v>
      </c>
    </row>
    <row r="5151" spans="2:6" ht="15.75" thickBot="1" x14ac:dyDescent="0.3">
      <c r="B5151" s="5" t="s">
        <v>1663</v>
      </c>
      <c r="C5151" s="3">
        <v>351970</v>
      </c>
      <c r="D5151" s="3" t="s">
        <v>5004</v>
      </c>
      <c r="E5151" s="4">
        <v>39697.410000000003</v>
      </c>
      <c r="F5151" s="7">
        <v>476368.92</v>
      </c>
    </row>
    <row r="5152" spans="2:6" ht="15.75" thickBot="1" x14ac:dyDescent="0.3">
      <c r="B5152" s="5" t="s">
        <v>1663</v>
      </c>
      <c r="C5152" s="3">
        <v>351980</v>
      </c>
      <c r="D5152" s="3" t="s">
        <v>5005</v>
      </c>
      <c r="E5152" s="4">
        <v>4146.6499999999996</v>
      </c>
      <c r="F5152" s="7">
        <v>49759.8</v>
      </c>
    </row>
    <row r="5153" spans="2:6" ht="15.75" thickBot="1" x14ac:dyDescent="0.3">
      <c r="B5153" s="5" t="s">
        <v>1663</v>
      </c>
      <c r="C5153" s="3">
        <v>351990</v>
      </c>
      <c r="D5153" s="3" t="s">
        <v>5006</v>
      </c>
      <c r="E5153" s="4">
        <v>4079.72</v>
      </c>
      <c r="F5153" s="7">
        <v>48956.639999999999</v>
      </c>
    </row>
    <row r="5154" spans="2:6" ht="23.25" thickBot="1" x14ac:dyDescent="0.3">
      <c r="B5154" s="5" t="s">
        <v>1663</v>
      </c>
      <c r="C5154" s="3">
        <v>352000</v>
      </c>
      <c r="D5154" s="3" t="s">
        <v>5007</v>
      </c>
      <c r="E5154" s="4">
        <v>12307.08</v>
      </c>
      <c r="F5154" s="7">
        <v>147684.96</v>
      </c>
    </row>
    <row r="5155" spans="2:6" ht="15.75" thickBot="1" x14ac:dyDescent="0.3">
      <c r="B5155" s="5" t="s">
        <v>1663</v>
      </c>
      <c r="C5155" s="3">
        <v>352010</v>
      </c>
      <c r="D5155" s="3" t="s">
        <v>5008</v>
      </c>
      <c r="E5155" s="4">
        <v>15267.2</v>
      </c>
      <c r="F5155" s="7">
        <v>183206.39999999999</v>
      </c>
    </row>
    <row r="5156" spans="2:6" ht="15.75" thickBot="1" x14ac:dyDescent="0.3">
      <c r="B5156" s="5" t="s">
        <v>1663</v>
      </c>
      <c r="C5156" s="3">
        <v>352030</v>
      </c>
      <c r="D5156" s="3" t="s">
        <v>5009</v>
      </c>
      <c r="E5156" s="4">
        <v>15428.85</v>
      </c>
      <c r="F5156" s="7">
        <v>185146.2</v>
      </c>
    </row>
    <row r="5157" spans="2:6" ht="15.75" thickBot="1" x14ac:dyDescent="0.3">
      <c r="B5157" s="5" t="s">
        <v>1663</v>
      </c>
      <c r="C5157" s="3">
        <v>352044</v>
      </c>
      <c r="D5157" s="3" t="s">
        <v>5010</v>
      </c>
      <c r="E5157" s="4">
        <v>13330.98</v>
      </c>
      <c r="F5157" s="7">
        <v>159971.76</v>
      </c>
    </row>
    <row r="5158" spans="2:6" ht="15.75" thickBot="1" x14ac:dyDescent="0.3">
      <c r="B5158" s="5" t="s">
        <v>1663</v>
      </c>
      <c r="C5158" s="3">
        <v>352040</v>
      </c>
      <c r="D5158" s="3" t="s">
        <v>5011</v>
      </c>
      <c r="E5158" s="4">
        <v>17946.189999999999</v>
      </c>
      <c r="F5158" s="7">
        <v>215354.28</v>
      </c>
    </row>
    <row r="5159" spans="2:6" ht="15.75" thickBot="1" x14ac:dyDescent="0.3">
      <c r="B5159" s="5" t="s">
        <v>1663</v>
      </c>
      <c r="C5159" s="3">
        <v>352050</v>
      </c>
      <c r="D5159" s="3" t="s">
        <v>5012</v>
      </c>
      <c r="E5159" s="4">
        <v>129258.79</v>
      </c>
      <c r="F5159" s="7">
        <v>1551105.48</v>
      </c>
    </row>
    <row r="5160" spans="2:6" ht="23.25" thickBot="1" x14ac:dyDescent="0.3">
      <c r="B5160" s="5" t="s">
        <v>1663</v>
      </c>
      <c r="C5160" s="3">
        <v>352080</v>
      </c>
      <c r="D5160" s="3" t="s">
        <v>5013</v>
      </c>
      <c r="E5160" s="4">
        <v>2005.65</v>
      </c>
      <c r="F5160" s="7">
        <v>24067.8</v>
      </c>
    </row>
    <row r="5161" spans="2:6" ht="15.75" thickBot="1" x14ac:dyDescent="0.3">
      <c r="B5161" s="5" t="s">
        <v>1663</v>
      </c>
      <c r="C5161" s="3">
        <v>352090</v>
      </c>
      <c r="D5161" s="3" t="s">
        <v>5014</v>
      </c>
      <c r="E5161" s="4">
        <v>7519.31</v>
      </c>
      <c r="F5161" s="7">
        <v>90231.72</v>
      </c>
    </row>
    <row r="5162" spans="2:6" ht="15.75" thickBot="1" x14ac:dyDescent="0.3">
      <c r="B5162" s="5" t="s">
        <v>1663</v>
      </c>
      <c r="C5162" s="3">
        <v>352100</v>
      </c>
      <c r="D5162" s="3" t="s">
        <v>5015</v>
      </c>
      <c r="E5162" s="4">
        <v>19223.95</v>
      </c>
      <c r="F5162" s="7">
        <v>230687.4</v>
      </c>
    </row>
    <row r="5163" spans="2:6" ht="15.75" thickBot="1" x14ac:dyDescent="0.3">
      <c r="B5163" s="5" t="s">
        <v>1663</v>
      </c>
      <c r="C5163" s="3">
        <v>352110</v>
      </c>
      <c r="D5163" s="3" t="s">
        <v>5016</v>
      </c>
      <c r="E5163" s="4">
        <v>3879.4</v>
      </c>
      <c r="F5163" s="7">
        <v>46552.800000000003</v>
      </c>
    </row>
    <row r="5164" spans="2:6" ht="15.75" thickBot="1" x14ac:dyDescent="0.3">
      <c r="B5164" s="5" t="s">
        <v>1663</v>
      </c>
      <c r="C5164" s="3">
        <v>352120</v>
      </c>
      <c r="D5164" s="3" t="s">
        <v>5017</v>
      </c>
      <c r="E5164" s="4">
        <v>2072.58</v>
      </c>
      <c r="F5164" s="7">
        <v>24870.959999999999</v>
      </c>
    </row>
    <row r="5165" spans="2:6" ht="15.75" thickBot="1" x14ac:dyDescent="0.3">
      <c r="B5165" s="5" t="s">
        <v>1663</v>
      </c>
      <c r="C5165" s="3">
        <v>352130</v>
      </c>
      <c r="D5165" s="3" t="s">
        <v>5018</v>
      </c>
      <c r="E5165" s="4">
        <v>8327.0300000000007</v>
      </c>
      <c r="F5165" s="7">
        <v>99924.36</v>
      </c>
    </row>
    <row r="5166" spans="2:6" ht="23.25" thickBot="1" x14ac:dyDescent="0.3">
      <c r="B5166" s="5" t="s">
        <v>1663</v>
      </c>
      <c r="C5166" s="3">
        <v>352140</v>
      </c>
      <c r="D5166" s="3" t="s">
        <v>5019</v>
      </c>
      <c r="E5166" s="4">
        <v>12386.91</v>
      </c>
      <c r="F5166" s="7">
        <v>148642.92000000001</v>
      </c>
    </row>
    <row r="5167" spans="2:6" ht="15.75" thickBot="1" x14ac:dyDescent="0.3">
      <c r="B5167" s="5" t="s">
        <v>1663</v>
      </c>
      <c r="C5167" s="3">
        <v>352150</v>
      </c>
      <c r="D5167" s="3" t="s">
        <v>5020</v>
      </c>
      <c r="E5167" s="4">
        <v>4016.75</v>
      </c>
      <c r="F5167" s="7">
        <v>48201</v>
      </c>
    </row>
    <row r="5168" spans="2:6" ht="15.75" thickBot="1" x14ac:dyDescent="0.3">
      <c r="B5168" s="5" t="s">
        <v>1663</v>
      </c>
      <c r="C5168" s="3">
        <v>352160</v>
      </c>
      <c r="D5168" s="3" t="s">
        <v>5021</v>
      </c>
      <c r="E5168" s="4">
        <v>4143.18</v>
      </c>
      <c r="F5168" s="7">
        <v>49718.16</v>
      </c>
    </row>
    <row r="5169" spans="2:6" ht="15.75" thickBot="1" x14ac:dyDescent="0.3">
      <c r="B5169" s="5" t="s">
        <v>1663</v>
      </c>
      <c r="C5169" s="3">
        <v>352180</v>
      </c>
      <c r="D5169" s="3" t="s">
        <v>5022</v>
      </c>
      <c r="E5169" s="4">
        <v>13700.87</v>
      </c>
      <c r="F5169" s="7">
        <v>164410.44</v>
      </c>
    </row>
    <row r="5170" spans="2:6" ht="15.75" thickBot="1" x14ac:dyDescent="0.3">
      <c r="B5170" s="5" t="s">
        <v>1663</v>
      </c>
      <c r="C5170" s="3">
        <v>352200</v>
      </c>
      <c r="D5170" s="3" t="s">
        <v>5023</v>
      </c>
      <c r="E5170" s="4">
        <v>1952.1</v>
      </c>
      <c r="F5170" s="7">
        <v>23425.200000000001</v>
      </c>
    </row>
    <row r="5171" spans="2:6" ht="23.25" thickBot="1" x14ac:dyDescent="0.3">
      <c r="B5171" s="5" t="s">
        <v>1663</v>
      </c>
      <c r="C5171" s="3">
        <v>352220</v>
      </c>
      <c r="D5171" s="3" t="s">
        <v>5024</v>
      </c>
      <c r="E5171" s="4">
        <v>89038.78</v>
      </c>
      <c r="F5171" s="7">
        <v>1068465.3600000001</v>
      </c>
    </row>
    <row r="5172" spans="2:6" ht="15.75" thickBot="1" x14ac:dyDescent="0.3">
      <c r="B5172" s="5" t="s">
        <v>1663</v>
      </c>
      <c r="C5172" s="3">
        <v>352230</v>
      </c>
      <c r="D5172" s="3" t="s">
        <v>5025</v>
      </c>
      <c r="E5172" s="4">
        <v>82856.73</v>
      </c>
      <c r="F5172" s="7">
        <v>994280.76</v>
      </c>
    </row>
    <row r="5173" spans="2:6" ht="15.75" thickBot="1" x14ac:dyDescent="0.3">
      <c r="B5173" s="5" t="s">
        <v>1663</v>
      </c>
      <c r="C5173" s="3">
        <v>352240</v>
      </c>
      <c r="D5173" s="3" t="s">
        <v>558</v>
      </c>
      <c r="E5173" s="4">
        <v>47223.66</v>
      </c>
      <c r="F5173" s="7">
        <v>566683.92000000004</v>
      </c>
    </row>
    <row r="5174" spans="2:6" ht="15.75" thickBot="1" x14ac:dyDescent="0.3">
      <c r="B5174" s="5" t="s">
        <v>1663</v>
      </c>
      <c r="C5174" s="3">
        <v>352250</v>
      </c>
      <c r="D5174" s="3" t="s">
        <v>5026</v>
      </c>
      <c r="E5174" s="4">
        <v>121048.29</v>
      </c>
      <c r="F5174" s="7">
        <v>1452579.48</v>
      </c>
    </row>
    <row r="5175" spans="2:6" ht="15.75" thickBot="1" x14ac:dyDescent="0.3">
      <c r="B5175" s="5" t="s">
        <v>1663</v>
      </c>
      <c r="C5175" s="3">
        <v>352260</v>
      </c>
      <c r="D5175" s="3" t="s">
        <v>5027</v>
      </c>
      <c r="E5175" s="4">
        <v>37526.15</v>
      </c>
      <c r="F5175" s="7">
        <v>450313.8</v>
      </c>
    </row>
    <row r="5176" spans="2:6" ht="15.75" thickBot="1" x14ac:dyDescent="0.3">
      <c r="B5176" s="5" t="s">
        <v>1663</v>
      </c>
      <c r="C5176" s="3">
        <v>352270</v>
      </c>
      <c r="D5176" s="3" t="s">
        <v>5028</v>
      </c>
      <c r="E5176" s="4">
        <v>21586.6</v>
      </c>
      <c r="F5176" s="7">
        <v>259039.2</v>
      </c>
    </row>
    <row r="5177" spans="2:6" ht="15.75" thickBot="1" x14ac:dyDescent="0.3">
      <c r="B5177" s="5" t="s">
        <v>1663</v>
      </c>
      <c r="C5177" s="3">
        <v>352280</v>
      </c>
      <c r="D5177" s="3" t="s">
        <v>3632</v>
      </c>
      <c r="E5177" s="4">
        <v>7535.18</v>
      </c>
      <c r="F5177" s="7">
        <v>90422.16</v>
      </c>
    </row>
    <row r="5178" spans="2:6" ht="15.75" thickBot="1" x14ac:dyDescent="0.3">
      <c r="B5178" s="5" t="s">
        <v>1663</v>
      </c>
      <c r="C5178" s="3">
        <v>352290</v>
      </c>
      <c r="D5178" s="3" t="s">
        <v>5029</v>
      </c>
      <c r="E5178" s="4">
        <v>7088.93</v>
      </c>
      <c r="F5178" s="7">
        <v>85067.16</v>
      </c>
    </row>
    <row r="5179" spans="2:6" ht="15.75" thickBot="1" x14ac:dyDescent="0.3">
      <c r="B5179" s="5" t="s">
        <v>1663</v>
      </c>
      <c r="C5179" s="3">
        <v>352300</v>
      </c>
      <c r="D5179" s="3" t="s">
        <v>5030</v>
      </c>
      <c r="E5179" s="4">
        <v>2476.19</v>
      </c>
      <c r="F5179" s="7">
        <v>29714.28</v>
      </c>
    </row>
    <row r="5180" spans="2:6" ht="23.25" thickBot="1" x14ac:dyDescent="0.3">
      <c r="B5180" s="5" t="s">
        <v>1663</v>
      </c>
      <c r="C5180" s="3">
        <v>352310</v>
      </c>
      <c r="D5180" s="3" t="s">
        <v>5031</v>
      </c>
      <c r="E5180" s="4">
        <v>187961.49</v>
      </c>
      <c r="F5180" s="7">
        <v>2255537.88</v>
      </c>
    </row>
    <row r="5181" spans="2:6" ht="15.75" thickBot="1" x14ac:dyDescent="0.3">
      <c r="B5181" s="5" t="s">
        <v>1663</v>
      </c>
      <c r="C5181" s="3">
        <v>352320</v>
      </c>
      <c r="D5181" s="3" t="s">
        <v>5032</v>
      </c>
      <c r="E5181" s="4">
        <v>25177.43</v>
      </c>
      <c r="F5181" s="7">
        <v>302129.15999999997</v>
      </c>
    </row>
    <row r="5182" spans="2:6" ht="15.75" thickBot="1" x14ac:dyDescent="0.3">
      <c r="B5182" s="5" t="s">
        <v>1663</v>
      </c>
      <c r="C5182" s="3">
        <v>352330</v>
      </c>
      <c r="D5182" s="3" t="s">
        <v>5033</v>
      </c>
      <c r="E5182" s="4">
        <v>8803.0300000000007</v>
      </c>
      <c r="F5182" s="7">
        <v>105636.36</v>
      </c>
    </row>
    <row r="5183" spans="2:6" ht="15.75" thickBot="1" x14ac:dyDescent="0.3">
      <c r="B5183" s="5" t="s">
        <v>1663</v>
      </c>
      <c r="C5183" s="3">
        <v>352340</v>
      </c>
      <c r="D5183" s="3" t="s">
        <v>5034</v>
      </c>
      <c r="E5183" s="4">
        <v>61609.279999999999</v>
      </c>
      <c r="F5183" s="7">
        <v>739311.36</v>
      </c>
    </row>
    <row r="5184" spans="2:6" ht="15.75" thickBot="1" x14ac:dyDescent="0.3">
      <c r="B5184" s="5" t="s">
        <v>1663</v>
      </c>
      <c r="C5184" s="3">
        <v>352350</v>
      </c>
      <c r="D5184" s="3" t="s">
        <v>5035</v>
      </c>
      <c r="E5184" s="4">
        <v>10481.42</v>
      </c>
      <c r="F5184" s="7">
        <v>125777.04</v>
      </c>
    </row>
    <row r="5185" spans="2:6" ht="15.75" thickBot="1" x14ac:dyDescent="0.3">
      <c r="B5185" s="5" t="s">
        <v>1663</v>
      </c>
      <c r="C5185" s="3">
        <v>352360</v>
      </c>
      <c r="D5185" s="3" t="s">
        <v>5036</v>
      </c>
      <c r="E5185" s="4">
        <v>9227.4599999999991</v>
      </c>
      <c r="F5185" s="7">
        <v>110729.52</v>
      </c>
    </row>
    <row r="5186" spans="2:6" ht="15.75" thickBot="1" x14ac:dyDescent="0.3">
      <c r="B5186" s="5" t="s">
        <v>1663</v>
      </c>
      <c r="C5186" s="3">
        <v>352370</v>
      </c>
      <c r="D5186" s="3" t="s">
        <v>5037</v>
      </c>
      <c r="E5186" s="4">
        <v>3266.05</v>
      </c>
      <c r="F5186" s="7">
        <v>39192.6</v>
      </c>
    </row>
    <row r="5187" spans="2:6" ht="15.75" thickBot="1" x14ac:dyDescent="0.3">
      <c r="B5187" s="5" t="s">
        <v>1663</v>
      </c>
      <c r="C5187" s="3">
        <v>352390</v>
      </c>
      <c r="D5187" s="3" t="s">
        <v>5038</v>
      </c>
      <c r="E5187" s="4">
        <v>87836.88</v>
      </c>
      <c r="F5187" s="7">
        <v>1054042.56</v>
      </c>
    </row>
    <row r="5188" spans="2:6" ht="15.75" thickBot="1" x14ac:dyDescent="0.3">
      <c r="B5188" s="5" t="s">
        <v>1663</v>
      </c>
      <c r="C5188" s="3">
        <v>352410</v>
      </c>
      <c r="D5188" s="3" t="s">
        <v>5039</v>
      </c>
      <c r="E5188" s="4">
        <v>20953.419999999998</v>
      </c>
      <c r="F5188" s="7">
        <v>251441.04</v>
      </c>
    </row>
    <row r="5189" spans="2:6" ht="15.75" thickBot="1" x14ac:dyDescent="0.3">
      <c r="B5189" s="5" t="s">
        <v>1663</v>
      </c>
      <c r="C5189" s="3">
        <v>352420</v>
      </c>
      <c r="D5189" s="3" t="s">
        <v>182</v>
      </c>
      <c r="E5189" s="4">
        <v>3452.49</v>
      </c>
      <c r="F5189" s="7">
        <v>41429.879999999997</v>
      </c>
    </row>
    <row r="5190" spans="2:6" ht="15.75" thickBot="1" x14ac:dyDescent="0.3">
      <c r="B5190" s="5" t="s">
        <v>1663</v>
      </c>
      <c r="C5190" s="3">
        <v>352430</v>
      </c>
      <c r="D5190" s="3" t="s">
        <v>5040</v>
      </c>
      <c r="E5190" s="4">
        <v>38689.379999999997</v>
      </c>
      <c r="F5190" s="7">
        <v>464272.56</v>
      </c>
    </row>
    <row r="5191" spans="2:6" ht="23.25" thickBot="1" x14ac:dyDescent="0.3">
      <c r="B5191" s="5" t="s">
        <v>1663</v>
      </c>
      <c r="C5191" s="3">
        <v>352460</v>
      </c>
      <c r="D5191" s="3" t="s">
        <v>5041</v>
      </c>
      <c r="E5191" s="4">
        <v>8880.8700000000008</v>
      </c>
      <c r="F5191" s="7">
        <v>106570.44</v>
      </c>
    </row>
    <row r="5192" spans="2:6" ht="15.75" thickBot="1" x14ac:dyDescent="0.3">
      <c r="B5192" s="5" t="s">
        <v>1663</v>
      </c>
      <c r="C5192" s="3">
        <v>352470</v>
      </c>
      <c r="D5192" s="3" t="s">
        <v>5042</v>
      </c>
      <c r="E5192" s="4">
        <v>29710.83</v>
      </c>
      <c r="F5192" s="7">
        <v>356529.96</v>
      </c>
    </row>
    <row r="5193" spans="2:6" ht="15.75" thickBot="1" x14ac:dyDescent="0.3">
      <c r="B5193" s="5" t="s">
        <v>1663</v>
      </c>
      <c r="C5193" s="3">
        <v>352480</v>
      </c>
      <c r="D5193" s="3" t="s">
        <v>5043</v>
      </c>
      <c r="E5193" s="4">
        <v>24440.12</v>
      </c>
      <c r="F5193" s="7">
        <v>293281.44</v>
      </c>
    </row>
    <row r="5194" spans="2:6" ht="15.75" thickBot="1" x14ac:dyDescent="0.3">
      <c r="B5194" s="5" t="s">
        <v>1663</v>
      </c>
      <c r="C5194" s="3">
        <v>352490</v>
      </c>
      <c r="D5194" s="3" t="s">
        <v>5044</v>
      </c>
      <c r="E5194" s="4">
        <v>3385.55</v>
      </c>
      <c r="F5194" s="7">
        <v>40626.6</v>
      </c>
    </row>
    <row r="5195" spans="2:6" ht="15.75" thickBot="1" x14ac:dyDescent="0.3">
      <c r="B5195" s="5" t="s">
        <v>1663</v>
      </c>
      <c r="C5195" s="3">
        <v>352500</v>
      </c>
      <c r="D5195" s="3" t="s">
        <v>5045</v>
      </c>
      <c r="E5195" s="4">
        <v>63334.78</v>
      </c>
      <c r="F5195" s="7">
        <v>760017.36</v>
      </c>
    </row>
    <row r="5196" spans="2:6" ht="15.75" thickBot="1" x14ac:dyDescent="0.3">
      <c r="B5196" s="5" t="s">
        <v>1663</v>
      </c>
      <c r="C5196" s="3">
        <v>352510</v>
      </c>
      <c r="D5196" s="3" t="s">
        <v>1561</v>
      </c>
      <c r="E5196" s="4">
        <v>22582.23</v>
      </c>
      <c r="F5196" s="7">
        <v>270986.76</v>
      </c>
    </row>
    <row r="5197" spans="2:6" ht="15.75" thickBot="1" x14ac:dyDescent="0.3">
      <c r="B5197" s="5" t="s">
        <v>1663</v>
      </c>
      <c r="C5197" s="3">
        <v>352530</v>
      </c>
      <c r="D5197" s="3" t="s">
        <v>5046</v>
      </c>
      <c r="E5197" s="4">
        <v>76092.070000000007</v>
      </c>
      <c r="F5197" s="7">
        <v>913104.84</v>
      </c>
    </row>
    <row r="5198" spans="2:6" ht="15.75" thickBot="1" x14ac:dyDescent="0.3">
      <c r="B5198" s="5" t="s">
        <v>1663</v>
      </c>
      <c r="C5198" s="3">
        <v>352550</v>
      </c>
      <c r="D5198" s="3" t="s">
        <v>5047</v>
      </c>
      <c r="E5198" s="4">
        <v>6670.45</v>
      </c>
      <c r="F5198" s="7">
        <v>80045.399999999994</v>
      </c>
    </row>
    <row r="5199" spans="2:6" ht="23.25" thickBot="1" x14ac:dyDescent="0.3">
      <c r="B5199" s="5" t="s">
        <v>1663</v>
      </c>
      <c r="C5199" s="3">
        <v>352560</v>
      </c>
      <c r="D5199" s="3" t="s">
        <v>5048</v>
      </c>
      <c r="E5199" s="4">
        <v>2269.4299999999998</v>
      </c>
      <c r="F5199" s="7">
        <v>27233.16</v>
      </c>
    </row>
    <row r="5200" spans="2:6" ht="23.25" thickBot="1" x14ac:dyDescent="0.3">
      <c r="B5200" s="5" t="s">
        <v>1663</v>
      </c>
      <c r="C5200" s="3">
        <v>352570</v>
      </c>
      <c r="D5200" s="3" t="s">
        <v>5049</v>
      </c>
      <c r="E5200" s="4">
        <v>18696.39</v>
      </c>
      <c r="F5200" s="7">
        <v>224356.68</v>
      </c>
    </row>
    <row r="5201" spans="2:6" ht="23.25" thickBot="1" x14ac:dyDescent="0.3">
      <c r="B5201" s="5" t="s">
        <v>1663</v>
      </c>
      <c r="C5201" s="3">
        <v>352580</v>
      </c>
      <c r="D5201" s="3" t="s">
        <v>5050</v>
      </c>
      <c r="E5201" s="4">
        <v>2391.9</v>
      </c>
      <c r="F5201" s="7">
        <v>28702.799999999999</v>
      </c>
    </row>
    <row r="5202" spans="2:6" ht="15.75" thickBot="1" x14ac:dyDescent="0.3">
      <c r="B5202" s="5" t="s">
        <v>1663</v>
      </c>
      <c r="C5202" s="3">
        <v>352585</v>
      </c>
      <c r="D5202" s="3" t="s">
        <v>5051</v>
      </c>
      <c r="E5202" s="4">
        <v>1719.05</v>
      </c>
      <c r="F5202" s="7">
        <v>20628.599999999999</v>
      </c>
    </row>
    <row r="5203" spans="2:6" ht="23.25" thickBot="1" x14ac:dyDescent="0.3">
      <c r="B5203" s="5" t="s">
        <v>1663</v>
      </c>
      <c r="C5203" s="3">
        <v>352600</v>
      </c>
      <c r="D5203" s="3" t="s">
        <v>5052</v>
      </c>
      <c r="E5203" s="4">
        <v>10401.59</v>
      </c>
      <c r="F5203" s="7">
        <v>124819.08</v>
      </c>
    </row>
    <row r="5204" spans="2:6" ht="15.75" thickBot="1" x14ac:dyDescent="0.3">
      <c r="B5204" s="5" t="s">
        <v>1663</v>
      </c>
      <c r="C5204" s="3">
        <v>352610</v>
      </c>
      <c r="D5204" s="3" t="s">
        <v>5053</v>
      </c>
      <c r="E5204" s="4">
        <v>9235.89</v>
      </c>
      <c r="F5204" s="7">
        <v>110830.68</v>
      </c>
    </row>
    <row r="5205" spans="2:6" ht="15.75" thickBot="1" x14ac:dyDescent="0.3">
      <c r="B5205" s="5" t="s">
        <v>1663</v>
      </c>
      <c r="C5205" s="3">
        <v>352620</v>
      </c>
      <c r="D5205" s="3" t="s">
        <v>5054</v>
      </c>
      <c r="E5205" s="4">
        <v>15789.32</v>
      </c>
      <c r="F5205" s="7">
        <v>189471.84</v>
      </c>
    </row>
    <row r="5206" spans="2:6" ht="23.25" thickBot="1" x14ac:dyDescent="0.3">
      <c r="B5206" s="5" t="s">
        <v>1663</v>
      </c>
      <c r="C5206" s="3">
        <v>352640</v>
      </c>
      <c r="D5206" s="3" t="s">
        <v>5055</v>
      </c>
      <c r="E5206" s="4">
        <v>14402.47</v>
      </c>
      <c r="F5206" s="7">
        <v>172829.64</v>
      </c>
    </row>
    <row r="5207" spans="2:6" ht="15.75" thickBot="1" x14ac:dyDescent="0.3">
      <c r="B5207" s="5" t="s">
        <v>1663</v>
      </c>
      <c r="C5207" s="3">
        <v>352650</v>
      </c>
      <c r="D5207" s="3" t="s">
        <v>5056</v>
      </c>
      <c r="E5207" s="4">
        <v>6238.08</v>
      </c>
      <c r="F5207" s="7">
        <v>74856.960000000006</v>
      </c>
    </row>
    <row r="5208" spans="2:6" ht="15.75" thickBot="1" x14ac:dyDescent="0.3">
      <c r="B5208" s="5" t="s">
        <v>1663</v>
      </c>
      <c r="C5208" s="3">
        <v>352660</v>
      </c>
      <c r="D5208" s="3" t="s">
        <v>5057</v>
      </c>
      <c r="E5208" s="4">
        <v>3649.83</v>
      </c>
      <c r="F5208" s="7">
        <v>43797.96</v>
      </c>
    </row>
    <row r="5209" spans="2:6" ht="15.75" thickBot="1" x14ac:dyDescent="0.3">
      <c r="B5209" s="5" t="s">
        <v>1663</v>
      </c>
      <c r="C5209" s="3">
        <v>352670</v>
      </c>
      <c r="D5209" s="3" t="s">
        <v>5058</v>
      </c>
      <c r="E5209" s="4">
        <v>52197.86</v>
      </c>
      <c r="F5209" s="7">
        <v>626374.31999999995</v>
      </c>
    </row>
    <row r="5210" spans="2:6" ht="23.25" thickBot="1" x14ac:dyDescent="0.3">
      <c r="B5210" s="5" t="s">
        <v>1663</v>
      </c>
      <c r="C5210" s="3">
        <v>352680</v>
      </c>
      <c r="D5210" s="3" t="s">
        <v>5059</v>
      </c>
      <c r="E5210" s="4">
        <v>34476.78</v>
      </c>
      <c r="F5210" s="7">
        <v>413721.36</v>
      </c>
    </row>
    <row r="5211" spans="2:6" ht="15.75" thickBot="1" x14ac:dyDescent="0.3">
      <c r="B5211" s="5" t="s">
        <v>1663</v>
      </c>
      <c r="C5211" s="3">
        <v>352690</v>
      </c>
      <c r="D5211" s="3" t="s">
        <v>5060</v>
      </c>
      <c r="E5211" s="4">
        <v>154096.57</v>
      </c>
      <c r="F5211" s="7">
        <v>1849158.84</v>
      </c>
    </row>
    <row r="5212" spans="2:6" ht="15.75" thickBot="1" x14ac:dyDescent="0.3">
      <c r="B5212" s="5" t="s">
        <v>1663</v>
      </c>
      <c r="C5212" s="3">
        <v>352700</v>
      </c>
      <c r="D5212" s="3" t="s">
        <v>5061</v>
      </c>
      <c r="E5212" s="4">
        <v>4066.33</v>
      </c>
      <c r="F5212" s="7">
        <v>48795.96</v>
      </c>
    </row>
    <row r="5213" spans="2:6" ht="15.75" thickBot="1" x14ac:dyDescent="0.3">
      <c r="B5213" s="5" t="s">
        <v>1663</v>
      </c>
      <c r="C5213" s="3">
        <v>352710</v>
      </c>
      <c r="D5213" s="3" t="s">
        <v>5062</v>
      </c>
      <c r="E5213" s="4">
        <v>39159.93</v>
      </c>
      <c r="F5213" s="7">
        <v>469919.16</v>
      </c>
    </row>
    <row r="5214" spans="2:6" ht="15.75" thickBot="1" x14ac:dyDescent="0.3">
      <c r="B5214" s="5" t="s">
        <v>1663</v>
      </c>
      <c r="C5214" s="3">
        <v>352720</v>
      </c>
      <c r="D5214" s="3" t="s">
        <v>5063</v>
      </c>
      <c r="E5214" s="4">
        <v>44392.95</v>
      </c>
      <c r="F5214" s="7">
        <v>532715.4</v>
      </c>
    </row>
    <row r="5215" spans="2:6" ht="15.75" thickBot="1" x14ac:dyDescent="0.3">
      <c r="B5215" s="5" t="s">
        <v>1663</v>
      </c>
      <c r="C5215" s="3">
        <v>352725</v>
      </c>
      <c r="D5215" s="3" t="s">
        <v>5064</v>
      </c>
      <c r="E5215" s="4">
        <v>1145.8699999999999</v>
      </c>
      <c r="F5215" s="7">
        <v>13750.44</v>
      </c>
    </row>
    <row r="5216" spans="2:6" ht="15.75" thickBot="1" x14ac:dyDescent="0.3">
      <c r="B5216" s="5" t="s">
        <v>1663</v>
      </c>
      <c r="C5216" s="3">
        <v>352740</v>
      </c>
      <c r="D5216" s="3" t="s">
        <v>5065</v>
      </c>
      <c r="E5216" s="4">
        <v>10919.24</v>
      </c>
      <c r="F5216" s="7">
        <v>131030.88</v>
      </c>
    </row>
    <row r="5217" spans="2:6" ht="23.25" thickBot="1" x14ac:dyDescent="0.3">
      <c r="B5217" s="5" t="s">
        <v>1663</v>
      </c>
      <c r="C5217" s="3">
        <v>352750</v>
      </c>
      <c r="D5217" s="3" t="s">
        <v>5066</v>
      </c>
      <c r="E5217" s="4">
        <v>1195.95</v>
      </c>
      <c r="F5217" s="7">
        <v>14351.4</v>
      </c>
    </row>
    <row r="5218" spans="2:6" ht="23.25" thickBot="1" x14ac:dyDescent="0.3">
      <c r="B5218" s="5" t="s">
        <v>1663</v>
      </c>
      <c r="C5218" s="3">
        <v>352760</v>
      </c>
      <c r="D5218" s="3" t="s">
        <v>5067</v>
      </c>
      <c r="E5218" s="4">
        <v>7748.88</v>
      </c>
      <c r="F5218" s="7">
        <v>92986.559999999998</v>
      </c>
    </row>
    <row r="5219" spans="2:6" ht="15.75" thickBot="1" x14ac:dyDescent="0.3">
      <c r="B5219" s="5" t="s">
        <v>1663</v>
      </c>
      <c r="C5219" s="3">
        <v>352770</v>
      </c>
      <c r="D5219" s="3" t="s">
        <v>5068</v>
      </c>
      <c r="E5219" s="4">
        <v>2934.34</v>
      </c>
      <c r="F5219" s="7">
        <v>35212.080000000002</v>
      </c>
    </row>
    <row r="5220" spans="2:6" ht="15.75" thickBot="1" x14ac:dyDescent="0.3">
      <c r="B5220" s="5" t="s">
        <v>1663</v>
      </c>
      <c r="C5220" s="3">
        <v>352780</v>
      </c>
      <c r="D5220" s="3" t="s">
        <v>5069</v>
      </c>
      <c r="E5220" s="4">
        <v>2284.8000000000002</v>
      </c>
      <c r="F5220" s="7">
        <v>27417.599999999999</v>
      </c>
    </row>
    <row r="5221" spans="2:6" ht="15.75" thickBot="1" x14ac:dyDescent="0.3">
      <c r="B5221" s="5" t="s">
        <v>1663</v>
      </c>
      <c r="C5221" s="3">
        <v>352800</v>
      </c>
      <c r="D5221" s="3" t="s">
        <v>5070</v>
      </c>
      <c r="E5221" s="4">
        <v>8559.57</v>
      </c>
      <c r="F5221" s="7">
        <v>102714.84</v>
      </c>
    </row>
    <row r="5222" spans="2:6" ht="15.75" thickBot="1" x14ac:dyDescent="0.3">
      <c r="B5222" s="5" t="s">
        <v>1663</v>
      </c>
      <c r="C5222" s="3">
        <v>352810</v>
      </c>
      <c r="D5222" s="3" t="s">
        <v>5071</v>
      </c>
      <c r="E5222" s="4">
        <v>4052.94</v>
      </c>
      <c r="F5222" s="7">
        <v>48635.28</v>
      </c>
    </row>
    <row r="5223" spans="2:6" ht="15.75" thickBot="1" x14ac:dyDescent="0.3">
      <c r="B5223" s="5" t="s">
        <v>1663</v>
      </c>
      <c r="C5223" s="3">
        <v>352850</v>
      </c>
      <c r="D5223" s="3" t="s">
        <v>5072</v>
      </c>
      <c r="E5223" s="4">
        <v>51390.65</v>
      </c>
      <c r="F5223" s="7">
        <v>616687.80000000005</v>
      </c>
    </row>
    <row r="5224" spans="2:6" ht="15.75" thickBot="1" x14ac:dyDescent="0.3">
      <c r="B5224" s="5" t="s">
        <v>1663</v>
      </c>
      <c r="C5224" s="3">
        <v>352860</v>
      </c>
      <c r="D5224" s="3" t="s">
        <v>5073</v>
      </c>
      <c r="E5224" s="4">
        <v>4944.45</v>
      </c>
      <c r="F5224" s="7">
        <v>59333.4</v>
      </c>
    </row>
    <row r="5225" spans="2:6" ht="23.25" thickBot="1" x14ac:dyDescent="0.3">
      <c r="B5225" s="5" t="s">
        <v>1663</v>
      </c>
      <c r="C5225" s="3">
        <v>352870</v>
      </c>
      <c r="D5225" s="3" t="s">
        <v>5074</v>
      </c>
      <c r="E5225" s="4">
        <v>2994.34</v>
      </c>
      <c r="F5225" s="7">
        <v>35932.080000000002</v>
      </c>
    </row>
    <row r="5226" spans="2:6" ht="15.75" thickBot="1" x14ac:dyDescent="0.3">
      <c r="B5226" s="5" t="s">
        <v>1663</v>
      </c>
      <c r="C5226" s="3">
        <v>352880</v>
      </c>
      <c r="D5226" s="3" t="s">
        <v>5075</v>
      </c>
      <c r="E5226" s="4">
        <v>6975.88</v>
      </c>
      <c r="F5226" s="7">
        <v>83710.559999999998</v>
      </c>
    </row>
    <row r="5227" spans="2:6" ht="15.75" thickBot="1" x14ac:dyDescent="0.3">
      <c r="B5227" s="5" t="s">
        <v>1663</v>
      </c>
      <c r="C5227" s="3">
        <v>352890</v>
      </c>
      <c r="D5227" s="3" t="s">
        <v>5076</v>
      </c>
      <c r="E5227" s="4">
        <v>2031.93</v>
      </c>
      <c r="F5227" s="7">
        <v>24383.16</v>
      </c>
    </row>
    <row r="5228" spans="2:6" ht="15.75" thickBot="1" x14ac:dyDescent="0.3">
      <c r="B5228" s="5" t="s">
        <v>1663</v>
      </c>
      <c r="C5228" s="3">
        <v>352900</v>
      </c>
      <c r="D5228" s="3" t="s">
        <v>5077</v>
      </c>
      <c r="E5228" s="4">
        <v>120115.13</v>
      </c>
      <c r="F5228" s="7">
        <v>1441381.56</v>
      </c>
    </row>
    <row r="5229" spans="2:6" ht="15.75" thickBot="1" x14ac:dyDescent="0.3">
      <c r="B5229" s="5" t="s">
        <v>1663</v>
      </c>
      <c r="C5229" s="3">
        <v>352910</v>
      </c>
      <c r="D5229" s="3" t="s">
        <v>5078</v>
      </c>
      <c r="E5229" s="4">
        <v>1041.75</v>
      </c>
      <c r="F5229" s="7">
        <v>12501</v>
      </c>
    </row>
    <row r="5230" spans="2:6" ht="15.75" thickBot="1" x14ac:dyDescent="0.3">
      <c r="B5230" s="5" t="s">
        <v>1663</v>
      </c>
      <c r="C5230" s="3">
        <v>352920</v>
      </c>
      <c r="D5230" s="3" t="s">
        <v>5079</v>
      </c>
      <c r="E5230" s="4">
        <v>13283.87</v>
      </c>
      <c r="F5230" s="7">
        <v>159406.44</v>
      </c>
    </row>
    <row r="5231" spans="2:6" ht="15.75" thickBot="1" x14ac:dyDescent="0.3">
      <c r="B5231" s="5" t="s">
        <v>1663</v>
      </c>
      <c r="C5231" s="3">
        <v>352930</v>
      </c>
      <c r="D5231" s="3" t="s">
        <v>5080</v>
      </c>
      <c r="E5231" s="4">
        <v>41684.21</v>
      </c>
      <c r="F5231" s="7">
        <v>500210.52</v>
      </c>
    </row>
    <row r="5232" spans="2:6" ht="15.75" thickBot="1" x14ac:dyDescent="0.3">
      <c r="B5232" s="5" t="s">
        <v>1663</v>
      </c>
      <c r="C5232" s="3">
        <v>352940</v>
      </c>
      <c r="D5232" s="3" t="s">
        <v>5081</v>
      </c>
      <c r="E5232" s="4">
        <v>238855.31</v>
      </c>
      <c r="F5232" s="7">
        <v>2866263.72</v>
      </c>
    </row>
    <row r="5233" spans="2:6" ht="23.25" thickBot="1" x14ac:dyDescent="0.3">
      <c r="B5233" s="5" t="s">
        <v>1663</v>
      </c>
      <c r="C5233" s="3">
        <v>352970</v>
      </c>
      <c r="D5233" s="3" t="s">
        <v>5082</v>
      </c>
      <c r="E5233" s="4">
        <v>11146.33</v>
      </c>
      <c r="F5233" s="7">
        <v>133755.96</v>
      </c>
    </row>
    <row r="5234" spans="2:6" ht="23.25" thickBot="1" x14ac:dyDescent="0.3">
      <c r="B5234" s="5" t="s">
        <v>1663</v>
      </c>
      <c r="C5234" s="3">
        <v>352980</v>
      </c>
      <c r="D5234" s="3" t="s">
        <v>5083</v>
      </c>
      <c r="E5234" s="4">
        <v>6457.24</v>
      </c>
      <c r="F5234" s="7">
        <v>77486.880000000005</v>
      </c>
    </row>
    <row r="5235" spans="2:6" ht="15.75" thickBot="1" x14ac:dyDescent="0.3">
      <c r="B5235" s="5" t="s">
        <v>1663</v>
      </c>
      <c r="C5235" s="3">
        <v>352990</v>
      </c>
      <c r="D5235" s="3" t="s">
        <v>5084</v>
      </c>
      <c r="E5235" s="4">
        <v>9674.2000000000007</v>
      </c>
      <c r="F5235" s="7">
        <v>116090.4</v>
      </c>
    </row>
    <row r="5236" spans="2:6" ht="23.25" thickBot="1" x14ac:dyDescent="0.3">
      <c r="B5236" s="5" t="s">
        <v>1663</v>
      </c>
      <c r="C5236" s="3">
        <v>353010</v>
      </c>
      <c r="D5236" s="3" t="s">
        <v>5085</v>
      </c>
      <c r="E5236" s="4">
        <v>14797.65</v>
      </c>
      <c r="F5236" s="7">
        <v>177571.8</v>
      </c>
    </row>
    <row r="5237" spans="2:6" ht="34.5" thickBot="1" x14ac:dyDescent="0.3">
      <c r="B5237" s="5" t="s">
        <v>1663</v>
      </c>
      <c r="C5237" s="3">
        <v>353020</v>
      </c>
      <c r="D5237" s="3" t="s">
        <v>5086</v>
      </c>
      <c r="E5237" s="4">
        <v>9130.77</v>
      </c>
      <c r="F5237" s="7">
        <v>109569.24</v>
      </c>
    </row>
    <row r="5238" spans="2:6" ht="23.25" thickBot="1" x14ac:dyDescent="0.3">
      <c r="B5238" s="5" t="s">
        <v>1663</v>
      </c>
      <c r="C5238" s="3">
        <v>353040</v>
      </c>
      <c r="D5238" s="3" t="s">
        <v>5087</v>
      </c>
      <c r="E5238" s="4">
        <v>2462.31</v>
      </c>
      <c r="F5238" s="7">
        <v>29547.72</v>
      </c>
    </row>
    <row r="5239" spans="2:6" ht="15.75" thickBot="1" x14ac:dyDescent="0.3">
      <c r="B5239" s="5" t="s">
        <v>1663</v>
      </c>
      <c r="C5239" s="3">
        <v>353050</v>
      </c>
      <c r="D5239" s="3" t="s">
        <v>5088</v>
      </c>
      <c r="E5239" s="4">
        <v>34248.199999999997</v>
      </c>
      <c r="F5239" s="7">
        <v>410978.4</v>
      </c>
    </row>
    <row r="5240" spans="2:6" ht="23.25" thickBot="1" x14ac:dyDescent="0.3">
      <c r="B5240" s="5" t="s">
        <v>1663</v>
      </c>
      <c r="C5240" s="3">
        <v>353060</v>
      </c>
      <c r="D5240" s="3" t="s">
        <v>5089</v>
      </c>
      <c r="E5240" s="4">
        <v>225895.22</v>
      </c>
      <c r="F5240" s="7">
        <v>2710742.64</v>
      </c>
    </row>
    <row r="5241" spans="2:6" ht="15.75" thickBot="1" x14ac:dyDescent="0.3">
      <c r="B5241" s="5" t="s">
        <v>1663</v>
      </c>
      <c r="C5241" s="3">
        <v>353070</v>
      </c>
      <c r="D5241" s="3" t="s">
        <v>5090</v>
      </c>
      <c r="E5241" s="4">
        <v>76430.73</v>
      </c>
      <c r="F5241" s="7">
        <v>917168.76</v>
      </c>
    </row>
    <row r="5242" spans="2:6" ht="15.75" thickBot="1" x14ac:dyDescent="0.3">
      <c r="B5242" s="5" t="s">
        <v>1663</v>
      </c>
      <c r="C5242" s="3">
        <v>353080</v>
      </c>
      <c r="D5242" s="3" t="s">
        <v>5091</v>
      </c>
      <c r="E5242" s="4">
        <v>46656.93</v>
      </c>
      <c r="F5242" s="7">
        <v>559883.16</v>
      </c>
    </row>
    <row r="5243" spans="2:6" ht="15.75" thickBot="1" x14ac:dyDescent="0.3">
      <c r="B5243" s="5" t="s">
        <v>1663</v>
      </c>
      <c r="C5243" s="3">
        <v>353100</v>
      </c>
      <c r="D5243" s="3" t="s">
        <v>5092</v>
      </c>
      <c r="E5243" s="4">
        <v>1127.53</v>
      </c>
      <c r="F5243" s="7">
        <v>13530.36</v>
      </c>
    </row>
    <row r="5244" spans="2:6" ht="15.75" thickBot="1" x14ac:dyDescent="0.3">
      <c r="B5244" s="5" t="s">
        <v>1663</v>
      </c>
      <c r="C5244" s="3">
        <v>353130</v>
      </c>
      <c r="D5244" s="3" t="s">
        <v>5093</v>
      </c>
      <c r="E5244" s="4">
        <v>25306.84</v>
      </c>
      <c r="F5244" s="7">
        <v>303682.08</v>
      </c>
    </row>
    <row r="5245" spans="2:6" ht="23.25" thickBot="1" x14ac:dyDescent="0.3">
      <c r="B5245" s="5" t="s">
        <v>1663</v>
      </c>
      <c r="C5245" s="3">
        <v>353140</v>
      </c>
      <c r="D5245" s="3" t="s">
        <v>5094</v>
      </c>
      <c r="E5245" s="4">
        <v>12718.62</v>
      </c>
      <c r="F5245" s="7">
        <v>152623.44</v>
      </c>
    </row>
    <row r="5246" spans="2:6" ht="23.25" thickBot="1" x14ac:dyDescent="0.3">
      <c r="B5246" s="5" t="s">
        <v>1663</v>
      </c>
      <c r="C5246" s="3">
        <v>353150</v>
      </c>
      <c r="D5246" s="3" t="s">
        <v>5095</v>
      </c>
      <c r="E5246" s="4">
        <v>9385.1299999999992</v>
      </c>
      <c r="F5246" s="7">
        <v>112621.56</v>
      </c>
    </row>
    <row r="5247" spans="2:6" ht="23.25" thickBot="1" x14ac:dyDescent="0.3">
      <c r="B5247" s="5" t="s">
        <v>1663</v>
      </c>
      <c r="C5247" s="3">
        <v>353170</v>
      </c>
      <c r="D5247" s="3" t="s">
        <v>5096</v>
      </c>
      <c r="E5247" s="4">
        <v>2349.75</v>
      </c>
      <c r="F5247" s="7">
        <v>28197</v>
      </c>
    </row>
    <row r="5248" spans="2:6" ht="23.25" thickBot="1" x14ac:dyDescent="0.3">
      <c r="B5248" s="5" t="s">
        <v>1663</v>
      </c>
      <c r="C5248" s="3">
        <v>353190</v>
      </c>
      <c r="D5248" s="3" t="s">
        <v>5097</v>
      </c>
      <c r="E5248" s="4">
        <v>16659.009999999998</v>
      </c>
      <c r="F5248" s="7">
        <v>199908.12</v>
      </c>
    </row>
    <row r="5249" spans="2:6" ht="15.75" thickBot="1" x14ac:dyDescent="0.3">
      <c r="B5249" s="5" t="s">
        <v>1663</v>
      </c>
      <c r="C5249" s="3">
        <v>353200</v>
      </c>
      <c r="D5249" s="3" t="s">
        <v>5098</v>
      </c>
      <c r="E5249" s="4">
        <v>6909.93</v>
      </c>
      <c r="F5249" s="7">
        <v>82919.16</v>
      </c>
    </row>
    <row r="5250" spans="2:6" ht="15.75" thickBot="1" x14ac:dyDescent="0.3">
      <c r="B5250" s="5" t="s">
        <v>1663</v>
      </c>
      <c r="C5250" s="3">
        <v>353205</v>
      </c>
      <c r="D5250" s="3" t="s">
        <v>5099</v>
      </c>
      <c r="E5250" s="4">
        <v>2395.37</v>
      </c>
      <c r="F5250" s="7">
        <v>28744.44</v>
      </c>
    </row>
    <row r="5251" spans="2:6" ht="23.25" thickBot="1" x14ac:dyDescent="0.3">
      <c r="B5251" s="5" t="s">
        <v>1663</v>
      </c>
      <c r="C5251" s="3">
        <v>353210</v>
      </c>
      <c r="D5251" s="3" t="s">
        <v>5100</v>
      </c>
      <c r="E5251" s="4">
        <v>2243.65</v>
      </c>
      <c r="F5251" s="7">
        <v>26923.8</v>
      </c>
    </row>
    <row r="5252" spans="2:6" ht="15.75" thickBot="1" x14ac:dyDescent="0.3">
      <c r="B5252" s="5" t="s">
        <v>1663</v>
      </c>
      <c r="C5252" s="3">
        <v>353215</v>
      </c>
      <c r="D5252" s="3" t="s">
        <v>5101</v>
      </c>
      <c r="E5252" s="4">
        <v>1594.1</v>
      </c>
      <c r="F5252" s="7">
        <v>19129.2</v>
      </c>
    </row>
    <row r="5253" spans="2:6" ht="23.25" thickBot="1" x14ac:dyDescent="0.3">
      <c r="B5253" s="5" t="s">
        <v>1663</v>
      </c>
      <c r="C5253" s="3">
        <v>353240</v>
      </c>
      <c r="D5253" s="3" t="s">
        <v>5102</v>
      </c>
      <c r="E5253" s="4">
        <v>9354.39</v>
      </c>
      <c r="F5253" s="7">
        <v>112252.68</v>
      </c>
    </row>
    <row r="5254" spans="2:6" ht="15.75" thickBot="1" x14ac:dyDescent="0.3">
      <c r="B5254" s="5" t="s">
        <v>1663</v>
      </c>
      <c r="C5254" s="3">
        <v>353260</v>
      </c>
      <c r="D5254" s="3" t="s">
        <v>5103</v>
      </c>
      <c r="E5254" s="4">
        <v>5739.27</v>
      </c>
      <c r="F5254" s="7">
        <v>68871.240000000005</v>
      </c>
    </row>
    <row r="5255" spans="2:6" ht="15.75" thickBot="1" x14ac:dyDescent="0.3">
      <c r="B5255" s="5" t="s">
        <v>1663</v>
      </c>
      <c r="C5255" s="3">
        <v>353270</v>
      </c>
      <c r="D5255" s="3" t="s">
        <v>5104</v>
      </c>
      <c r="E5255" s="4">
        <v>2668.08</v>
      </c>
      <c r="F5255" s="7">
        <v>32016.959999999999</v>
      </c>
    </row>
    <row r="5256" spans="2:6" ht="23.25" thickBot="1" x14ac:dyDescent="0.3">
      <c r="B5256" s="5" t="s">
        <v>1663</v>
      </c>
      <c r="C5256" s="3">
        <v>353280</v>
      </c>
      <c r="D5256" s="3" t="s">
        <v>5105</v>
      </c>
      <c r="E5256" s="4">
        <v>3550.66</v>
      </c>
      <c r="F5256" s="7">
        <v>42607.92</v>
      </c>
    </row>
    <row r="5257" spans="2:6" ht="23.25" thickBot="1" x14ac:dyDescent="0.3">
      <c r="B5257" s="5" t="s">
        <v>1663</v>
      </c>
      <c r="C5257" s="3">
        <v>353282</v>
      </c>
      <c r="D5257" s="3" t="s">
        <v>5106</v>
      </c>
      <c r="E5257" s="4">
        <v>4939.49</v>
      </c>
      <c r="F5257" s="7">
        <v>59273.88</v>
      </c>
    </row>
    <row r="5258" spans="2:6" ht="23.25" thickBot="1" x14ac:dyDescent="0.3">
      <c r="B5258" s="5" t="s">
        <v>1663</v>
      </c>
      <c r="C5258" s="3">
        <v>353286</v>
      </c>
      <c r="D5258" s="3" t="s">
        <v>5107</v>
      </c>
      <c r="E5258" s="4">
        <v>639.63</v>
      </c>
      <c r="F5258" s="7">
        <v>7675.56</v>
      </c>
    </row>
    <row r="5259" spans="2:6" ht="23.25" thickBot="1" x14ac:dyDescent="0.3">
      <c r="B5259" s="5" t="s">
        <v>1663</v>
      </c>
      <c r="C5259" s="3">
        <v>353290</v>
      </c>
      <c r="D5259" s="3" t="s">
        <v>5108</v>
      </c>
      <c r="E5259" s="4">
        <v>5711.5</v>
      </c>
      <c r="F5259" s="7">
        <v>68538</v>
      </c>
    </row>
    <row r="5260" spans="2:6" ht="23.25" thickBot="1" x14ac:dyDescent="0.3">
      <c r="B5260" s="5" t="s">
        <v>1663</v>
      </c>
      <c r="C5260" s="3">
        <v>353300</v>
      </c>
      <c r="D5260" s="3" t="s">
        <v>5109</v>
      </c>
      <c r="E5260" s="4">
        <v>10844.37</v>
      </c>
      <c r="F5260" s="7">
        <v>130132.44</v>
      </c>
    </row>
    <row r="5261" spans="2:6" ht="34.5" thickBot="1" x14ac:dyDescent="0.3">
      <c r="B5261" s="5" t="s">
        <v>1663</v>
      </c>
      <c r="C5261" s="3">
        <v>353310</v>
      </c>
      <c r="D5261" s="3" t="s">
        <v>5110</v>
      </c>
      <c r="E5261" s="4">
        <v>1156.78</v>
      </c>
      <c r="F5261" s="7">
        <v>13881.36</v>
      </c>
    </row>
    <row r="5262" spans="2:6" ht="23.25" thickBot="1" x14ac:dyDescent="0.3">
      <c r="B5262" s="5" t="s">
        <v>1663</v>
      </c>
      <c r="C5262" s="3">
        <v>353330</v>
      </c>
      <c r="D5262" s="3" t="s">
        <v>5111</v>
      </c>
      <c r="E5262" s="4">
        <v>2090.9299999999998</v>
      </c>
      <c r="F5262" s="7">
        <v>25091.16</v>
      </c>
    </row>
    <row r="5263" spans="2:6" ht="15.75" thickBot="1" x14ac:dyDescent="0.3">
      <c r="B5263" s="5" t="s">
        <v>1663</v>
      </c>
      <c r="C5263" s="3">
        <v>353325</v>
      </c>
      <c r="D5263" s="3" t="s">
        <v>5112</v>
      </c>
      <c r="E5263" s="4">
        <v>3003.26</v>
      </c>
      <c r="F5263" s="7">
        <v>36039.120000000003</v>
      </c>
    </row>
    <row r="5264" spans="2:6" ht="23.25" thickBot="1" x14ac:dyDescent="0.3">
      <c r="B5264" s="5" t="s">
        <v>1663</v>
      </c>
      <c r="C5264" s="3">
        <v>353350</v>
      </c>
      <c r="D5264" s="3" t="s">
        <v>1583</v>
      </c>
      <c r="E5264" s="4">
        <v>20708.48</v>
      </c>
      <c r="F5264" s="7">
        <v>248501.76000000001</v>
      </c>
    </row>
    <row r="5265" spans="2:6" ht="15.75" thickBot="1" x14ac:dyDescent="0.3">
      <c r="B5265" s="5" t="s">
        <v>1663</v>
      </c>
      <c r="C5265" s="3">
        <v>353360</v>
      </c>
      <c r="D5265" s="3" t="s">
        <v>5113</v>
      </c>
      <c r="E5265" s="4">
        <v>3729.66</v>
      </c>
      <c r="F5265" s="7">
        <v>44755.92</v>
      </c>
    </row>
    <row r="5266" spans="2:6" ht="15.75" thickBot="1" x14ac:dyDescent="0.3">
      <c r="B5266" s="5" t="s">
        <v>1663</v>
      </c>
      <c r="C5266" s="3">
        <v>353390</v>
      </c>
      <c r="D5266" s="3" t="s">
        <v>5114</v>
      </c>
      <c r="E5266" s="4">
        <v>27507.35</v>
      </c>
      <c r="F5266" s="7">
        <v>330088.2</v>
      </c>
    </row>
    <row r="5267" spans="2:6" ht="15.75" thickBot="1" x14ac:dyDescent="0.3">
      <c r="B5267" s="8" t="s">
        <v>1663</v>
      </c>
      <c r="C5267" s="9">
        <v>353410</v>
      </c>
      <c r="D5267" s="9" t="s">
        <v>5115</v>
      </c>
      <c r="E5267" s="10">
        <v>3257.13</v>
      </c>
      <c r="F5267" s="11">
        <v>39085.56</v>
      </c>
    </row>
    <row r="5268" spans="2:6" ht="15.75" thickBot="1" x14ac:dyDescent="0.3">
      <c r="B5268" s="5" t="s">
        <v>1663</v>
      </c>
      <c r="C5268" s="3">
        <v>353420</v>
      </c>
      <c r="D5268" s="3" t="s">
        <v>5116</v>
      </c>
      <c r="E5268" s="4">
        <v>3628.51</v>
      </c>
      <c r="F5268" s="7">
        <v>43542.12</v>
      </c>
    </row>
    <row r="5269" spans="2:6" ht="15.75" thickBot="1" x14ac:dyDescent="0.3">
      <c r="B5269" s="5" t="s">
        <v>1663</v>
      </c>
      <c r="C5269" s="3">
        <v>353430</v>
      </c>
      <c r="D5269" s="3" t="s">
        <v>5117</v>
      </c>
      <c r="E5269" s="4">
        <v>22154.83</v>
      </c>
      <c r="F5269" s="7">
        <v>265857.96000000002</v>
      </c>
    </row>
    <row r="5270" spans="2:6" ht="23.25" thickBot="1" x14ac:dyDescent="0.3">
      <c r="B5270" s="5" t="s">
        <v>1663</v>
      </c>
      <c r="C5270" s="3">
        <v>353450</v>
      </c>
      <c r="D5270" s="3" t="s">
        <v>5118</v>
      </c>
      <c r="E5270" s="4">
        <v>1290.6500000000001</v>
      </c>
      <c r="F5270" s="7">
        <v>15487.8</v>
      </c>
    </row>
    <row r="5271" spans="2:6" ht="23.25" thickBot="1" x14ac:dyDescent="0.3">
      <c r="B5271" s="5" t="s">
        <v>1663</v>
      </c>
      <c r="C5271" s="3">
        <v>353460</v>
      </c>
      <c r="D5271" s="3" t="s">
        <v>5119</v>
      </c>
      <c r="E5271" s="4">
        <v>16421.009999999998</v>
      </c>
      <c r="F5271" s="7">
        <v>197052.12</v>
      </c>
    </row>
    <row r="5272" spans="2:6" ht="15.75" thickBot="1" x14ac:dyDescent="0.3">
      <c r="B5272" s="5" t="s">
        <v>1663</v>
      </c>
      <c r="C5272" s="3">
        <v>353470</v>
      </c>
      <c r="D5272" s="3" t="s">
        <v>5120</v>
      </c>
      <c r="E5272" s="4">
        <v>57089.75</v>
      </c>
      <c r="F5272" s="7">
        <v>685077</v>
      </c>
    </row>
    <row r="5273" spans="2:6" ht="15.75" thickBot="1" x14ac:dyDescent="0.3">
      <c r="B5273" s="5" t="s">
        <v>1663</v>
      </c>
      <c r="C5273" s="3">
        <v>353480</v>
      </c>
      <c r="D5273" s="3" t="s">
        <v>4748</v>
      </c>
      <c r="E5273" s="4">
        <v>4301.8500000000004</v>
      </c>
      <c r="F5273" s="7">
        <v>51622.2</v>
      </c>
    </row>
    <row r="5274" spans="2:6" ht="15.75" thickBot="1" x14ac:dyDescent="0.3">
      <c r="B5274" s="5" t="s">
        <v>1663</v>
      </c>
      <c r="C5274" s="3">
        <v>353475</v>
      </c>
      <c r="D5274" s="3" t="s">
        <v>5121</v>
      </c>
      <c r="E5274" s="4">
        <v>5311.37</v>
      </c>
      <c r="F5274" s="7">
        <v>63736.44</v>
      </c>
    </row>
    <row r="5275" spans="2:6" ht="15.75" thickBot="1" x14ac:dyDescent="0.3">
      <c r="B5275" s="5" t="s">
        <v>1663</v>
      </c>
      <c r="C5275" s="3">
        <v>353500</v>
      </c>
      <c r="D5275" s="3" t="s">
        <v>1916</v>
      </c>
      <c r="E5275" s="4">
        <v>6587.15</v>
      </c>
      <c r="F5275" s="7">
        <v>79045.8</v>
      </c>
    </row>
    <row r="5276" spans="2:6" ht="23.25" thickBot="1" x14ac:dyDescent="0.3">
      <c r="B5276" s="5" t="s">
        <v>1663</v>
      </c>
      <c r="C5276" s="3">
        <v>353510</v>
      </c>
      <c r="D5276" s="3" t="s">
        <v>5122</v>
      </c>
      <c r="E5276" s="4">
        <v>6788.45</v>
      </c>
      <c r="F5276" s="7">
        <v>81461.399999999994</v>
      </c>
    </row>
    <row r="5277" spans="2:6" ht="23.25" thickBot="1" x14ac:dyDescent="0.3">
      <c r="B5277" s="5" t="s">
        <v>1663</v>
      </c>
      <c r="C5277" s="3">
        <v>353520</v>
      </c>
      <c r="D5277" s="3" t="s">
        <v>5123</v>
      </c>
      <c r="E5277" s="4">
        <v>4548.28</v>
      </c>
      <c r="F5277" s="7">
        <v>54579.360000000001</v>
      </c>
    </row>
    <row r="5278" spans="2:6" ht="15.75" thickBot="1" x14ac:dyDescent="0.3">
      <c r="B5278" s="5" t="s">
        <v>1663</v>
      </c>
      <c r="C5278" s="3">
        <v>353530</v>
      </c>
      <c r="D5278" s="3" t="s">
        <v>1137</v>
      </c>
      <c r="E5278" s="4">
        <v>11067.99</v>
      </c>
      <c r="F5278" s="7">
        <v>132815.88</v>
      </c>
    </row>
    <row r="5279" spans="2:6" ht="15.75" thickBot="1" x14ac:dyDescent="0.3">
      <c r="B5279" s="5" t="s">
        <v>1663</v>
      </c>
      <c r="C5279" s="3">
        <v>353540</v>
      </c>
      <c r="D5279" s="3" t="s">
        <v>5124</v>
      </c>
      <c r="E5279" s="4">
        <v>7905.57</v>
      </c>
      <c r="F5279" s="7">
        <v>94866.84</v>
      </c>
    </row>
    <row r="5280" spans="2:6" ht="23.25" thickBot="1" x14ac:dyDescent="0.3">
      <c r="B5280" s="5" t="s">
        <v>1663</v>
      </c>
      <c r="C5280" s="3">
        <v>353550</v>
      </c>
      <c r="D5280" s="3" t="s">
        <v>5125</v>
      </c>
      <c r="E5280" s="4">
        <v>22897.58</v>
      </c>
      <c r="F5280" s="7">
        <v>274770.96000000002</v>
      </c>
    </row>
    <row r="5281" spans="2:6" ht="15.75" thickBot="1" x14ac:dyDescent="0.3">
      <c r="B5281" s="5" t="s">
        <v>1663</v>
      </c>
      <c r="C5281" s="3">
        <v>353560</v>
      </c>
      <c r="D5281" s="3" t="s">
        <v>5126</v>
      </c>
      <c r="E5281" s="4">
        <v>9074.74</v>
      </c>
      <c r="F5281" s="7">
        <v>108896.88</v>
      </c>
    </row>
    <row r="5282" spans="2:6" ht="15.75" thickBot="1" x14ac:dyDescent="0.3">
      <c r="B5282" s="5" t="s">
        <v>1663</v>
      </c>
      <c r="C5282" s="3">
        <v>353570</v>
      </c>
      <c r="D5282" s="3" t="s">
        <v>1588</v>
      </c>
      <c r="E5282" s="4">
        <v>3240.77</v>
      </c>
      <c r="F5282" s="7">
        <v>38889.24</v>
      </c>
    </row>
    <row r="5283" spans="2:6" ht="23.25" thickBot="1" x14ac:dyDescent="0.3">
      <c r="B5283" s="5" t="s">
        <v>1663</v>
      </c>
      <c r="C5283" s="3">
        <v>353580</v>
      </c>
      <c r="D5283" s="3" t="s">
        <v>5127</v>
      </c>
      <c r="E5283" s="4">
        <v>10208.219999999999</v>
      </c>
      <c r="F5283" s="7">
        <v>122498.64</v>
      </c>
    </row>
    <row r="5284" spans="2:6" ht="15.75" thickBot="1" x14ac:dyDescent="0.3">
      <c r="B5284" s="5" t="s">
        <v>1663</v>
      </c>
      <c r="C5284" s="3">
        <v>353590</v>
      </c>
      <c r="D5284" s="3" t="s">
        <v>5128</v>
      </c>
      <c r="E5284" s="4">
        <v>2038.87</v>
      </c>
      <c r="F5284" s="7">
        <v>24466.44</v>
      </c>
    </row>
    <row r="5285" spans="2:6" ht="15.75" thickBot="1" x14ac:dyDescent="0.3">
      <c r="B5285" s="5" t="s">
        <v>1663</v>
      </c>
      <c r="C5285" s="3">
        <v>353600</v>
      </c>
      <c r="D5285" s="3" t="s">
        <v>5129</v>
      </c>
      <c r="E5285" s="4">
        <v>5421.44</v>
      </c>
      <c r="F5285" s="7">
        <v>65057.279999999999</v>
      </c>
    </row>
    <row r="5286" spans="2:6" ht="23.25" thickBot="1" x14ac:dyDescent="0.3">
      <c r="B5286" s="5" t="s">
        <v>1663</v>
      </c>
      <c r="C5286" s="3">
        <v>353620</v>
      </c>
      <c r="D5286" s="3" t="s">
        <v>5130</v>
      </c>
      <c r="E5286" s="4">
        <v>9816.01</v>
      </c>
      <c r="F5286" s="7">
        <v>117792.12</v>
      </c>
    </row>
    <row r="5287" spans="2:6" ht="23.25" thickBot="1" x14ac:dyDescent="0.3">
      <c r="B5287" s="5" t="s">
        <v>1663</v>
      </c>
      <c r="C5287" s="3">
        <v>353630</v>
      </c>
      <c r="D5287" s="3" t="s">
        <v>5131</v>
      </c>
      <c r="E5287" s="4">
        <v>7408.25</v>
      </c>
      <c r="F5287" s="7">
        <v>88899</v>
      </c>
    </row>
    <row r="5288" spans="2:6" ht="15.75" thickBot="1" x14ac:dyDescent="0.3">
      <c r="B5288" s="5" t="s">
        <v>1663</v>
      </c>
      <c r="C5288" s="3">
        <v>353650</v>
      </c>
      <c r="D5288" s="3" t="s">
        <v>5132</v>
      </c>
      <c r="E5288" s="4">
        <v>56776.88</v>
      </c>
      <c r="F5288" s="7">
        <v>681322.56</v>
      </c>
    </row>
    <row r="5289" spans="2:6" ht="23.25" thickBot="1" x14ac:dyDescent="0.3">
      <c r="B5289" s="5" t="s">
        <v>1663</v>
      </c>
      <c r="C5289" s="3">
        <v>353660</v>
      </c>
      <c r="D5289" s="3" t="s">
        <v>5133</v>
      </c>
      <c r="E5289" s="4">
        <v>4449.1099999999997</v>
      </c>
      <c r="F5289" s="7">
        <v>53389.32</v>
      </c>
    </row>
    <row r="5290" spans="2:6" ht="23.25" thickBot="1" x14ac:dyDescent="0.3">
      <c r="B5290" s="5" t="s">
        <v>1663</v>
      </c>
      <c r="C5290" s="3">
        <v>353670</v>
      </c>
      <c r="D5290" s="3" t="s">
        <v>5134</v>
      </c>
      <c r="E5290" s="4">
        <v>23563.49</v>
      </c>
      <c r="F5290" s="7">
        <v>282761.88</v>
      </c>
    </row>
    <row r="5291" spans="2:6" ht="15.75" thickBot="1" x14ac:dyDescent="0.3">
      <c r="B5291" s="5" t="s">
        <v>1663</v>
      </c>
      <c r="C5291" s="3">
        <v>353700</v>
      </c>
      <c r="D5291" s="3" t="s">
        <v>5135</v>
      </c>
      <c r="E5291" s="4">
        <v>8367.68</v>
      </c>
      <c r="F5291" s="7">
        <v>100412.16</v>
      </c>
    </row>
    <row r="5292" spans="2:6" ht="15.75" thickBot="1" x14ac:dyDescent="0.3">
      <c r="B5292" s="5" t="s">
        <v>1663</v>
      </c>
      <c r="C5292" s="3">
        <v>353710</v>
      </c>
      <c r="D5292" s="3" t="s">
        <v>5136</v>
      </c>
      <c r="E5292" s="4">
        <v>24291.87</v>
      </c>
      <c r="F5292" s="7">
        <v>291502.44</v>
      </c>
    </row>
    <row r="5293" spans="2:6" ht="23.25" thickBot="1" x14ac:dyDescent="0.3">
      <c r="B5293" s="5" t="s">
        <v>1663</v>
      </c>
      <c r="C5293" s="3">
        <v>353715</v>
      </c>
      <c r="D5293" s="3" t="s">
        <v>5137</v>
      </c>
      <c r="E5293" s="4">
        <v>1541.55</v>
      </c>
      <c r="F5293" s="7">
        <v>18498.599999999999</v>
      </c>
    </row>
    <row r="5294" spans="2:6" ht="23.25" thickBot="1" x14ac:dyDescent="0.3">
      <c r="B5294" s="5" t="s">
        <v>1663</v>
      </c>
      <c r="C5294" s="3">
        <v>353720</v>
      </c>
      <c r="D5294" s="3" t="s">
        <v>5138</v>
      </c>
      <c r="E5294" s="4">
        <v>5705.55</v>
      </c>
      <c r="F5294" s="7">
        <v>68466.600000000006</v>
      </c>
    </row>
    <row r="5295" spans="2:6" ht="15.75" thickBot="1" x14ac:dyDescent="0.3">
      <c r="B5295" s="5" t="s">
        <v>1663</v>
      </c>
      <c r="C5295" s="3">
        <v>353730</v>
      </c>
      <c r="D5295" s="3" t="s">
        <v>5139</v>
      </c>
      <c r="E5295" s="4">
        <v>31781.93</v>
      </c>
      <c r="F5295" s="7">
        <v>381383.16</v>
      </c>
    </row>
    <row r="5296" spans="2:6" ht="23.25" thickBot="1" x14ac:dyDescent="0.3">
      <c r="B5296" s="5" t="s">
        <v>1663</v>
      </c>
      <c r="C5296" s="3">
        <v>353740</v>
      </c>
      <c r="D5296" s="3" t="s">
        <v>5140</v>
      </c>
      <c r="E5296" s="4">
        <v>12735.48</v>
      </c>
      <c r="F5296" s="7">
        <v>152825.76</v>
      </c>
    </row>
    <row r="5297" spans="2:6" ht="15.75" thickBot="1" x14ac:dyDescent="0.3">
      <c r="B5297" s="5" t="s">
        <v>1663</v>
      </c>
      <c r="C5297" s="3">
        <v>353750</v>
      </c>
      <c r="D5297" s="3" t="s">
        <v>5141</v>
      </c>
      <c r="E5297" s="4">
        <v>4400.5200000000004</v>
      </c>
      <c r="F5297" s="7">
        <v>52806.239999999998</v>
      </c>
    </row>
    <row r="5298" spans="2:6" ht="15.75" thickBot="1" x14ac:dyDescent="0.3">
      <c r="B5298" s="5" t="s">
        <v>1663</v>
      </c>
      <c r="C5298" s="3">
        <v>353760</v>
      </c>
      <c r="D5298" s="3" t="s">
        <v>5142</v>
      </c>
      <c r="E5298" s="4">
        <v>34558.1</v>
      </c>
      <c r="F5298" s="7">
        <v>414697.2</v>
      </c>
    </row>
    <row r="5299" spans="2:6" ht="15.75" thickBot="1" x14ac:dyDescent="0.3">
      <c r="B5299" s="5" t="s">
        <v>1663</v>
      </c>
      <c r="C5299" s="3">
        <v>353770</v>
      </c>
      <c r="D5299" s="3" t="s">
        <v>5143</v>
      </c>
      <c r="E5299" s="4">
        <v>3021.11</v>
      </c>
      <c r="F5299" s="7">
        <v>36253.32</v>
      </c>
    </row>
    <row r="5300" spans="2:6" ht="15.75" thickBot="1" x14ac:dyDescent="0.3">
      <c r="B5300" s="5" t="s">
        <v>1663</v>
      </c>
      <c r="C5300" s="3">
        <v>353780</v>
      </c>
      <c r="D5300" s="3" t="s">
        <v>5144</v>
      </c>
      <c r="E5300" s="4">
        <v>27633.29</v>
      </c>
      <c r="F5300" s="7">
        <v>331599.48</v>
      </c>
    </row>
    <row r="5301" spans="2:6" ht="15.75" thickBot="1" x14ac:dyDescent="0.3">
      <c r="B5301" s="5" t="s">
        <v>1663</v>
      </c>
      <c r="C5301" s="3">
        <v>353790</v>
      </c>
      <c r="D5301" s="3" t="s">
        <v>5145</v>
      </c>
      <c r="E5301" s="4">
        <v>14682.62</v>
      </c>
      <c r="F5301" s="7">
        <v>176191.44</v>
      </c>
    </row>
    <row r="5302" spans="2:6" ht="23.25" thickBot="1" x14ac:dyDescent="0.3">
      <c r="B5302" s="5" t="s">
        <v>1663</v>
      </c>
      <c r="C5302" s="3">
        <v>353800</v>
      </c>
      <c r="D5302" s="3" t="s">
        <v>5146</v>
      </c>
      <c r="E5302" s="4">
        <v>85226.31</v>
      </c>
      <c r="F5302" s="7">
        <v>1022715.72</v>
      </c>
    </row>
    <row r="5303" spans="2:6" ht="15.75" thickBot="1" x14ac:dyDescent="0.3">
      <c r="B5303" s="5" t="s">
        <v>1663</v>
      </c>
      <c r="C5303" s="3">
        <v>353810</v>
      </c>
      <c r="D5303" s="3" t="s">
        <v>5147</v>
      </c>
      <c r="E5303" s="4">
        <v>8616.59</v>
      </c>
      <c r="F5303" s="7">
        <v>103399.08</v>
      </c>
    </row>
    <row r="5304" spans="2:6" ht="15.75" thickBot="1" x14ac:dyDescent="0.3">
      <c r="B5304" s="5" t="s">
        <v>1663</v>
      </c>
      <c r="C5304" s="3">
        <v>353820</v>
      </c>
      <c r="D5304" s="3" t="s">
        <v>1594</v>
      </c>
      <c r="E5304" s="4">
        <v>7717.15</v>
      </c>
      <c r="F5304" s="7">
        <v>92605.8</v>
      </c>
    </row>
    <row r="5305" spans="2:6" ht="15.75" thickBot="1" x14ac:dyDescent="0.3">
      <c r="B5305" s="5" t="s">
        <v>1663</v>
      </c>
      <c r="C5305" s="3">
        <v>353830</v>
      </c>
      <c r="D5305" s="3" t="s">
        <v>5148</v>
      </c>
      <c r="E5305" s="4">
        <v>1837.56</v>
      </c>
      <c r="F5305" s="7">
        <v>22050.720000000001</v>
      </c>
    </row>
    <row r="5306" spans="2:6" ht="15.75" thickBot="1" x14ac:dyDescent="0.3">
      <c r="B5306" s="5" t="s">
        <v>1663</v>
      </c>
      <c r="C5306" s="3">
        <v>353850</v>
      </c>
      <c r="D5306" s="3" t="s">
        <v>5149</v>
      </c>
      <c r="E5306" s="4">
        <v>6691.27</v>
      </c>
      <c r="F5306" s="7">
        <v>80295.240000000005</v>
      </c>
    </row>
    <row r="5307" spans="2:6" ht="15.75" thickBot="1" x14ac:dyDescent="0.3">
      <c r="B5307" s="5" t="s">
        <v>1663</v>
      </c>
      <c r="C5307" s="3">
        <v>353860</v>
      </c>
      <c r="D5307" s="3" t="s">
        <v>5150</v>
      </c>
      <c r="E5307" s="4">
        <v>13693.43</v>
      </c>
      <c r="F5307" s="7">
        <v>164321.16</v>
      </c>
    </row>
    <row r="5308" spans="2:6" ht="15.75" thickBot="1" x14ac:dyDescent="0.3">
      <c r="B5308" s="5" t="s">
        <v>1663</v>
      </c>
      <c r="C5308" s="3">
        <v>353880</v>
      </c>
      <c r="D5308" s="3" t="s">
        <v>5151</v>
      </c>
      <c r="E5308" s="4">
        <v>14840.29</v>
      </c>
      <c r="F5308" s="7">
        <v>178083.48</v>
      </c>
    </row>
    <row r="5309" spans="2:6" ht="15.75" thickBot="1" x14ac:dyDescent="0.3">
      <c r="B5309" s="5" t="s">
        <v>1663</v>
      </c>
      <c r="C5309" s="3">
        <v>353890</v>
      </c>
      <c r="D5309" s="3" t="s">
        <v>5152</v>
      </c>
      <c r="E5309" s="4">
        <v>12861.42</v>
      </c>
      <c r="F5309" s="7">
        <v>154337.04</v>
      </c>
    </row>
    <row r="5310" spans="2:6" ht="15.75" thickBot="1" x14ac:dyDescent="0.3">
      <c r="B5310" s="5" t="s">
        <v>1663</v>
      </c>
      <c r="C5310" s="3">
        <v>353900</v>
      </c>
      <c r="D5310" s="3" t="s">
        <v>5153</v>
      </c>
      <c r="E5310" s="4">
        <v>5713.98</v>
      </c>
      <c r="F5310" s="7">
        <v>68567.759999999995</v>
      </c>
    </row>
    <row r="5311" spans="2:6" ht="23.25" thickBot="1" x14ac:dyDescent="0.3">
      <c r="B5311" s="5" t="s">
        <v>1663</v>
      </c>
      <c r="C5311" s="3">
        <v>353910</v>
      </c>
      <c r="D5311" s="3" t="s">
        <v>5154</v>
      </c>
      <c r="E5311" s="4">
        <v>9645.4500000000007</v>
      </c>
      <c r="F5311" s="7">
        <v>115745.4</v>
      </c>
    </row>
    <row r="5312" spans="2:6" ht="15.75" thickBot="1" x14ac:dyDescent="0.3">
      <c r="B5312" s="5" t="s">
        <v>1663</v>
      </c>
      <c r="C5312" s="3">
        <v>353920</v>
      </c>
      <c r="D5312" s="3" t="s">
        <v>5155</v>
      </c>
      <c r="E5312" s="4">
        <v>13870.44</v>
      </c>
      <c r="F5312" s="7">
        <v>166445.28</v>
      </c>
    </row>
    <row r="5313" spans="2:6" ht="23.25" thickBot="1" x14ac:dyDescent="0.3">
      <c r="B5313" s="5" t="s">
        <v>1663</v>
      </c>
      <c r="C5313" s="3">
        <v>353930</v>
      </c>
      <c r="D5313" s="3" t="s">
        <v>5156</v>
      </c>
      <c r="E5313" s="4">
        <v>38342.79</v>
      </c>
      <c r="F5313" s="7">
        <v>460113.48</v>
      </c>
    </row>
    <row r="5314" spans="2:6" ht="23.25" thickBot="1" x14ac:dyDescent="0.3">
      <c r="B5314" s="5" t="s">
        <v>1663</v>
      </c>
      <c r="C5314" s="3">
        <v>353950</v>
      </c>
      <c r="D5314" s="3" t="s">
        <v>4114</v>
      </c>
      <c r="E5314" s="4">
        <v>20046.54</v>
      </c>
      <c r="F5314" s="7">
        <v>240558.48</v>
      </c>
    </row>
    <row r="5315" spans="2:6" ht="15.75" thickBot="1" x14ac:dyDescent="0.3">
      <c r="B5315" s="5" t="s">
        <v>1663</v>
      </c>
      <c r="C5315" s="3">
        <v>353960</v>
      </c>
      <c r="D5315" s="3" t="s">
        <v>1148</v>
      </c>
      <c r="E5315" s="4">
        <v>2662.63</v>
      </c>
      <c r="F5315" s="7">
        <v>31951.56</v>
      </c>
    </row>
    <row r="5316" spans="2:6" ht="15.75" thickBot="1" x14ac:dyDescent="0.3">
      <c r="B5316" s="5" t="s">
        <v>1663</v>
      </c>
      <c r="C5316" s="3">
        <v>353970</v>
      </c>
      <c r="D5316" s="3" t="s">
        <v>5157</v>
      </c>
      <c r="E5316" s="4">
        <v>1787.98</v>
      </c>
      <c r="F5316" s="7">
        <v>21455.759999999998</v>
      </c>
    </row>
    <row r="5317" spans="2:6" ht="15.75" thickBot="1" x14ac:dyDescent="0.3">
      <c r="B5317" s="5" t="s">
        <v>1663</v>
      </c>
      <c r="C5317" s="3">
        <v>353980</v>
      </c>
      <c r="D5317" s="3" t="s">
        <v>5158</v>
      </c>
      <c r="E5317" s="4">
        <v>59113.75</v>
      </c>
      <c r="F5317" s="7">
        <v>709365</v>
      </c>
    </row>
    <row r="5318" spans="2:6" ht="15.75" thickBot="1" x14ac:dyDescent="0.3">
      <c r="B5318" s="5" t="s">
        <v>1663</v>
      </c>
      <c r="C5318" s="3">
        <v>353990</v>
      </c>
      <c r="D5318" s="3" t="s">
        <v>5159</v>
      </c>
      <c r="E5318" s="4">
        <v>3057.31</v>
      </c>
      <c r="F5318" s="7">
        <v>36687.72</v>
      </c>
    </row>
    <row r="5319" spans="2:6" ht="15.75" thickBot="1" x14ac:dyDescent="0.3">
      <c r="B5319" s="5" t="s">
        <v>1663</v>
      </c>
      <c r="C5319" s="3">
        <v>354000</v>
      </c>
      <c r="D5319" s="3" t="s">
        <v>5160</v>
      </c>
      <c r="E5319" s="4">
        <v>11069.98</v>
      </c>
      <c r="F5319" s="7">
        <v>132839.76</v>
      </c>
    </row>
    <row r="5320" spans="2:6" ht="15.75" thickBot="1" x14ac:dyDescent="0.3">
      <c r="B5320" s="5" t="s">
        <v>1663</v>
      </c>
      <c r="C5320" s="3">
        <v>354020</v>
      </c>
      <c r="D5320" s="3" t="s">
        <v>5161</v>
      </c>
      <c r="E5320" s="4">
        <v>25643.01</v>
      </c>
      <c r="F5320" s="7">
        <v>307716.12</v>
      </c>
    </row>
    <row r="5321" spans="2:6" ht="15.75" thickBot="1" x14ac:dyDescent="0.3">
      <c r="B5321" s="5" t="s">
        <v>1663</v>
      </c>
      <c r="C5321" s="3">
        <v>354025</v>
      </c>
      <c r="D5321" s="3" t="s">
        <v>5162</v>
      </c>
      <c r="E5321" s="4">
        <v>2339.84</v>
      </c>
      <c r="F5321" s="7">
        <v>28078.080000000002</v>
      </c>
    </row>
    <row r="5322" spans="2:6" ht="23.25" thickBot="1" x14ac:dyDescent="0.3">
      <c r="B5322" s="5" t="s">
        <v>1663</v>
      </c>
      <c r="C5322" s="3">
        <v>354030</v>
      </c>
      <c r="D5322" s="3" t="s">
        <v>5163</v>
      </c>
      <c r="E5322" s="4">
        <v>1277.27</v>
      </c>
      <c r="F5322" s="7">
        <v>15327.24</v>
      </c>
    </row>
    <row r="5323" spans="2:6" ht="15.75" thickBot="1" x14ac:dyDescent="0.3">
      <c r="B5323" s="5" t="s">
        <v>1663</v>
      </c>
      <c r="C5323" s="3">
        <v>354040</v>
      </c>
      <c r="D5323" s="3" t="s">
        <v>5164</v>
      </c>
      <c r="E5323" s="4">
        <v>2050.77</v>
      </c>
      <c r="F5323" s="7">
        <v>24609.24</v>
      </c>
    </row>
    <row r="5324" spans="2:6" ht="23.25" thickBot="1" x14ac:dyDescent="0.3">
      <c r="B5324" s="5" t="s">
        <v>1663</v>
      </c>
      <c r="C5324" s="3">
        <v>354070</v>
      </c>
      <c r="D5324" s="3" t="s">
        <v>5165</v>
      </c>
      <c r="E5324" s="4">
        <v>28187.13</v>
      </c>
      <c r="F5324" s="7">
        <v>338245.56</v>
      </c>
    </row>
    <row r="5325" spans="2:6" ht="15.75" thickBot="1" x14ac:dyDescent="0.3">
      <c r="B5325" s="5" t="s">
        <v>1663</v>
      </c>
      <c r="C5325" s="3">
        <v>354075</v>
      </c>
      <c r="D5325" s="3" t="s">
        <v>5166</v>
      </c>
      <c r="E5325" s="4">
        <v>12694.82</v>
      </c>
      <c r="F5325" s="7">
        <v>152337.84</v>
      </c>
    </row>
    <row r="5326" spans="2:6" ht="15.75" thickBot="1" x14ac:dyDescent="0.3">
      <c r="B5326" s="5" t="s">
        <v>1663</v>
      </c>
      <c r="C5326" s="3">
        <v>354085</v>
      </c>
      <c r="D5326" s="3" t="s">
        <v>5167</v>
      </c>
      <c r="E5326" s="4">
        <v>2145.4699999999998</v>
      </c>
      <c r="F5326" s="7">
        <v>25745.64</v>
      </c>
    </row>
    <row r="5327" spans="2:6" ht="15.75" thickBot="1" x14ac:dyDescent="0.3">
      <c r="B5327" s="5" t="s">
        <v>1663</v>
      </c>
      <c r="C5327" s="3">
        <v>354090</v>
      </c>
      <c r="D5327" s="3" t="s">
        <v>5168</v>
      </c>
      <c r="E5327" s="4">
        <v>11026.84</v>
      </c>
      <c r="F5327" s="7">
        <v>132322.07999999999</v>
      </c>
    </row>
    <row r="5328" spans="2:6" ht="15.75" thickBot="1" x14ac:dyDescent="0.3">
      <c r="B5328" s="5" t="s">
        <v>1663</v>
      </c>
      <c r="C5328" s="3">
        <v>354105</v>
      </c>
      <c r="D5328" s="3" t="s">
        <v>5169</v>
      </c>
      <c r="E5328" s="4">
        <v>2663.12</v>
      </c>
      <c r="F5328" s="7">
        <v>31957.439999999999</v>
      </c>
    </row>
    <row r="5329" spans="2:6" ht="23.25" thickBot="1" x14ac:dyDescent="0.3">
      <c r="B5329" s="5" t="s">
        <v>1663</v>
      </c>
      <c r="C5329" s="3">
        <v>354110</v>
      </c>
      <c r="D5329" s="3" t="s">
        <v>5170</v>
      </c>
      <c r="E5329" s="4">
        <v>2016.55</v>
      </c>
      <c r="F5329" s="7">
        <v>24198.6</v>
      </c>
    </row>
    <row r="5330" spans="2:6" ht="23.25" thickBot="1" x14ac:dyDescent="0.3">
      <c r="B5330" s="5" t="s">
        <v>1663</v>
      </c>
      <c r="C5330" s="3">
        <v>354130</v>
      </c>
      <c r="D5330" s="3" t="s">
        <v>5171</v>
      </c>
      <c r="E5330" s="4">
        <v>22100.28</v>
      </c>
      <c r="F5330" s="7">
        <v>265203.36</v>
      </c>
    </row>
    <row r="5331" spans="2:6" ht="23.25" thickBot="1" x14ac:dyDescent="0.3">
      <c r="B5331" s="5" t="s">
        <v>1663</v>
      </c>
      <c r="C5331" s="3">
        <v>354140</v>
      </c>
      <c r="D5331" s="3" t="s">
        <v>5172</v>
      </c>
      <c r="E5331" s="4">
        <v>115010.03</v>
      </c>
      <c r="F5331" s="7">
        <v>1380120.36</v>
      </c>
    </row>
    <row r="5332" spans="2:6" ht="23.25" thickBot="1" x14ac:dyDescent="0.3">
      <c r="B5332" s="5" t="s">
        <v>1663</v>
      </c>
      <c r="C5332" s="3">
        <v>354150</v>
      </c>
      <c r="D5332" s="3" t="s">
        <v>5173</v>
      </c>
      <c r="E5332" s="4">
        <v>19658.8</v>
      </c>
      <c r="F5332" s="7">
        <v>235905.6</v>
      </c>
    </row>
    <row r="5333" spans="2:6" ht="15.75" thickBot="1" x14ac:dyDescent="0.3">
      <c r="B5333" s="5" t="s">
        <v>1663</v>
      </c>
      <c r="C5333" s="3">
        <v>354160</v>
      </c>
      <c r="D5333" s="3" t="s">
        <v>5174</v>
      </c>
      <c r="E5333" s="4">
        <v>20433.79</v>
      </c>
      <c r="F5333" s="7">
        <v>245205.48</v>
      </c>
    </row>
    <row r="5334" spans="2:6" ht="15.75" thickBot="1" x14ac:dyDescent="0.3">
      <c r="B5334" s="5" t="s">
        <v>1663</v>
      </c>
      <c r="C5334" s="3">
        <v>354165</v>
      </c>
      <c r="D5334" s="3" t="s">
        <v>5175</v>
      </c>
      <c r="E5334" s="4">
        <v>1934.74</v>
      </c>
      <c r="F5334" s="7">
        <v>23216.880000000001</v>
      </c>
    </row>
    <row r="5335" spans="2:6" ht="15.75" thickBot="1" x14ac:dyDescent="0.3">
      <c r="B5335" s="5" t="s">
        <v>1663</v>
      </c>
      <c r="C5335" s="3">
        <v>354170</v>
      </c>
      <c r="D5335" s="3" t="s">
        <v>5176</v>
      </c>
      <c r="E5335" s="4">
        <v>7094.88</v>
      </c>
      <c r="F5335" s="7">
        <v>85138.559999999998</v>
      </c>
    </row>
    <row r="5336" spans="2:6" ht="15.75" thickBot="1" x14ac:dyDescent="0.3">
      <c r="B5336" s="5" t="s">
        <v>1663</v>
      </c>
      <c r="C5336" s="3">
        <v>354180</v>
      </c>
      <c r="D5336" s="3" t="s">
        <v>5177</v>
      </c>
      <c r="E5336" s="4">
        <v>1741.86</v>
      </c>
      <c r="F5336" s="7">
        <v>20902.32</v>
      </c>
    </row>
    <row r="5337" spans="2:6" ht="15.75" thickBot="1" x14ac:dyDescent="0.3">
      <c r="B5337" s="5" t="s">
        <v>1663</v>
      </c>
      <c r="C5337" s="3">
        <v>354190</v>
      </c>
      <c r="D5337" s="3" t="s">
        <v>5178</v>
      </c>
      <c r="E5337" s="4">
        <v>6836.55</v>
      </c>
      <c r="F5337" s="7">
        <v>82038.600000000006</v>
      </c>
    </row>
    <row r="5338" spans="2:6" ht="15.75" thickBot="1" x14ac:dyDescent="0.3">
      <c r="B5338" s="5" t="s">
        <v>1663</v>
      </c>
      <c r="C5338" s="3">
        <v>354210</v>
      </c>
      <c r="D5338" s="3" t="s">
        <v>5179</v>
      </c>
      <c r="E5338" s="4">
        <v>4524.9799999999996</v>
      </c>
      <c r="F5338" s="7">
        <v>54299.76</v>
      </c>
    </row>
    <row r="5339" spans="2:6" ht="15.75" thickBot="1" x14ac:dyDescent="0.3">
      <c r="B5339" s="5" t="s">
        <v>1663</v>
      </c>
      <c r="C5339" s="3">
        <v>354220</v>
      </c>
      <c r="D5339" s="3" t="s">
        <v>5180</v>
      </c>
      <c r="E5339" s="4">
        <v>14747.57</v>
      </c>
      <c r="F5339" s="7">
        <v>176970.84</v>
      </c>
    </row>
    <row r="5340" spans="2:6" ht="23.25" thickBot="1" x14ac:dyDescent="0.3">
      <c r="B5340" s="5" t="s">
        <v>1663</v>
      </c>
      <c r="C5340" s="3">
        <v>354240</v>
      </c>
      <c r="D5340" s="3" t="s">
        <v>5181</v>
      </c>
      <c r="E5340" s="4">
        <v>10175.99</v>
      </c>
      <c r="F5340" s="7">
        <v>122111.88</v>
      </c>
    </row>
    <row r="5341" spans="2:6" ht="15.75" thickBot="1" x14ac:dyDescent="0.3">
      <c r="B5341" s="5" t="s">
        <v>1663</v>
      </c>
      <c r="C5341" s="3">
        <v>354250</v>
      </c>
      <c r="D5341" s="3" t="s">
        <v>5182</v>
      </c>
      <c r="E5341" s="4">
        <v>4981.6400000000003</v>
      </c>
      <c r="F5341" s="7">
        <v>59779.68</v>
      </c>
    </row>
    <row r="5342" spans="2:6" ht="15.75" thickBot="1" x14ac:dyDescent="0.3">
      <c r="B5342" s="5" t="s">
        <v>1663</v>
      </c>
      <c r="C5342" s="3">
        <v>354270</v>
      </c>
      <c r="D5342" s="3" t="s">
        <v>5183</v>
      </c>
      <c r="E5342" s="4">
        <v>3848.66</v>
      </c>
      <c r="F5342" s="7">
        <v>46183.92</v>
      </c>
    </row>
    <row r="5343" spans="2:6" ht="15.75" thickBot="1" x14ac:dyDescent="0.3">
      <c r="B5343" s="5" t="s">
        <v>1663</v>
      </c>
      <c r="C5343" s="3">
        <v>354280</v>
      </c>
      <c r="D5343" s="3" t="s">
        <v>5184</v>
      </c>
      <c r="E5343" s="4">
        <v>1646.17</v>
      </c>
      <c r="F5343" s="7">
        <v>19754.04</v>
      </c>
    </row>
    <row r="5344" spans="2:6" ht="23.25" thickBot="1" x14ac:dyDescent="0.3">
      <c r="B5344" s="5" t="s">
        <v>1663</v>
      </c>
      <c r="C5344" s="3">
        <v>354290</v>
      </c>
      <c r="D5344" s="3" t="s">
        <v>5185</v>
      </c>
      <c r="E5344" s="4">
        <v>6632.27</v>
      </c>
      <c r="F5344" s="7">
        <v>79587.240000000005</v>
      </c>
    </row>
    <row r="5345" spans="2:6" ht="23.25" thickBot="1" x14ac:dyDescent="0.3">
      <c r="B5345" s="5" t="s">
        <v>1663</v>
      </c>
      <c r="C5345" s="3">
        <v>354310</v>
      </c>
      <c r="D5345" s="3" t="s">
        <v>5186</v>
      </c>
      <c r="E5345" s="4">
        <v>2373.06</v>
      </c>
      <c r="F5345" s="7">
        <v>28476.720000000001</v>
      </c>
    </row>
    <row r="5346" spans="2:6" ht="23.25" thickBot="1" x14ac:dyDescent="0.3">
      <c r="B5346" s="5" t="s">
        <v>1663</v>
      </c>
      <c r="C5346" s="3">
        <v>354323</v>
      </c>
      <c r="D5346" s="3" t="s">
        <v>5187</v>
      </c>
      <c r="E5346" s="4">
        <v>1101.74</v>
      </c>
      <c r="F5346" s="7">
        <v>13220.88</v>
      </c>
    </row>
    <row r="5347" spans="2:6" ht="23.25" thickBot="1" x14ac:dyDescent="0.3">
      <c r="B5347" s="5" t="s">
        <v>1663</v>
      </c>
      <c r="C5347" s="3">
        <v>354325</v>
      </c>
      <c r="D5347" s="3" t="s">
        <v>5188</v>
      </c>
      <c r="E5347" s="4">
        <v>3810.98</v>
      </c>
      <c r="F5347" s="7">
        <v>45731.76</v>
      </c>
    </row>
    <row r="5348" spans="2:6" ht="23.25" thickBot="1" x14ac:dyDescent="0.3">
      <c r="B5348" s="5" t="s">
        <v>1663</v>
      </c>
      <c r="C5348" s="3">
        <v>354330</v>
      </c>
      <c r="D5348" s="3" t="s">
        <v>5189</v>
      </c>
      <c r="E5348" s="4">
        <v>62097.18</v>
      </c>
      <c r="F5348" s="7">
        <v>745166.16</v>
      </c>
    </row>
    <row r="5349" spans="2:6" ht="23.25" thickBot="1" x14ac:dyDescent="0.3">
      <c r="B5349" s="5" t="s">
        <v>1663</v>
      </c>
      <c r="C5349" s="3">
        <v>354340</v>
      </c>
      <c r="D5349" s="3" t="s">
        <v>5190</v>
      </c>
      <c r="E5349" s="4">
        <v>357057.52</v>
      </c>
      <c r="F5349" s="7">
        <v>4284690.24</v>
      </c>
    </row>
    <row r="5350" spans="2:6" ht="15.75" thickBot="1" x14ac:dyDescent="0.3">
      <c r="B5350" s="5" t="s">
        <v>1663</v>
      </c>
      <c r="C5350" s="3">
        <v>354370</v>
      </c>
      <c r="D5350" s="3" t="s">
        <v>5191</v>
      </c>
      <c r="E5350" s="4">
        <v>5366.9</v>
      </c>
      <c r="F5350" s="7">
        <v>64402.8</v>
      </c>
    </row>
    <row r="5351" spans="2:6" ht="15.75" thickBot="1" x14ac:dyDescent="0.3">
      <c r="B5351" s="5" t="s">
        <v>1663</v>
      </c>
      <c r="C5351" s="3">
        <v>354380</v>
      </c>
      <c r="D5351" s="3" t="s">
        <v>5192</v>
      </c>
      <c r="E5351" s="4">
        <v>4928.58</v>
      </c>
      <c r="F5351" s="7">
        <v>59142.96</v>
      </c>
    </row>
    <row r="5352" spans="2:6" ht="15.75" thickBot="1" x14ac:dyDescent="0.3">
      <c r="B5352" s="5" t="s">
        <v>1663</v>
      </c>
      <c r="C5352" s="3">
        <v>354390</v>
      </c>
      <c r="D5352" s="3" t="s">
        <v>4227</v>
      </c>
      <c r="E5352" s="4">
        <v>103900.88</v>
      </c>
      <c r="F5352" s="7">
        <v>1246810.56</v>
      </c>
    </row>
    <row r="5353" spans="2:6" ht="23.25" thickBot="1" x14ac:dyDescent="0.3">
      <c r="B5353" s="5" t="s">
        <v>1663</v>
      </c>
      <c r="C5353" s="3">
        <v>354400</v>
      </c>
      <c r="D5353" s="3" t="s">
        <v>5193</v>
      </c>
      <c r="E5353" s="4">
        <v>17965.53</v>
      </c>
      <c r="F5353" s="7">
        <v>215586.36</v>
      </c>
    </row>
    <row r="5354" spans="2:6" ht="23.25" thickBot="1" x14ac:dyDescent="0.3">
      <c r="B5354" s="5" t="s">
        <v>1663</v>
      </c>
      <c r="C5354" s="3">
        <v>354410</v>
      </c>
      <c r="D5354" s="3" t="s">
        <v>5194</v>
      </c>
      <c r="E5354" s="4">
        <v>25787.8</v>
      </c>
      <c r="F5354" s="7">
        <v>309453.59999999998</v>
      </c>
    </row>
    <row r="5355" spans="2:6" ht="15.75" thickBot="1" x14ac:dyDescent="0.3">
      <c r="B5355" s="5" t="s">
        <v>1663</v>
      </c>
      <c r="C5355" s="3">
        <v>354420</v>
      </c>
      <c r="D5355" s="3" t="s">
        <v>5195</v>
      </c>
      <c r="E5355" s="4">
        <v>6374.43</v>
      </c>
      <c r="F5355" s="7">
        <v>76493.16</v>
      </c>
    </row>
    <row r="5356" spans="2:6" ht="15.75" thickBot="1" x14ac:dyDescent="0.3">
      <c r="B5356" s="5" t="s">
        <v>1663</v>
      </c>
      <c r="C5356" s="3">
        <v>354430</v>
      </c>
      <c r="D5356" s="3" t="s">
        <v>5196</v>
      </c>
      <c r="E5356" s="4">
        <v>5398.63</v>
      </c>
      <c r="F5356" s="7">
        <v>64783.56</v>
      </c>
    </row>
    <row r="5357" spans="2:6" ht="15.75" thickBot="1" x14ac:dyDescent="0.3">
      <c r="B5357" s="5" t="s">
        <v>1663</v>
      </c>
      <c r="C5357" s="3">
        <v>354440</v>
      </c>
      <c r="D5357" s="3" t="s">
        <v>5197</v>
      </c>
      <c r="E5357" s="4">
        <v>1584.19</v>
      </c>
      <c r="F5357" s="7">
        <v>19010.28</v>
      </c>
    </row>
    <row r="5358" spans="2:6" ht="15.75" thickBot="1" x14ac:dyDescent="0.3">
      <c r="B5358" s="5" t="s">
        <v>1663</v>
      </c>
      <c r="C5358" s="3">
        <v>354460</v>
      </c>
      <c r="D5358" s="3" t="s">
        <v>5198</v>
      </c>
      <c r="E5358" s="4">
        <v>2795.51</v>
      </c>
      <c r="F5358" s="7">
        <v>33546.120000000003</v>
      </c>
    </row>
    <row r="5359" spans="2:6" ht="15.75" thickBot="1" x14ac:dyDescent="0.3">
      <c r="B5359" s="5" t="s">
        <v>1663</v>
      </c>
      <c r="C5359" s="3">
        <v>354480</v>
      </c>
      <c r="D5359" s="3" t="s">
        <v>5199</v>
      </c>
      <c r="E5359" s="4">
        <v>3213.5</v>
      </c>
      <c r="F5359" s="7">
        <v>38562</v>
      </c>
    </row>
    <row r="5360" spans="2:6" ht="23.25" thickBot="1" x14ac:dyDescent="0.3">
      <c r="B5360" s="5" t="s">
        <v>1663</v>
      </c>
      <c r="C5360" s="3">
        <v>354490</v>
      </c>
      <c r="D5360" s="3" t="s">
        <v>5200</v>
      </c>
      <c r="E5360" s="4">
        <v>6001.07</v>
      </c>
      <c r="F5360" s="7">
        <v>72012.84</v>
      </c>
    </row>
    <row r="5361" spans="2:6" ht="15.75" thickBot="1" x14ac:dyDescent="0.3">
      <c r="B5361" s="5" t="s">
        <v>1663</v>
      </c>
      <c r="C5361" s="3">
        <v>354500</v>
      </c>
      <c r="D5361" s="3" t="s">
        <v>5201</v>
      </c>
      <c r="E5361" s="4">
        <v>8609.15</v>
      </c>
      <c r="F5361" s="7">
        <v>103309.8</v>
      </c>
    </row>
    <row r="5362" spans="2:6" ht="15.75" thickBot="1" x14ac:dyDescent="0.3">
      <c r="B5362" s="5" t="s">
        <v>1663</v>
      </c>
      <c r="C5362" s="3">
        <v>354510</v>
      </c>
      <c r="D5362" s="3" t="s">
        <v>5202</v>
      </c>
      <c r="E5362" s="4">
        <v>2663.62</v>
      </c>
      <c r="F5362" s="7">
        <v>31963.439999999999</v>
      </c>
    </row>
    <row r="5363" spans="2:6" ht="15.75" thickBot="1" x14ac:dyDescent="0.3">
      <c r="B5363" s="5" t="s">
        <v>1663</v>
      </c>
      <c r="C5363" s="3">
        <v>354515</v>
      </c>
      <c r="D5363" s="3" t="s">
        <v>4767</v>
      </c>
      <c r="E5363" s="4">
        <v>4213.59</v>
      </c>
      <c r="F5363" s="7">
        <v>50563.08</v>
      </c>
    </row>
    <row r="5364" spans="2:6" ht="23.25" thickBot="1" x14ac:dyDescent="0.3">
      <c r="B5364" s="5" t="s">
        <v>1663</v>
      </c>
      <c r="C5364" s="3">
        <v>354530</v>
      </c>
      <c r="D5364" s="3" t="s">
        <v>5203</v>
      </c>
      <c r="E5364" s="4">
        <v>22949.65</v>
      </c>
      <c r="F5364" s="7">
        <v>275395.8</v>
      </c>
    </row>
    <row r="5365" spans="2:6" ht="23.25" thickBot="1" x14ac:dyDescent="0.3">
      <c r="B5365" s="5" t="s">
        <v>1663</v>
      </c>
      <c r="C5365" s="3">
        <v>354540</v>
      </c>
      <c r="D5365" s="3" t="s">
        <v>5204</v>
      </c>
      <c r="E5365" s="4">
        <v>4658.8500000000004</v>
      </c>
      <c r="F5365" s="7">
        <v>55906.2</v>
      </c>
    </row>
    <row r="5366" spans="2:6" ht="23.25" thickBot="1" x14ac:dyDescent="0.3">
      <c r="B5366" s="5" t="s">
        <v>1663</v>
      </c>
      <c r="C5366" s="3">
        <v>354550</v>
      </c>
      <c r="D5366" s="3" t="s">
        <v>5205</v>
      </c>
      <c r="E5366" s="4">
        <v>2184.15</v>
      </c>
      <c r="F5366" s="7">
        <v>26209.8</v>
      </c>
    </row>
    <row r="5367" spans="2:6" ht="23.25" thickBot="1" x14ac:dyDescent="0.3">
      <c r="B5367" s="5" t="s">
        <v>1663</v>
      </c>
      <c r="C5367" s="3">
        <v>354560</v>
      </c>
      <c r="D5367" s="3" t="s">
        <v>5206</v>
      </c>
      <c r="E5367" s="4">
        <v>7754.34</v>
      </c>
      <c r="F5367" s="7">
        <v>93052.08</v>
      </c>
    </row>
    <row r="5368" spans="2:6" ht="34.5" thickBot="1" x14ac:dyDescent="0.3">
      <c r="B5368" s="5" t="s">
        <v>1663</v>
      </c>
      <c r="C5368" s="3">
        <v>354580</v>
      </c>
      <c r="D5368" s="3" t="s">
        <v>5207</v>
      </c>
      <c r="E5368" s="4">
        <v>96825.34</v>
      </c>
      <c r="F5368" s="7">
        <v>1161904.08</v>
      </c>
    </row>
    <row r="5369" spans="2:6" ht="23.25" thickBot="1" x14ac:dyDescent="0.3">
      <c r="B5369" s="5" t="s">
        <v>1663</v>
      </c>
      <c r="C5369" s="3">
        <v>354600</v>
      </c>
      <c r="D5369" s="3" t="s">
        <v>5208</v>
      </c>
      <c r="E5369" s="4">
        <v>7400.31</v>
      </c>
      <c r="F5369" s="7">
        <v>88803.72</v>
      </c>
    </row>
    <row r="5370" spans="2:6" ht="34.5" thickBot="1" x14ac:dyDescent="0.3">
      <c r="B5370" s="5" t="s">
        <v>1663</v>
      </c>
      <c r="C5370" s="3">
        <v>354620</v>
      </c>
      <c r="D5370" s="3" t="s">
        <v>5209</v>
      </c>
      <c r="E5370" s="4">
        <v>2272.9</v>
      </c>
      <c r="F5370" s="7">
        <v>27274.799999999999</v>
      </c>
    </row>
    <row r="5371" spans="2:6" ht="34.5" thickBot="1" x14ac:dyDescent="0.3">
      <c r="B5371" s="5" t="s">
        <v>1663</v>
      </c>
      <c r="C5371" s="3">
        <v>354625</v>
      </c>
      <c r="D5371" s="3" t="s">
        <v>5210</v>
      </c>
      <c r="E5371" s="4">
        <v>1073.98</v>
      </c>
      <c r="F5371" s="7">
        <v>12887.76</v>
      </c>
    </row>
    <row r="5372" spans="2:6" ht="34.5" thickBot="1" x14ac:dyDescent="0.3">
      <c r="B5372" s="5" t="s">
        <v>1663</v>
      </c>
      <c r="C5372" s="3">
        <v>354630</v>
      </c>
      <c r="D5372" s="3" t="s">
        <v>5211</v>
      </c>
      <c r="E5372" s="4">
        <v>17404.740000000002</v>
      </c>
      <c r="F5372" s="7">
        <v>208856.88</v>
      </c>
    </row>
    <row r="5373" spans="2:6" ht="34.5" thickBot="1" x14ac:dyDescent="0.3">
      <c r="B5373" s="5" t="s">
        <v>1663</v>
      </c>
      <c r="C5373" s="3">
        <v>354640</v>
      </c>
      <c r="D5373" s="3" t="s">
        <v>5212</v>
      </c>
      <c r="E5373" s="4">
        <v>23902.639999999999</v>
      </c>
      <c r="F5373" s="7">
        <v>286831.68</v>
      </c>
    </row>
    <row r="5374" spans="2:6" ht="23.25" thickBot="1" x14ac:dyDescent="0.3">
      <c r="B5374" s="5" t="s">
        <v>1663</v>
      </c>
      <c r="C5374" s="3">
        <v>354670</v>
      </c>
      <c r="D5374" s="3" t="s">
        <v>5213</v>
      </c>
      <c r="E5374" s="4">
        <v>13808.96</v>
      </c>
      <c r="F5374" s="7">
        <v>165707.51999999999</v>
      </c>
    </row>
    <row r="5375" spans="2:6" ht="23.25" thickBot="1" x14ac:dyDescent="0.3">
      <c r="B5375" s="5" t="s">
        <v>1663</v>
      </c>
      <c r="C5375" s="3">
        <v>354680</v>
      </c>
      <c r="D5375" s="3" t="s">
        <v>2585</v>
      </c>
      <c r="E5375" s="4">
        <v>29020.63</v>
      </c>
      <c r="F5375" s="7">
        <v>348247.56</v>
      </c>
    </row>
    <row r="5376" spans="2:6" ht="15.75" thickBot="1" x14ac:dyDescent="0.3">
      <c r="B5376" s="5" t="s">
        <v>1663</v>
      </c>
      <c r="C5376" s="3">
        <v>354690</v>
      </c>
      <c r="D5376" s="3" t="s">
        <v>4140</v>
      </c>
      <c r="E5376" s="4">
        <v>4407.46</v>
      </c>
      <c r="F5376" s="7">
        <v>52889.52</v>
      </c>
    </row>
    <row r="5377" spans="2:6" ht="23.25" thickBot="1" x14ac:dyDescent="0.3">
      <c r="B5377" s="5" t="s">
        <v>1663</v>
      </c>
      <c r="C5377" s="3">
        <v>354700</v>
      </c>
      <c r="D5377" s="3" t="s">
        <v>5214</v>
      </c>
      <c r="E5377" s="4">
        <v>3122.76</v>
      </c>
      <c r="F5377" s="7">
        <v>37473.120000000003</v>
      </c>
    </row>
    <row r="5378" spans="2:6" ht="34.5" thickBot="1" x14ac:dyDescent="0.3">
      <c r="B5378" s="5" t="s">
        <v>1663</v>
      </c>
      <c r="C5378" s="3">
        <v>354750</v>
      </c>
      <c r="D5378" s="3" t="s">
        <v>5215</v>
      </c>
      <c r="E5378" s="4">
        <v>13705.33</v>
      </c>
      <c r="F5378" s="7">
        <v>164463.96</v>
      </c>
    </row>
    <row r="5379" spans="2:6" ht="23.25" thickBot="1" x14ac:dyDescent="0.3">
      <c r="B5379" s="5" t="s">
        <v>1663</v>
      </c>
      <c r="C5379" s="3">
        <v>354760</v>
      </c>
      <c r="D5379" s="3" t="s">
        <v>5216</v>
      </c>
      <c r="E5379" s="4">
        <v>13367.67</v>
      </c>
      <c r="F5379" s="7">
        <v>160412.04</v>
      </c>
    </row>
    <row r="5380" spans="2:6" ht="23.25" thickBot="1" x14ac:dyDescent="0.3">
      <c r="B5380" s="5" t="s">
        <v>1663</v>
      </c>
      <c r="C5380" s="3">
        <v>354770</v>
      </c>
      <c r="D5380" s="3" t="s">
        <v>5217</v>
      </c>
      <c r="E5380" s="4">
        <v>10340.6</v>
      </c>
      <c r="F5380" s="7">
        <v>124087.2</v>
      </c>
    </row>
    <row r="5381" spans="2:6" ht="34.5" thickBot="1" x14ac:dyDescent="0.3">
      <c r="B5381" s="5" t="s">
        <v>1663</v>
      </c>
      <c r="C5381" s="3">
        <v>354790</v>
      </c>
      <c r="D5381" s="3" t="s">
        <v>5218</v>
      </c>
      <c r="E5381" s="4">
        <v>3482.73</v>
      </c>
      <c r="F5381" s="7">
        <v>41792.76</v>
      </c>
    </row>
    <row r="5382" spans="2:6" ht="34.5" thickBot="1" x14ac:dyDescent="0.3">
      <c r="B5382" s="5" t="s">
        <v>1663</v>
      </c>
      <c r="C5382" s="3">
        <v>354800</v>
      </c>
      <c r="D5382" s="3" t="s">
        <v>5219</v>
      </c>
      <c r="E5382" s="4">
        <v>11772.08</v>
      </c>
      <c r="F5382" s="7">
        <v>141264.95999999999</v>
      </c>
    </row>
    <row r="5383" spans="2:6" ht="34.5" thickBot="1" x14ac:dyDescent="0.3">
      <c r="B5383" s="5" t="s">
        <v>1663</v>
      </c>
      <c r="C5383" s="3">
        <v>354805</v>
      </c>
      <c r="D5383" s="3" t="s">
        <v>5220</v>
      </c>
      <c r="E5383" s="4">
        <v>4234.91</v>
      </c>
      <c r="F5383" s="7">
        <v>50818.92</v>
      </c>
    </row>
    <row r="5384" spans="2:6" ht="23.25" thickBot="1" x14ac:dyDescent="0.3">
      <c r="B5384" s="5" t="s">
        <v>1663</v>
      </c>
      <c r="C5384" s="3">
        <v>354830</v>
      </c>
      <c r="D5384" s="3" t="s">
        <v>5221</v>
      </c>
      <c r="E5384" s="4">
        <v>1566.34</v>
      </c>
      <c r="F5384" s="7">
        <v>18796.080000000002</v>
      </c>
    </row>
    <row r="5385" spans="2:6" ht="23.25" thickBot="1" x14ac:dyDescent="0.3">
      <c r="B5385" s="5" t="s">
        <v>1663</v>
      </c>
      <c r="C5385" s="3">
        <v>354840</v>
      </c>
      <c r="D5385" s="3" t="s">
        <v>5222</v>
      </c>
      <c r="E5385" s="4">
        <v>2407.77</v>
      </c>
      <c r="F5385" s="7">
        <v>28893.24</v>
      </c>
    </row>
    <row r="5386" spans="2:6" ht="15.75" thickBot="1" x14ac:dyDescent="0.3">
      <c r="B5386" s="5" t="s">
        <v>1663</v>
      </c>
      <c r="C5386" s="3">
        <v>354850</v>
      </c>
      <c r="D5386" s="3" t="s">
        <v>5223</v>
      </c>
      <c r="E5386" s="4">
        <v>215187.20000000001</v>
      </c>
      <c r="F5386" s="7">
        <v>2582246.3999999999</v>
      </c>
    </row>
    <row r="5387" spans="2:6" ht="34.5" thickBot="1" x14ac:dyDescent="0.3">
      <c r="B5387" s="5" t="s">
        <v>1663</v>
      </c>
      <c r="C5387" s="3">
        <v>354870</v>
      </c>
      <c r="D5387" s="3" t="s">
        <v>5224</v>
      </c>
      <c r="E5387" s="4">
        <v>421395.86</v>
      </c>
      <c r="F5387" s="7">
        <v>5056750.32</v>
      </c>
    </row>
    <row r="5388" spans="2:6" ht="15.75" thickBot="1" x14ac:dyDescent="0.3">
      <c r="B5388" s="5" t="s">
        <v>1663</v>
      </c>
      <c r="C5388" s="3">
        <v>354890</v>
      </c>
      <c r="D5388" s="3" t="s">
        <v>4771</v>
      </c>
      <c r="E5388" s="4">
        <v>127387.02</v>
      </c>
      <c r="F5388" s="7">
        <v>1528644.24</v>
      </c>
    </row>
    <row r="5389" spans="2:6" ht="23.25" thickBot="1" x14ac:dyDescent="0.3">
      <c r="B5389" s="5" t="s">
        <v>1663</v>
      </c>
      <c r="C5389" s="3">
        <v>354900</v>
      </c>
      <c r="D5389" s="3" t="s">
        <v>3260</v>
      </c>
      <c r="E5389" s="4">
        <v>1394.78</v>
      </c>
      <c r="F5389" s="7">
        <v>16737.36</v>
      </c>
    </row>
    <row r="5390" spans="2:6" ht="23.25" thickBot="1" x14ac:dyDescent="0.3">
      <c r="B5390" s="5" t="s">
        <v>1663</v>
      </c>
      <c r="C5390" s="3">
        <v>354925</v>
      </c>
      <c r="D5390" s="3" t="s">
        <v>5225</v>
      </c>
      <c r="E5390" s="4">
        <v>962.91</v>
      </c>
      <c r="F5390" s="7">
        <v>11554.92</v>
      </c>
    </row>
    <row r="5391" spans="2:6" ht="34.5" thickBot="1" x14ac:dyDescent="0.3">
      <c r="B5391" s="5" t="s">
        <v>1663</v>
      </c>
      <c r="C5391" s="3">
        <v>354940</v>
      </c>
      <c r="D5391" s="3" t="s">
        <v>5226</v>
      </c>
      <c r="E5391" s="4">
        <v>26148.76</v>
      </c>
      <c r="F5391" s="7">
        <v>313785.12</v>
      </c>
    </row>
    <row r="5392" spans="2:6" ht="34.5" thickBot="1" x14ac:dyDescent="0.3">
      <c r="B5392" s="5" t="s">
        <v>1663</v>
      </c>
      <c r="C5392" s="3">
        <v>354950</v>
      </c>
      <c r="D5392" s="3" t="s">
        <v>5227</v>
      </c>
      <c r="E5392" s="4">
        <v>4458.04</v>
      </c>
      <c r="F5392" s="7">
        <v>53496.480000000003</v>
      </c>
    </row>
    <row r="5393" spans="2:6" ht="23.25" thickBot="1" x14ac:dyDescent="0.3">
      <c r="B5393" s="5" t="s">
        <v>1663</v>
      </c>
      <c r="C5393" s="3">
        <v>354960</v>
      </c>
      <c r="D5393" s="3" t="s">
        <v>5228</v>
      </c>
      <c r="E5393" s="4">
        <v>2053.25</v>
      </c>
      <c r="F5393" s="7">
        <v>24639</v>
      </c>
    </row>
    <row r="5394" spans="2:6" ht="34.5" thickBot="1" x14ac:dyDescent="0.3">
      <c r="B5394" s="5" t="s">
        <v>1663</v>
      </c>
      <c r="C5394" s="3">
        <v>354970</v>
      </c>
      <c r="D5394" s="3" t="s">
        <v>5229</v>
      </c>
      <c r="E5394" s="4">
        <v>27418.59</v>
      </c>
      <c r="F5394" s="7">
        <v>329023.08</v>
      </c>
    </row>
    <row r="5395" spans="2:6" ht="34.5" thickBot="1" x14ac:dyDescent="0.3">
      <c r="B5395" s="5" t="s">
        <v>1663</v>
      </c>
      <c r="C5395" s="3">
        <v>354990</v>
      </c>
      <c r="D5395" s="3" t="s">
        <v>5230</v>
      </c>
      <c r="E5395" s="4">
        <v>365582.88</v>
      </c>
      <c r="F5395" s="7">
        <v>4386994.5599999996</v>
      </c>
    </row>
    <row r="5396" spans="2:6" ht="34.5" thickBot="1" x14ac:dyDescent="0.3">
      <c r="B5396" s="5" t="s">
        <v>1663</v>
      </c>
      <c r="C5396" s="3">
        <v>354995</v>
      </c>
      <c r="D5396" s="3" t="s">
        <v>5231</v>
      </c>
      <c r="E5396" s="4">
        <v>7996.3</v>
      </c>
      <c r="F5396" s="7">
        <v>95955.6</v>
      </c>
    </row>
    <row r="5397" spans="2:6" ht="23.25" thickBot="1" x14ac:dyDescent="0.3">
      <c r="B5397" s="5" t="s">
        <v>1663</v>
      </c>
      <c r="C5397" s="3">
        <v>355000</v>
      </c>
      <c r="D5397" s="3" t="s">
        <v>5232</v>
      </c>
      <c r="E5397" s="4">
        <v>5301.95</v>
      </c>
      <c r="F5397" s="7">
        <v>63623.4</v>
      </c>
    </row>
    <row r="5398" spans="2:6" ht="15.75" thickBot="1" x14ac:dyDescent="0.3">
      <c r="B5398" s="5" t="s">
        <v>1663</v>
      </c>
      <c r="C5398" s="3">
        <v>355010</v>
      </c>
      <c r="D5398" s="3" t="s">
        <v>5233</v>
      </c>
      <c r="E5398" s="4">
        <v>20471.47</v>
      </c>
      <c r="F5398" s="7">
        <v>245657.64</v>
      </c>
    </row>
    <row r="5399" spans="2:6" ht="23.25" thickBot="1" x14ac:dyDescent="0.3">
      <c r="B5399" s="5" t="s">
        <v>1663</v>
      </c>
      <c r="C5399" s="3">
        <v>355020</v>
      </c>
      <c r="D5399" s="3" t="s">
        <v>5234</v>
      </c>
      <c r="E5399" s="4">
        <v>16397.7</v>
      </c>
      <c r="F5399" s="7">
        <v>196772.4</v>
      </c>
    </row>
    <row r="5400" spans="2:6" ht="15.75" thickBot="1" x14ac:dyDescent="0.3">
      <c r="B5400" s="5" t="s">
        <v>1663</v>
      </c>
      <c r="C5400" s="3">
        <v>355030</v>
      </c>
      <c r="D5400" s="3" t="s">
        <v>5235</v>
      </c>
      <c r="E5400" s="4">
        <v>6146534.4500000002</v>
      </c>
      <c r="F5400" s="7">
        <v>73758413.400000006</v>
      </c>
    </row>
    <row r="5401" spans="2:6" ht="23.25" thickBot="1" x14ac:dyDescent="0.3">
      <c r="B5401" s="5" t="s">
        <v>1663</v>
      </c>
      <c r="C5401" s="3">
        <v>355050</v>
      </c>
      <c r="D5401" s="3" t="s">
        <v>5236</v>
      </c>
      <c r="E5401" s="4">
        <v>3829.82</v>
      </c>
      <c r="F5401" s="7">
        <v>45957.84</v>
      </c>
    </row>
    <row r="5402" spans="2:6" ht="15.75" thickBot="1" x14ac:dyDescent="0.3">
      <c r="B5402" s="5" t="s">
        <v>1663</v>
      </c>
      <c r="C5402" s="3">
        <v>355060</v>
      </c>
      <c r="D5402" s="3" t="s">
        <v>5237</v>
      </c>
      <c r="E5402" s="4">
        <v>46150.18</v>
      </c>
      <c r="F5402" s="7">
        <v>553802.16</v>
      </c>
    </row>
    <row r="5403" spans="2:6" ht="23.25" thickBot="1" x14ac:dyDescent="0.3">
      <c r="B5403" s="5" t="s">
        <v>1663</v>
      </c>
      <c r="C5403" s="3">
        <v>355070</v>
      </c>
      <c r="D5403" s="3" t="s">
        <v>1936</v>
      </c>
      <c r="E5403" s="4">
        <v>45436.68</v>
      </c>
      <c r="F5403" s="7">
        <v>545240.16</v>
      </c>
    </row>
    <row r="5404" spans="2:6" ht="34.5" thickBot="1" x14ac:dyDescent="0.3">
      <c r="B5404" s="5" t="s">
        <v>1663</v>
      </c>
      <c r="C5404" s="3">
        <v>355080</v>
      </c>
      <c r="D5404" s="3" t="s">
        <v>5238</v>
      </c>
      <c r="E5404" s="4">
        <v>6017.93</v>
      </c>
      <c r="F5404" s="7">
        <v>72215.16</v>
      </c>
    </row>
    <row r="5405" spans="2:6" ht="15.75" thickBot="1" x14ac:dyDescent="0.3">
      <c r="B5405" s="5" t="s">
        <v>1663</v>
      </c>
      <c r="C5405" s="3">
        <v>355090</v>
      </c>
      <c r="D5405" s="3" t="s">
        <v>2593</v>
      </c>
      <c r="E5405" s="4">
        <v>7658.64</v>
      </c>
      <c r="F5405" s="7">
        <v>91903.679999999993</v>
      </c>
    </row>
    <row r="5406" spans="2:6" ht="23.25" thickBot="1" x14ac:dyDescent="0.3">
      <c r="B5406" s="5" t="s">
        <v>1663</v>
      </c>
      <c r="C5406" s="3">
        <v>355100</v>
      </c>
      <c r="D5406" s="3" t="s">
        <v>4348</v>
      </c>
      <c r="E5406" s="4">
        <v>183874.34</v>
      </c>
      <c r="F5406" s="7">
        <v>2206492.08</v>
      </c>
    </row>
    <row r="5407" spans="2:6" ht="15.75" thickBot="1" x14ac:dyDescent="0.3">
      <c r="B5407" s="5" t="s">
        <v>1663</v>
      </c>
      <c r="C5407" s="3">
        <v>355110</v>
      </c>
      <c r="D5407" s="3" t="s">
        <v>5239</v>
      </c>
      <c r="E5407" s="4">
        <v>5202.78</v>
      </c>
      <c r="F5407" s="7">
        <v>62433.36</v>
      </c>
    </row>
    <row r="5408" spans="2:6" ht="23.25" thickBot="1" x14ac:dyDescent="0.3">
      <c r="B5408" s="5" t="s">
        <v>1663</v>
      </c>
      <c r="C5408" s="3">
        <v>355130</v>
      </c>
      <c r="D5408" s="3" t="s">
        <v>5240</v>
      </c>
      <c r="E5408" s="4">
        <v>1782.52</v>
      </c>
      <c r="F5408" s="7">
        <v>21390.240000000002</v>
      </c>
    </row>
    <row r="5409" spans="2:6" ht="15.75" thickBot="1" x14ac:dyDescent="0.3">
      <c r="B5409" s="5" t="s">
        <v>1663</v>
      </c>
      <c r="C5409" s="3">
        <v>355140</v>
      </c>
      <c r="D5409" s="3" t="s">
        <v>5241</v>
      </c>
      <c r="E5409" s="4">
        <v>7582.28</v>
      </c>
      <c r="F5409" s="7">
        <v>90987.36</v>
      </c>
    </row>
    <row r="5410" spans="2:6" ht="15.75" thickBot="1" x14ac:dyDescent="0.3">
      <c r="B5410" s="5" t="s">
        <v>1663</v>
      </c>
      <c r="C5410" s="3">
        <v>355150</v>
      </c>
      <c r="D5410" s="3" t="s">
        <v>5242</v>
      </c>
      <c r="E5410" s="4">
        <v>22890.639999999999</v>
      </c>
      <c r="F5410" s="7">
        <v>274687.68</v>
      </c>
    </row>
    <row r="5411" spans="2:6" ht="23.25" thickBot="1" x14ac:dyDescent="0.3">
      <c r="B5411" s="5" t="s">
        <v>1663</v>
      </c>
      <c r="C5411" s="3">
        <v>355170</v>
      </c>
      <c r="D5411" s="3" t="s">
        <v>3707</v>
      </c>
      <c r="E5411" s="4">
        <v>63680.87</v>
      </c>
      <c r="F5411" s="7">
        <v>764170.44</v>
      </c>
    </row>
    <row r="5412" spans="2:6" ht="23.25" thickBot="1" x14ac:dyDescent="0.3">
      <c r="B5412" s="5" t="s">
        <v>1663</v>
      </c>
      <c r="C5412" s="3">
        <v>355180</v>
      </c>
      <c r="D5412" s="3" t="s">
        <v>5243</v>
      </c>
      <c r="E5412" s="4">
        <v>6312.45</v>
      </c>
      <c r="F5412" s="7">
        <v>75749.399999999994</v>
      </c>
    </row>
    <row r="5413" spans="2:6" ht="15.75" thickBot="1" x14ac:dyDescent="0.3">
      <c r="B5413" s="5" t="s">
        <v>1663</v>
      </c>
      <c r="C5413" s="3">
        <v>355190</v>
      </c>
      <c r="D5413" s="3" t="s">
        <v>5244</v>
      </c>
      <c r="E5413" s="4">
        <v>8835.75</v>
      </c>
      <c r="F5413" s="7">
        <v>106029</v>
      </c>
    </row>
    <row r="5414" spans="2:6" ht="15.75" thickBot="1" x14ac:dyDescent="0.3">
      <c r="B5414" s="5" t="s">
        <v>1663</v>
      </c>
      <c r="C5414" s="3">
        <v>355200</v>
      </c>
      <c r="D5414" s="3" t="s">
        <v>5245</v>
      </c>
      <c r="E5414" s="4">
        <v>3160.94</v>
      </c>
      <c r="F5414" s="7">
        <v>37931.279999999999</v>
      </c>
    </row>
    <row r="5415" spans="2:6" ht="15.75" thickBot="1" x14ac:dyDescent="0.3">
      <c r="B5415" s="5" t="s">
        <v>1663</v>
      </c>
      <c r="C5415" s="3">
        <v>355210</v>
      </c>
      <c r="D5415" s="3" t="s">
        <v>5246</v>
      </c>
      <c r="E5415" s="4">
        <v>20671.29</v>
      </c>
      <c r="F5415" s="7">
        <v>248055.48</v>
      </c>
    </row>
    <row r="5416" spans="2:6" ht="23.25" thickBot="1" x14ac:dyDescent="0.3">
      <c r="B5416" s="5" t="s">
        <v>1663</v>
      </c>
      <c r="C5416" s="3">
        <v>355230</v>
      </c>
      <c r="D5416" s="3" t="s">
        <v>5247</v>
      </c>
      <c r="E5416" s="4">
        <v>3836.76</v>
      </c>
      <c r="F5416" s="7">
        <v>46041.120000000003</v>
      </c>
    </row>
    <row r="5417" spans="2:6" ht="15.75" thickBot="1" x14ac:dyDescent="0.3">
      <c r="B5417" s="5" t="s">
        <v>1663</v>
      </c>
      <c r="C5417" s="3">
        <v>355240</v>
      </c>
      <c r="D5417" s="3" t="s">
        <v>5248</v>
      </c>
      <c r="E5417" s="4">
        <v>143729.69</v>
      </c>
      <c r="F5417" s="7">
        <v>1724756.28</v>
      </c>
    </row>
    <row r="5418" spans="2:6" ht="23.25" thickBot="1" x14ac:dyDescent="0.3">
      <c r="B5418" s="5" t="s">
        <v>1663</v>
      </c>
      <c r="C5418" s="3">
        <v>355255</v>
      </c>
      <c r="D5418" s="3" t="s">
        <v>5249</v>
      </c>
      <c r="E5418" s="4">
        <v>2014.57</v>
      </c>
      <c r="F5418" s="7">
        <v>24174.84</v>
      </c>
    </row>
    <row r="5419" spans="2:6" ht="15.75" thickBot="1" x14ac:dyDescent="0.3">
      <c r="B5419" s="5" t="s">
        <v>1663</v>
      </c>
      <c r="C5419" s="3">
        <v>355260</v>
      </c>
      <c r="D5419" s="3" t="s">
        <v>5250</v>
      </c>
      <c r="E5419" s="4">
        <v>6228.16</v>
      </c>
      <c r="F5419" s="7">
        <v>74737.919999999998</v>
      </c>
    </row>
    <row r="5420" spans="2:6" ht="15.75" thickBot="1" x14ac:dyDescent="0.3">
      <c r="B5420" s="5" t="s">
        <v>1663</v>
      </c>
      <c r="C5420" s="3">
        <v>355270</v>
      </c>
      <c r="D5420" s="3" t="s">
        <v>1981</v>
      </c>
      <c r="E5420" s="4">
        <v>8323.5499999999993</v>
      </c>
      <c r="F5420" s="7">
        <v>99882.6</v>
      </c>
    </row>
    <row r="5421" spans="2:6" ht="23.25" thickBot="1" x14ac:dyDescent="0.3">
      <c r="B5421" s="5" t="s">
        <v>1663</v>
      </c>
      <c r="C5421" s="3">
        <v>355280</v>
      </c>
      <c r="D5421" s="3" t="s">
        <v>5251</v>
      </c>
      <c r="E5421" s="4">
        <v>147524.29999999999</v>
      </c>
      <c r="F5421" s="7">
        <v>1770291.6</v>
      </c>
    </row>
    <row r="5422" spans="2:6" ht="15.75" thickBot="1" x14ac:dyDescent="0.3">
      <c r="B5422" s="5" t="s">
        <v>1663</v>
      </c>
      <c r="C5422" s="3">
        <v>355290</v>
      </c>
      <c r="D5422" s="3" t="s">
        <v>5252</v>
      </c>
      <c r="E5422" s="4">
        <v>3158.95</v>
      </c>
      <c r="F5422" s="7">
        <v>37907.4</v>
      </c>
    </row>
    <row r="5423" spans="2:6" ht="15.75" thickBot="1" x14ac:dyDescent="0.3">
      <c r="B5423" s="5" t="s">
        <v>1663</v>
      </c>
      <c r="C5423" s="3">
        <v>355300</v>
      </c>
      <c r="D5423" s="3" t="s">
        <v>5253</v>
      </c>
      <c r="E5423" s="4">
        <v>7147.44</v>
      </c>
      <c r="F5423" s="7">
        <v>85769.279999999999</v>
      </c>
    </row>
    <row r="5424" spans="2:6" ht="15.75" thickBot="1" x14ac:dyDescent="0.3">
      <c r="B5424" s="5" t="s">
        <v>1663</v>
      </c>
      <c r="C5424" s="3">
        <v>355310</v>
      </c>
      <c r="D5424" s="3" t="s">
        <v>5254</v>
      </c>
      <c r="E5424" s="4">
        <v>3146.56</v>
      </c>
      <c r="F5424" s="7">
        <v>37758.720000000001</v>
      </c>
    </row>
    <row r="5425" spans="2:6" ht="15.75" thickBot="1" x14ac:dyDescent="0.3">
      <c r="B5425" s="5" t="s">
        <v>1663</v>
      </c>
      <c r="C5425" s="3">
        <v>355330</v>
      </c>
      <c r="D5425" s="3" t="s">
        <v>5255</v>
      </c>
      <c r="E5425" s="4">
        <v>11530.6</v>
      </c>
      <c r="F5425" s="7">
        <v>138367.20000000001</v>
      </c>
    </row>
    <row r="5426" spans="2:6" ht="15.75" thickBot="1" x14ac:dyDescent="0.3">
      <c r="B5426" s="5" t="s">
        <v>1663</v>
      </c>
      <c r="C5426" s="3">
        <v>355340</v>
      </c>
      <c r="D5426" s="3" t="s">
        <v>5256</v>
      </c>
      <c r="E5426" s="4">
        <v>13006.2</v>
      </c>
      <c r="F5426" s="7">
        <v>156074.4</v>
      </c>
    </row>
    <row r="5427" spans="2:6" ht="15.75" thickBot="1" x14ac:dyDescent="0.3">
      <c r="B5427" s="5" t="s">
        <v>1663</v>
      </c>
      <c r="C5427" s="3">
        <v>355360</v>
      </c>
      <c r="D5427" s="3" t="s">
        <v>5257</v>
      </c>
      <c r="E5427" s="4">
        <v>6416.08</v>
      </c>
      <c r="F5427" s="7">
        <v>76992.960000000006</v>
      </c>
    </row>
    <row r="5428" spans="2:6" ht="15.75" thickBot="1" x14ac:dyDescent="0.3">
      <c r="B5428" s="5" t="s">
        <v>1663</v>
      </c>
      <c r="C5428" s="3">
        <v>355365</v>
      </c>
      <c r="D5428" s="3" t="s">
        <v>5258</v>
      </c>
      <c r="E5428" s="4">
        <v>1395.77</v>
      </c>
      <c r="F5428" s="7">
        <v>16749.240000000002</v>
      </c>
    </row>
    <row r="5429" spans="2:6" ht="23.25" thickBot="1" x14ac:dyDescent="0.3">
      <c r="B5429" s="5" t="s">
        <v>1663</v>
      </c>
      <c r="C5429" s="3">
        <v>355370</v>
      </c>
      <c r="D5429" s="3" t="s">
        <v>5259</v>
      </c>
      <c r="E5429" s="4">
        <v>28533.72</v>
      </c>
      <c r="F5429" s="7">
        <v>342404.64</v>
      </c>
    </row>
    <row r="5430" spans="2:6" ht="15.75" thickBot="1" x14ac:dyDescent="0.3">
      <c r="B5430" s="5" t="s">
        <v>1663</v>
      </c>
      <c r="C5430" s="3">
        <v>355390</v>
      </c>
      <c r="D5430" s="3" t="s">
        <v>5260</v>
      </c>
      <c r="E5430" s="4">
        <v>3772.8</v>
      </c>
      <c r="F5430" s="7">
        <v>45273.599999999999</v>
      </c>
    </row>
    <row r="5431" spans="2:6" ht="15.75" thickBot="1" x14ac:dyDescent="0.3">
      <c r="B5431" s="5" t="s">
        <v>1663</v>
      </c>
      <c r="C5431" s="3">
        <v>355395</v>
      </c>
      <c r="D5431" s="3" t="s">
        <v>5261</v>
      </c>
      <c r="E5431" s="4">
        <v>7616.5</v>
      </c>
      <c r="F5431" s="7">
        <v>91398</v>
      </c>
    </row>
    <row r="5432" spans="2:6" ht="15.75" thickBot="1" x14ac:dyDescent="0.3">
      <c r="B5432" s="5" t="s">
        <v>1663</v>
      </c>
      <c r="C5432" s="3">
        <v>355400</v>
      </c>
      <c r="D5432" s="3" t="s">
        <v>5262</v>
      </c>
      <c r="E5432" s="4">
        <v>61549.78</v>
      </c>
      <c r="F5432" s="7">
        <v>738597.36</v>
      </c>
    </row>
    <row r="5433" spans="2:6" ht="15.75" thickBot="1" x14ac:dyDescent="0.3">
      <c r="B5433" s="5" t="s">
        <v>1663</v>
      </c>
      <c r="C5433" s="3">
        <v>355410</v>
      </c>
      <c r="D5433" s="3" t="s">
        <v>5263</v>
      </c>
      <c r="E5433" s="4">
        <v>159073.25</v>
      </c>
      <c r="F5433" s="7">
        <v>1908879</v>
      </c>
    </row>
    <row r="5434" spans="2:6" ht="15.75" thickBot="1" x14ac:dyDescent="0.3">
      <c r="B5434" s="5" t="s">
        <v>1663</v>
      </c>
      <c r="C5434" s="3">
        <v>355420</v>
      </c>
      <c r="D5434" s="3" t="s">
        <v>5264</v>
      </c>
      <c r="E5434" s="4">
        <v>2207.4499999999998</v>
      </c>
      <c r="F5434" s="7">
        <v>26489.4</v>
      </c>
    </row>
    <row r="5435" spans="2:6" ht="23.25" thickBot="1" x14ac:dyDescent="0.3">
      <c r="B5435" s="5" t="s">
        <v>1663</v>
      </c>
      <c r="C5435" s="3">
        <v>355430</v>
      </c>
      <c r="D5435" s="3" t="s">
        <v>2259</v>
      </c>
      <c r="E5435" s="4">
        <v>11600.02</v>
      </c>
      <c r="F5435" s="7">
        <v>139200.24</v>
      </c>
    </row>
    <row r="5436" spans="2:6" ht="15.75" thickBot="1" x14ac:dyDescent="0.3">
      <c r="B5436" s="5" t="s">
        <v>1663</v>
      </c>
      <c r="C5436" s="3">
        <v>355440</v>
      </c>
      <c r="D5436" s="3" t="s">
        <v>1197</v>
      </c>
      <c r="E5436" s="4">
        <v>4711.41</v>
      </c>
      <c r="F5436" s="7">
        <v>56536.92</v>
      </c>
    </row>
    <row r="5437" spans="2:6" ht="15.75" thickBot="1" x14ac:dyDescent="0.3">
      <c r="B5437" s="5" t="s">
        <v>1663</v>
      </c>
      <c r="C5437" s="3">
        <v>355450</v>
      </c>
      <c r="D5437" s="3" t="s">
        <v>5265</v>
      </c>
      <c r="E5437" s="4">
        <v>21294.06</v>
      </c>
      <c r="F5437" s="7">
        <v>255528.72</v>
      </c>
    </row>
    <row r="5438" spans="2:6" ht="15.75" thickBot="1" x14ac:dyDescent="0.3">
      <c r="B5438" s="5" t="s">
        <v>1663</v>
      </c>
      <c r="C5438" s="3">
        <v>355460</v>
      </c>
      <c r="D5438" s="3" t="s">
        <v>5266</v>
      </c>
      <c r="E5438" s="4">
        <v>1312.47</v>
      </c>
      <c r="F5438" s="7">
        <v>15749.64</v>
      </c>
    </row>
    <row r="5439" spans="2:6" ht="23.25" thickBot="1" x14ac:dyDescent="0.3">
      <c r="B5439" s="5" t="s">
        <v>1663</v>
      </c>
      <c r="C5439" s="3">
        <v>355465</v>
      </c>
      <c r="D5439" s="3" t="s">
        <v>5267</v>
      </c>
      <c r="E5439" s="4">
        <v>1205.8699999999999</v>
      </c>
      <c r="F5439" s="7">
        <v>14470.44</v>
      </c>
    </row>
    <row r="5440" spans="2:6" ht="15.75" thickBot="1" x14ac:dyDescent="0.3">
      <c r="B5440" s="5" t="s">
        <v>1663</v>
      </c>
      <c r="C5440" s="3">
        <v>355470</v>
      </c>
      <c r="D5440" s="3" t="s">
        <v>5268</v>
      </c>
      <c r="E5440" s="4">
        <v>5007.92</v>
      </c>
      <c r="F5440" s="7">
        <v>60095.040000000001</v>
      </c>
    </row>
    <row r="5441" spans="2:6" ht="15.75" thickBot="1" x14ac:dyDescent="0.3">
      <c r="B5441" s="5" t="s">
        <v>1663</v>
      </c>
      <c r="C5441" s="3">
        <v>355475</v>
      </c>
      <c r="D5441" s="3" t="s">
        <v>5269</v>
      </c>
      <c r="E5441" s="4">
        <v>868.7</v>
      </c>
      <c r="F5441" s="7">
        <v>10424.4</v>
      </c>
    </row>
    <row r="5442" spans="2:6" ht="15.75" thickBot="1" x14ac:dyDescent="0.3">
      <c r="B5442" s="5" t="s">
        <v>1663</v>
      </c>
      <c r="C5442" s="3">
        <v>355495</v>
      </c>
      <c r="D5442" s="3" t="s">
        <v>5270</v>
      </c>
      <c r="E5442" s="4">
        <v>3499.59</v>
      </c>
      <c r="F5442" s="7">
        <v>41995.08</v>
      </c>
    </row>
    <row r="5443" spans="2:6" ht="15.75" thickBot="1" x14ac:dyDescent="0.3">
      <c r="B5443" s="5" t="s">
        <v>1663</v>
      </c>
      <c r="C5443" s="3">
        <v>355500</v>
      </c>
      <c r="D5443" s="3" t="s">
        <v>5271</v>
      </c>
      <c r="E5443" s="4">
        <v>32534.1</v>
      </c>
      <c r="F5443" s="7">
        <v>390409.2</v>
      </c>
    </row>
    <row r="5444" spans="2:6" ht="15.75" thickBot="1" x14ac:dyDescent="0.3">
      <c r="B5444" s="5" t="s">
        <v>1663</v>
      </c>
      <c r="C5444" s="3">
        <v>355520</v>
      </c>
      <c r="D5444" s="3" t="s">
        <v>5272</v>
      </c>
      <c r="E5444" s="4">
        <v>1003.57</v>
      </c>
      <c r="F5444" s="7">
        <v>12042.84</v>
      </c>
    </row>
    <row r="5445" spans="2:6" ht="15.75" thickBot="1" x14ac:dyDescent="0.3">
      <c r="B5445" s="5" t="s">
        <v>1663</v>
      </c>
      <c r="C5445" s="3">
        <v>355535</v>
      </c>
      <c r="D5445" s="3" t="s">
        <v>5273</v>
      </c>
      <c r="E5445" s="4">
        <v>3216.97</v>
      </c>
      <c r="F5445" s="7">
        <v>38603.64</v>
      </c>
    </row>
    <row r="5446" spans="2:6" ht="23.25" thickBot="1" x14ac:dyDescent="0.3">
      <c r="B5446" s="5" t="s">
        <v>1663</v>
      </c>
      <c r="C5446" s="3">
        <v>355570</v>
      </c>
      <c r="D5446" s="3" t="s">
        <v>5274</v>
      </c>
      <c r="E5446" s="4">
        <v>935.14</v>
      </c>
      <c r="F5446" s="7">
        <v>11221.68</v>
      </c>
    </row>
    <row r="5447" spans="2:6" ht="15.75" thickBot="1" x14ac:dyDescent="0.3">
      <c r="B5447" s="5" t="s">
        <v>1663</v>
      </c>
      <c r="C5447" s="3">
        <v>355580</v>
      </c>
      <c r="D5447" s="3" t="s">
        <v>5275</v>
      </c>
      <c r="E5447" s="4">
        <v>4524.4799999999996</v>
      </c>
      <c r="F5447" s="7">
        <v>54293.760000000002</v>
      </c>
    </row>
    <row r="5448" spans="2:6" ht="15.75" thickBot="1" x14ac:dyDescent="0.3">
      <c r="B5448" s="5" t="s">
        <v>1663</v>
      </c>
      <c r="C5448" s="3">
        <v>355600</v>
      </c>
      <c r="D5448" s="3" t="s">
        <v>5276</v>
      </c>
      <c r="E5448" s="4">
        <v>6924.31</v>
      </c>
      <c r="F5448" s="7">
        <v>83091.72</v>
      </c>
    </row>
    <row r="5449" spans="2:6" ht="15.75" thickBot="1" x14ac:dyDescent="0.3">
      <c r="B5449" s="5" t="s">
        <v>1663</v>
      </c>
      <c r="C5449" s="3">
        <v>355620</v>
      </c>
      <c r="D5449" s="3" t="s">
        <v>5277</v>
      </c>
      <c r="E5449" s="4">
        <v>66029.63</v>
      </c>
      <c r="F5449" s="7">
        <v>792355.56</v>
      </c>
    </row>
    <row r="5450" spans="2:6" ht="15.75" thickBot="1" x14ac:dyDescent="0.3">
      <c r="B5450" s="5" t="s">
        <v>1663</v>
      </c>
      <c r="C5450" s="3">
        <v>355630</v>
      </c>
      <c r="D5450" s="3" t="s">
        <v>5278</v>
      </c>
      <c r="E5450" s="4">
        <v>13463.86</v>
      </c>
      <c r="F5450" s="7">
        <v>161566.32</v>
      </c>
    </row>
    <row r="5451" spans="2:6" ht="15.75" thickBot="1" x14ac:dyDescent="0.3">
      <c r="B5451" s="5" t="s">
        <v>1663</v>
      </c>
      <c r="C5451" s="3">
        <v>355635</v>
      </c>
      <c r="D5451" s="3" t="s">
        <v>1642</v>
      </c>
      <c r="E5451" s="4">
        <v>5375.83</v>
      </c>
      <c r="F5451" s="7">
        <v>64509.96</v>
      </c>
    </row>
    <row r="5452" spans="2:6" ht="34.5" thickBot="1" x14ac:dyDescent="0.3">
      <c r="B5452" s="5" t="s">
        <v>1663</v>
      </c>
      <c r="C5452" s="3">
        <v>355640</v>
      </c>
      <c r="D5452" s="3" t="s">
        <v>5279</v>
      </c>
      <c r="E5452" s="4">
        <v>21503.3</v>
      </c>
      <c r="F5452" s="7">
        <v>258039.6</v>
      </c>
    </row>
    <row r="5453" spans="2:6" ht="34.5" thickBot="1" x14ac:dyDescent="0.3">
      <c r="B5453" s="5" t="s">
        <v>1663</v>
      </c>
      <c r="C5453" s="3">
        <v>355645</v>
      </c>
      <c r="D5453" s="3" t="s">
        <v>5280</v>
      </c>
      <c r="E5453" s="4">
        <v>26931.19</v>
      </c>
      <c r="F5453" s="7">
        <v>323174.28000000003</v>
      </c>
    </row>
    <row r="5454" spans="2:6" ht="23.25" thickBot="1" x14ac:dyDescent="0.3">
      <c r="B5454" s="5" t="s">
        <v>1663</v>
      </c>
      <c r="C5454" s="3">
        <v>355650</v>
      </c>
      <c r="D5454" s="3" t="s">
        <v>5281</v>
      </c>
      <c r="E5454" s="4">
        <v>61616.71</v>
      </c>
      <c r="F5454" s="7">
        <v>739400.52</v>
      </c>
    </row>
    <row r="5455" spans="2:6" ht="15.75" thickBot="1" x14ac:dyDescent="0.3">
      <c r="B5455" s="5" t="s">
        <v>1663</v>
      </c>
      <c r="C5455" s="3">
        <v>355660</v>
      </c>
      <c r="D5455" s="3" t="s">
        <v>2274</v>
      </c>
      <c r="E5455" s="4">
        <v>5356.98</v>
      </c>
      <c r="F5455" s="7">
        <v>64283.76</v>
      </c>
    </row>
    <row r="5456" spans="2:6" ht="15.75" thickBot="1" x14ac:dyDescent="0.3">
      <c r="B5456" s="5" t="s">
        <v>1663</v>
      </c>
      <c r="C5456" s="3">
        <v>355670</v>
      </c>
      <c r="D5456" s="3" t="s">
        <v>5282</v>
      </c>
      <c r="E5456" s="4">
        <v>40418.35</v>
      </c>
      <c r="F5456" s="7">
        <v>485020.2</v>
      </c>
    </row>
    <row r="5457" spans="2:6" ht="15.75" thickBot="1" x14ac:dyDescent="0.3">
      <c r="B5457" s="5" t="s">
        <v>1663</v>
      </c>
      <c r="C5457" s="3">
        <v>355680</v>
      </c>
      <c r="D5457" s="3" t="s">
        <v>5283</v>
      </c>
      <c r="E5457" s="4">
        <v>9486.7800000000007</v>
      </c>
      <c r="F5457" s="7">
        <v>113841.36</v>
      </c>
    </row>
    <row r="5458" spans="2:6" ht="34.5" thickBot="1" x14ac:dyDescent="0.3">
      <c r="B5458" s="5" t="s">
        <v>1663</v>
      </c>
      <c r="C5458" s="3">
        <v>355690</v>
      </c>
      <c r="D5458" s="3" t="s">
        <v>5284</v>
      </c>
      <c r="E5458" s="4">
        <v>4543.32</v>
      </c>
      <c r="F5458" s="7">
        <v>54519.839999999997</v>
      </c>
    </row>
    <row r="5459" spans="2:6" ht="23.25" thickBot="1" x14ac:dyDescent="0.3">
      <c r="B5459" s="5" t="s">
        <v>1663</v>
      </c>
      <c r="C5459" s="3">
        <v>355695</v>
      </c>
      <c r="D5459" s="3" t="s">
        <v>5285</v>
      </c>
      <c r="E5459" s="4">
        <v>918.28</v>
      </c>
      <c r="F5459" s="7">
        <v>11019.36</v>
      </c>
    </row>
    <row r="5460" spans="2:6" ht="15.75" thickBot="1" x14ac:dyDescent="0.3">
      <c r="B5460" s="5" t="s">
        <v>1663</v>
      </c>
      <c r="C5460" s="3">
        <v>355715</v>
      </c>
      <c r="D5460" s="3" t="s">
        <v>5286</v>
      </c>
      <c r="E5460" s="4">
        <v>1380.4</v>
      </c>
      <c r="F5460" s="7">
        <v>16564.8</v>
      </c>
    </row>
    <row r="5461" spans="2:6" ht="23.25" thickBot="1" x14ac:dyDescent="0.3">
      <c r="B5461" s="5" t="s">
        <v>1826</v>
      </c>
      <c r="C5461" s="3">
        <v>170025</v>
      </c>
      <c r="D5461" s="3" t="s">
        <v>5287</v>
      </c>
      <c r="E5461" s="4">
        <v>1293.6300000000001</v>
      </c>
      <c r="F5461" s="7">
        <v>15523.56</v>
      </c>
    </row>
    <row r="5462" spans="2:6" ht="23.25" thickBot="1" x14ac:dyDescent="0.3">
      <c r="B5462" s="5" t="s">
        <v>1826</v>
      </c>
      <c r="C5462" s="3">
        <v>170030</v>
      </c>
      <c r="D5462" s="3" t="s">
        <v>5288</v>
      </c>
      <c r="E5462" s="4">
        <v>3495.13</v>
      </c>
      <c r="F5462" s="7">
        <v>41941.56</v>
      </c>
    </row>
    <row r="5463" spans="2:6" ht="23.25" thickBot="1" x14ac:dyDescent="0.3">
      <c r="B5463" s="5" t="s">
        <v>1826</v>
      </c>
      <c r="C5463" s="3">
        <v>170035</v>
      </c>
      <c r="D5463" s="3" t="s">
        <v>5289</v>
      </c>
      <c r="E5463" s="4">
        <v>2629.4</v>
      </c>
      <c r="F5463" s="7">
        <v>31552.799999999999</v>
      </c>
    </row>
    <row r="5464" spans="2:6" ht="15.75" thickBot="1" x14ac:dyDescent="0.3">
      <c r="B5464" s="5" t="s">
        <v>1826</v>
      </c>
      <c r="C5464" s="3">
        <v>170040</v>
      </c>
      <c r="D5464" s="3" t="s">
        <v>5290</v>
      </c>
      <c r="E5464" s="4">
        <v>3423.73</v>
      </c>
      <c r="F5464" s="7">
        <v>41084.76</v>
      </c>
    </row>
    <row r="5465" spans="2:6" ht="15.75" thickBot="1" x14ac:dyDescent="0.3">
      <c r="B5465" s="5" t="s">
        <v>1826</v>
      </c>
      <c r="C5465" s="3">
        <v>170105</v>
      </c>
      <c r="D5465" s="3" t="s">
        <v>5291</v>
      </c>
      <c r="E5465" s="4">
        <v>1723.02</v>
      </c>
      <c r="F5465" s="7">
        <v>20676.240000000002</v>
      </c>
    </row>
    <row r="5466" spans="2:6" ht="34.5" thickBot="1" x14ac:dyDescent="0.3">
      <c r="B5466" s="5" t="s">
        <v>1826</v>
      </c>
      <c r="C5466" s="3">
        <v>170110</v>
      </c>
      <c r="D5466" s="3" t="s">
        <v>5292</v>
      </c>
      <c r="E5466" s="4">
        <v>2430.08</v>
      </c>
      <c r="F5466" s="7">
        <v>29160.959999999999</v>
      </c>
    </row>
    <row r="5467" spans="2:6" ht="23.25" thickBot="1" x14ac:dyDescent="0.3">
      <c r="B5467" s="5" t="s">
        <v>1826</v>
      </c>
      <c r="C5467" s="3">
        <v>170130</v>
      </c>
      <c r="D5467" s="3" t="s">
        <v>5293</v>
      </c>
      <c r="E5467" s="4">
        <v>2828.73</v>
      </c>
      <c r="F5467" s="7">
        <v>33944.76</v>
      </c>
    </row>
    <row r="5468" spans="2:6" ht="23.25" thickBot="1" x14ac:dyDescent="0.3">
      <c r="B5468" s="5" t="s">
        <v>1826</v>
      </c>
      <c r="C5468" s="3">
        <v>170190</v>
      </c>
      <c r="D5468" s="3" t="s">
        <v>5294</v>
      </c>
      <c r="E5468" s="4">
        <v>3581.4</v>
      </c>
      <c r="F5468" s="7">
        <v>42976.800000000003</v>
      </c>
    </row>
    <row r="5469" spans="2:6" ht="15.75" thickBot="1" x14ac:dyDescent="0.3">
      <c r="B5469" s="5" t="s">
        <v>1826</v>
      </c>
      <c r="C5469" s="3">
        <v>170200</v>
      </c>
      <c r="D5469" s="3" t="s">
        <v>5295</v>
      </c>
      <c r="E5469" s="4">
        <v>4173.93</v>
      </c>
      <c r="F5469" s="7">
        <v>50087.16</v>
      </c>
    </row>
    <row r="5470" spans="2:6" ht="15.75" thickBot="1" x14ac:dyDescent="0.3">
      <c r="B5470" s="5" t="s">
        <v>1826</v>
      </c>
      <c r="C5470" s="3">
        <v>170210</v>
      </c>
      <c r="D5470" s="3" t="s">
        <v>5296</v>
      </c>
      <c r="E5470" s="4">
        <v>92346.48</v>
      </c>
      <c r="F5470" s="7">
        <v>1108157.76</v>
      </c>
    </row>
    <row r="5471" spans="2:6" ht="15.75" thickBot="1" x14ac:dyDescent="0.3">
      <c r="B5471" s="5" t="s">
        <v>1826</v>
      </c>
      <c r="C5471" s="3">
        <v>170215</v>
      </c>
      <c r="D5471" s="3" t="s">
        <v>2621</v>
      </c>
      <c r="E5471" s="4">
        <v>2903.6</v>
      </c>
      <c r="F5471" s="7">
        <v>34843.199999999997</v>
      </c>
    </row>
    <row r="5472" spans="2:6" ht="15.75" thickBot="1" x14ac:dyDescent="0.3">
      <c r="B5472" s="5" t="s">
        <v>1826</v>
      </c>
      <c r="C5472" s="3">
        <v>170220</v>
      </c>
      <c r="D5472" s="3" t="s">
        <v>5297</v>
      </c>
      <c r="E5472" s="4">
        <v>18134.11</v>
      </c>
      <c r="F5472" s="7">
        <v>217609.32</v>
      </c>
    </row>
    <row r="5473" spans="2:6" ht="15.75" thickBot="1" x14ac:dyDescent="0.3">
      <c r="B5473" s="5" t="s">
        <v>1826</v>
      </c>
      <c r="C5473" s="3">
        <v>170230</v>
      </c>
      <c r="D5473" s="3" t="s">
        <v>5298</v>
      </c>
      <c r="E5473" s="4">
        <v>3267.54</v>
      </c>
      <c r="F5473" s="7">
        <v>39210.480000000003</v>
      </c>
    </row>
    <row r="5474" spans="2:6" ht="15.75" thickBot="1" x14ac:dyDescent="0.3">
      <c r="B5474" s="5" t="s">
        <v>1826</v>
      </c>
      <c r="C5474" s="3">
        <v>170240</v>
      </c>
      <c r="D5474" s="3" t="s">
        <v>5299</v>
      </c>
      <c r="E5474" s="4">
        <v>5207.24</v>
      </c>
      <c r="F5474" s="7">
        <v>62486.879999999997</v>
      </c>
    </row>
    <row r="5475" spans="2:6" ht="23.25" thickBot="1" x14ac:dyDescent="0.3">
      <c r="B5475" s="5" t="s">
        <v>1826</v>
      </c>
      <c r="C5475" s="3">
        <v>170255</v>
      </c>
      <c r="D5475" s="3" t="s">
        <v>5300</v>
      </c>
      <c r="E5475" s="4">
        <v>9356.3799999999992</v>
      </c>
      <c r="F5475" s="7">
        <v>112276.56</v>
      </c>
    </row>
    <row r="5476" spans="2:6" ht="23.25" thickBot="1" x14ac:dyDescent="0.3">
      <c r="B5476" s="5" t="s">
        <v>1826</v>
      </c>
      <c r="C5476" s="3">
        <v>170270</v>
      </c>
      <c r="D5476" s="3" t="s">
        <v>5301</v>
      </c>
      <c r="E5476" s="4">
        <v>1888.63</v>
      </c>
      <c r="F5476" s="7">
        <v>22663.56</v>
      </c>
    </row>
    <row r="5477" spans="2:6" ht="23.25" thickBot="1" x14ac:dyDescent="0.3">
      <c r="B5477" s="5" t="s">
        <v>1826</v>
      </c>
      <c r="C5477" s="3">
        <v>170300</v>
      </c>
      <c r="D5477" s="3" t="s">
        <v>5302</v>
      </c>
      <c r="E5477" s="4">
        <v>5289.55</v>
      </c>
      <c r="F5477" s="7">
        <v>63474.6</v>
      </c>
    </row>
    <row r="5478" spans="2:6" ht="34.5" thickBot="1" x14ac:dyDescent="0.3">
      <c r="B5478" s="5" t="s">
        <v>1826</v>
      </c>
      <c r="C5478" s="3">
        <v>170305</v>
      </c>
      <c r="D5478" s="3" t="s">
        <v>5303</v>
      </c>
      <c r="E5478" s="4">
        <v>1800.37</v>
      </c>
      <c r="F5478" s="7">
        <v>21604.44</v>
      </c>
    </row>
    <row r="5479" spans="2:6" ht="23.25" thickBot="1" x14ac:dyDescent="0.3">
      <c r="B5479" s="5" t="s">
        <v>1826</v>
      </c>
      <c r="C5479" s="3">
        <v>170307</v>
      </c>
      <c r="D5479" s="3" t="s">
        <v>5304</v>
      </c>
      <c r="E5479" s="4">
        <v>2317.0300000000002</v>
      </c>
      <c r="F5479" s="7">
        <v>27804.36</v>
      </c>
    </row>
    <row r="5480" spans="2:6" ht="15.75" thickBot="1" x14ac:dyDescent="0.3">
      <c r="B5480" s="5" t="s">
        <v>1826</v>
      </c>
      <c r="C5480" s="3">
        <v>170310</v>
      </c>
      <c r="D5480" s="3" t="s">
        <v>5305</v>
      </c>
      <c r="E5480" s="4">
        <v>2810.88</v>
      </c>
      <c r="F5480" s="7">
        <v>33730.559999999998</v>
      </c>
    </row>
    <row r="5481" spans="2:6" ht="23.25" thickBot="1" x14ac:dyDescent="0.3">
      <c r="B5481" s="5" t="s">
        <v>1826</v>
      </c>
      <c r="C5481" s="3">
        <v>170320</v>
      </c>
      <c r="D5481" s="3" t="s">
        <v>5306</v>
      </c>
      <c r="E5481" s="4">
        <v>2201</v>
      </c>
      <c r="F5481" s="7">
        <v>26412</v>
      </c>
    </row>
    <row r="5482" spans="2:6" ht="34.5" thickBot="1" x14ac:dyDescent="0.3">
      <c r="B5482" s="5" t="s">
        <v>1826</v>
      </c>
      <c r="C5482" s="3">
        <v>170330</v>
      </c>
      <c r="D5482" s="3" t="s">
        <v>818</v>
      </c>
      <c r="E5482" s="4">
        <v>2538.67</v>
      </c>
      <c r="F5482" s="7">
        <v>30464.04</v>
      </c>
    </row>
    <row r="5483" spans="2:6" ht="34.5" thickBot="1" x14ac:dyDescent="0.3">
      <c r="B5483" s="5" t="s">
        <v>1826</v>
      </c>
      <c r="C5483" s="3">
        <v>170360</v>
      </c>
      <c r="D5483" s="3" t="s">
        <v>5307</v>
      </c>
      <c r="E5483" s="4">
        <v>1101.25</v>
      </c>
      <c r="F5483" s="7">
        <v>13215</v>
      </c>
    </row>
    <row r="5484" spans="2:6" ht="23.25" thickBot="1" x14ac:dyDescent="0.3">
      <c r="B5484" s="5" t="s">
        <v>1826</v>
      </c>
      <c r="C5484" s="3">
        <v>170370</v>
      </c>
      <c r="D5484" s="3" t="s">
        <v>5308</v>
      </c>
      <c r="E5484" s="4">
        <v>2746.92</v>
      </c>
      <c r="F5484" s="7">
        <v>32963.040000000001</v>
      </c>
    </row>
    <row r="5485" spans="2:6" ht="23.25" thickBot="1" x14ac:dyDescent="0.3">
      <c r="B5485" s="5" t="s">
        <v>1826</v>
      </c>
      <c r="C5485" s="3">
        <v>170380</v>
      </c>
      <c r="D5485" s="3" t="s">
        <v>5309</v>
      </c>
      <c r="E5485" s="4">
        <v>5773.48</v>
      </c>
      <c r="F5485" s="7">
        <v>69281.759999999995</v>
      </c>
    </row>
    <row r="5486" spans="2:6" ht="23.25" thickBot="1" x14ac:dyDescent="0.3">
      <c r="B5486" s="5" t="s">
        <v>1826</v>
      </c>
      <c r="C5486" s="3">
        <v>170382</v>
      </c>
      <c r="D5486" s="3" t="s">
        <v>1305</v>
      </c>
      <c r="E5486" s="4">
        <v>1136.95</v>
      </c>
      <c r="F5486" s="7">
        <v>13643.4</v>
      </c>
    </row>
    <row r="5487" spans="2:6" ht="23.25" thickBot="1" x14ac:dyDescent="0.3">
      <c r="B5487" s="5" t="s">
        <v>1826</v>
      </c>
      <c r="C5487" s="3">
        <v>170384</v>
      </c>
      <c r="D5487" s="3" t="s">
        <v>5310</v>
      </c>
      <c r="E5487" s="4">
        <v>5208.7299999999996</v>
      </c>
      <c r="F5487" s="7">
        <v>62504.76</v>
      </c>
    </row>
    <row r="5488" spans="2:6" ht="23.25" thickBot="1" x14ac:dyDescent="0.3">
      <c r="B5488" s="5" t="s">
        <v>1826</v>
      </c>
      <c r="C5488" s="3">
        <v>170386</v>
      </c>
      <c r="D5488" s="3" t="s">
        <v>5311</v>
      </c>
      <c r="E5488" s="4">
        <v>2230.75</v>
      </c>
      <c r="F5488" s="7">
        <v>26769</v>
      </c>
    </row>
    <row r="5489" spans="2:6" ht="23.25" thickBot="1" x14ac:dyDescent="0.3">
      <c r="B5489" s="5" t="s">
        <v>1826</v>
      </c>
      <c r="C5489" s="3">
        <v>170388</v>
      </c>
      <c r="D5489" s="3" t="s">
        <v>5312</v>
      </c>
      <c r="E5489" s="4">
        <v>1302.55</v>
      </c>
      <c r="F5489" s="7">
        <v>15630.6</v>
      </c>
    </row>
    <row r="5490" spans="2:6" ht="23.25" thickBot="1" x14ac:dyDescent="0.3">
      <c r="B5490" s="5" t="s">
        <v>1826</v>
      </c>
      <c r="C5490" s="3">
        <v>170389</v>
      </c>
      <c r="D5490" s="3" t="s">
        <v>5313</v>
      </c>
      <c r="E5490" s="4">
        <v>2065.15</v>
      </c>
      <c r="F5490" s="7">
        <v>24781.8</v>
      </c>
    </row>
    <row r="5491" spans="2:6" ht="15.75" thickBot="1" x14ac:dyDescent="0.3">
      <c r="B5491" s="5" t="s">
        <v>1826</v>
      </c>
      <c r="C5491" s="3">
        <v>170390</v>
      </c>
      <c r="D5491" s="3" t="s">
        <v>5314</v>
      </c>
      <c r="E5491" s="4">
        <v>2734.03</v>
      </c>
      <c r="F5491" s="7">
        <v>32808.36</v>
      </c>
    </row>
    <row r="5492" spans="2:6" ht="15.75" thickBot="1" x14ac:dyDescent="0.3">
      <c r="B5492" s="5" t="s">
        <v>1826</v>
      </c>
      <c r="C5492" s="3">
        <v>170410</v>
      </c>
      <c r="D5492" s="3" t="s">
        <v>4454</v>
      </c>
      <c r="E5492" s="4">
        <v>1470.64</v>
      </c>
      <c r="F5492" s="7">
        <v>17647.68</v>
      </c>
    </row>
    <row r="5493" spans="2:6" ht="34.5" thickBot="1" x14ac:dyDescent="0.3">
      <c r="B5493" s="5" t="s">
        <v>1826</v>
      </c>
      <c r="C5493" s="3">
        <v>170510</v>
      </c>
      <c r="D5493" s="3" t="s">
        <v>5315</v>
      </c>
      <c r="E5493" s="4">
        <v>1651.13</v>
      </c>
      <c r="F5493" s="7">
        <v>19813.560000000001</v>
      </c>
    </row>
    <row r="5494" spans="2:6" ht="23.25" thickBot="1" x14ac:dyDescent="0.3">
      <c r="B5494" s="5" t="s">
        <v>1826</v>
      </c>
      <c r="C5494" s="3">
        <v>170550</v>
      </c>
      <c r="D5494" s="3" t="s">
        <v>5316</v>
      </c>
      <c r="E5494" s="4">
        <v>17984.37</v>
      </c>
      <c r="F5494" s="7">
        <v>215812.44</v>
      </c>
    </row>
    <row r="5495" spans="2:6" ht="15.75" thickBot="1" x14ac:dyDescent="0.3">
      <c r="B5495" s="5" t="s">
        <v>1826</v>
      </c>
      <c r="C5495" s="3">
        <v>170555</v>
      </c>
      <c r="D5495" s="3" t="s">
        <v>5317</v>
      </c>
      <c r="E5495" s="4">
        <v>2414.71</v>
      </c>
      <c r="F5495" s="7">
        <v>28976.52</v>
      </c>
    </row>
    <row r="5496" spans="2:6" ht="34.5" thickBot="1" x14ac:dyDescent="0.3">
      <c r="B5496" s="5" t="s">
        <v>1826</v>
      </c>
      <c r="C5496" s="3">
        <v>170560</v>
      </c>
      <c r="D5496" s="3" t="s">
        <v>5318</v>
      </c>
      <c r="E5496" s="4">
        <v>2018.04</v>
      </c>
      <c r="F5496" s="7">
        <v>24216.48</v>
      </c>
    </row>
    <row r="5497" spans="2:6" ht="23.25" thickBot="1" x14ac:dyDescent="0.3">
      <c r="B5497" s="5" t="s">
        <v>1826</v>
      </c>
      <c r="C5497" s="3">
        <v>170600</v>
      </c>
      <c r="D5497" s="3" t="s">
        <v>5319</v>
      </c>
      <c r="E5497" s="4">
        <v>2821.29</v>
      </c>
      <c r="F5497" s="7">
        <v>33855.480000000003</v>
      </c>
    </row>
    <row r="5498" spans="2:6" ht="15.75" thickBot="1" x14ac:dyDescent="0.3">
      <c r="B5498" s="5" t="s">
        <v>1826</v>
      </c>
      <c r="C5498" s="3">
        <v>170610</v>
      </c>
      <c r="D5498" s="3" t="s">
        <v>5320</v>
      </c>
      <c r="E5498" s="4">
        <v>3603.72</v>
      </c>
      <c r="F5498" s="7">
        <v>43244.639999999999</v>
      </c>
    </row>
    <row r="5499" spans="2:6" ht="23.25" thickBot="1" x14ac:dyDescent="0.3">
      <c r="B5499" s="5" t="s">
        <v>1826</v>
      </c>
      <c r="C5499" s="3">
        <v>170625</v>
      </c>
      <c r="D5499" s="3" t="s">
        <v>5321</v>
      </c>
      <c r="E5499" s="4">
        <v>867.21</v>
      </c>
      <c r="F5499" s="7">
        <v>10406.52</v>
      </c>
    </row>
    <row r="5500" spans="2:6" ht="23.25" thickBot="1" x14ac:dyDescent="0.3">
      <c r="B5500" s="5" t="s">
        <v>1826</v>
      </c>
      <c r="C5500" s="3">
        <v>170650</v>
      </c>
      <c r="D5500" s="3" t="s">
        <v>5322</v>
      </c>
      <c r="E5500" s="4">
        <v>3098.96</v>
      </c>
      <c r="F5500" s="7">
        <v>37187.519999999997</v>
      </c>
    </row>
    <row r="5501" spans="2:6" ht="15.75" thickBot="1" x14ac:dyDescent="0.3">
      <c r="B5501" s="8" t="s">
        <v>1826</v>
      </c>
      <c r="C5501" s="9">
        <v>170700</v>
      </c>
      <c r="D5501" s="9" t="s">
        <v>5323</v>
      </c>
      <c r="E5501" s="10">
        <v>11257.4</v>
      </c>
      <c r="F5501" s="11">
        <v>135088.79999999999</v>
      </c>
    </row>
    <row r="5502" spans="2:6" ht="34.5" thickBot="1" x14ac:dyDescent="0.3">
      <c r="B5502" s="5" t="s">
        <v>1826</v>
      </c>
      <c r="C5502" s="3">
        <v>170720</v>
      </c>
      <c r="D5502" s="3" t="s">
        <v>5324</v>
      </c>
      <c r="E5502" s="4">
        <v>3556.61</v>
      </c>
      <c r="F5502" s="7">
        <v>42679.32</v>
      </c>
    </row>
    <row r="5503" spans="2:6" ht="15.75" thickBot="1" x14ac:dyDescent="0.3">
      <c r="B5503" s="5" t="s">
        <v>1826</v>
      </c>
      <c r="C5503" s="3">
        <v>170730</v>
      </c>
      <c r="D5503" s="3" t="s">
        <v>5325</v>
      </c>
      <c r="E5503" s="4">
        <v>2323.48</v>
      </c>
      <c r="F5503" s="7">
        <v>27881.759999999998</v>
      </c>
    </row>
    <row r="5504" spans="2:6" ht="15.75" thickBot="1" x14ac:dyDescent="0.3">
      <c r="B5504" s="5" t="s">
        <v>1826</v>
      </c>
      <c r="C5504" s="3">
        <v>170740</v>
      </c>
      <c r="D5504" s="3" t="s">
        <v>969</v>
      </c>
      <c r="E5504" s="4">
        <v>5593</v>
      </c>
      <c r="F5504" s="7">
        <v>67116</v>
      </c>
    </row>
    <row r="5505" spans="2:6" ht="15.75" thickBot="1" x14ac:dyDescent="0.3">
      <c r="B5505" s="5" t="s">
        <v>1826</v>
      </c>
      <c r="C5505" s="3">
        <v>170755</v>
      </c>
      <c r="D5505" s="3" t="s">
        <v>158</v>
      </c>
      <c r="E5505" s="4">
        <v>1896.07</v>
      </c>
      <c r="F5505" s="7">
        <v>22752.84</v>
      </c>
    </row>
    <row r="5506" spans="2:6" ht="23.25" thickBot="1" x14ac:dyDescent="0.3">
      <c r="B5506" s="5" t="s">
        <v>1826</v>
      </c>
      <c r="C5506" s="3">
        <v>170765</v>
      </c>
      <c r="D5506" s="3" t="s">
        <v>5326</v>
      </c>
      <c r="E5506" s="4">
        <v>2589.2399999999998</v>
      </c>
      <c r="F5506" s="7">
        <v>31070.880000000001</v>
      </c>
    </row>
    <row r="5507" spans="2:6" ht="15.75" thickBot="1" x14ac:dyDescent="0.3">
      <c r="B5507" s="5" t="s">
        <v>1826</v>
      </c>
      <c r="C5507" s="3">
        <v>170770</v>
      </c>
      <c r="D5507" s="3" t="s">
        <v>159</v>
      </c>
      <c r="E5507" s="4">
        <v>4408.95</v>
      </c>
      <c r="F5507" s="7">
        <v>52907.4</v>
      </c>
    </row>
    <row r="5508" spans="2:6" ht="15.75" thickBot="1" x14ac:dyDescent="0.3">
      <c r="B5508" s="5" t="s">
        <v>1826</v>
      </c>
      <c r="C5508" s="3">
        <v>170830</v>
      </c>
      <c r="D5508" s="3" t="s">
        <v>5327</v>
      </c>
      <c r="E5508" s="4">
        <v>2546.6</v>
      </c>
      <c r="F5508" s="7">
        <v>30559.200000000001</v>
      </c>
    </row>
    <row r="5509" spans="2:6" ht="15.75" thickBot="1" x14ac:dyDescent="0.3">
      <c r="B5509" s="5" t="s">
        <v>1826</v>
      </c>
      <c r="C5509" s="3">
        <v>170900</v>
      </c>
      <c r="D5509" s="3" t="s">
        <v>5328</v>
      </c>
      <c r="E5509" s="4">
        <v>6529.63</v>
      </c>
      <c r="F5509" s="7">
        <v>78355.56</v>
      </c>
    </row>
    <row r="5510" spans="2:6" ht="15.75" thickBot="1" x14ac:dyDescent="0.3">
      <c r="B5510" s="5" t="s">
        <v>1826</v>
      </c>
      <c r="C5510" s="3">
        <v>170930</v>
      </c>
      <c r="D5510" s="3" t="s">
        <v>5329</v>
      </c>
      <c r="E5510" s="4">
        <v>13091.49</v>
      </c>
      <c r="F5510" s="7">
        <v>157097.88</v>
      </c>
    </row>
    <row r="5511" spans="2:6" ht="15.75" thickBot="1" x14ac:dyDescent="0.3">
      <c r="B5511" s="5" t="s">
        <v>1826</v>
      </c>
      <c r="C5511" s="3">
        <v>170950</v>
      </c>
      <c r="D5511" s="3" t="s">
        <v>5330</v>
      </c>
      <c r="E5511" s="4">
        <v>43845.55</v>
      </c>
      <c r="F5511" s="7">
        <v>526146.6</v>
      </c>
    </row>
    <row r="5512" spans="2:6" ht="15.75" thickBot="1" x14ac:dyDescent="0.3">
      <c r="B5512" s="5" t="s">
        <v>1826</v>
      </c>
      <c r="C5512" s="3">
        <v>170980</v>
      </c>
      <c r="D5512" s="3" t="s">
        <v>2339</v>
      </c>
      <c r="E5512" s="4">
        <v>1035.3</v>
      </c>
      <c r="F5512" s="7">
        <v>12423.6</v>
      </c>
    </row>
    <row r="5513" spans="2:6" ht="15.75" thickBot="1" x14ac:dyDescent="0.3">
      <c r="B5513" s="5" t="s">
        <v>1826</v>
      </c>
      <c r="C5513" s="3">
        <v>171050</v>
      </c>
      <c r="D5513" s="3" t="s">
        <v>5331</v>
      </c>
      <c r="E5513" s="4">
        <v>3704.37</v>
      </c>
      <c r="F5513" s="7">
        <v>44452.44</v>
      </c>
    </row>
    <row r="5514" spans="2:6" ht="15.75" thickBot="1" x14ac:dyDescent="0.3">
      <c r="B5514" s="5" t="s">
        <v>1826</v>
      </c>
      <c r="C5514" s="3">
        <v>171070</v>
      </c>
      <c r="D5514" s="3" t="s">
        <v>5332</v>
      </c>
      <c r="E5514" s="4">
        <v>2876.33</v>
      </c>
      <c r="F5514" s="7">
        <v>34515.96</v>
      </c>
    </row>
    <row r="5515" spans="2:6" ht="15.75" thickBot="1" x14ac:dyDescent="0.3">
      <c r="B5515" s="5" t="s">
        <v>1826</v>
      </c>
      <c r="C5515" s="3">
        <v>171090</v>
      </c>
      <c r="D5515" s="3" t="s">
        <v>5333</v>
      </c>
      <c r="E5515" s="4">
        <v>1891.11</v>
      </c>
      <c r="F5515" s="7">
        <v>22693.32</v>
      </c>
    </row>
    <row r="5516" spans="2:6" ht="23.25" thickBot="1" x14ac:dyDescent="0.3">
      <c r="B5516" s="5" t="s">
        <v>1826</v>
      </c>
      <c r="C5516" s="3">
        <v>171110</v>
      </c>
      <c r="D5516" s="3" t="s">
        <v>5334</v>
      </c>
      <c r="E5516" s="4">
        <v>1195.95</v>
      </c>
      <c r="F5516" s="7">
        <v>14351.4</v>
      </c>
    </row>
    <row r="5517" spans="2:6" ht="23.25" thickBot="1" x14ac:dyDescent="0.3">
      <c r="B5517" s="5" t="s">
        <v>1826</v>
      </c>
      <c r="C5517" s="3">
        <v>171150</v>
      </c>
      <c r="D5517" s="3" t="s">
        <v>5335</v>
      </c>
      <c r="E5517" s="4">
        <v>1936.73</v>
      </c>
      <c r="F5517" s="7">
        <v>23240.76</v>
      </c>
    </row>
    <row r="5518" spans="2:6" ht="23.25" thickBot="1" x14ac:dyDescent="0.3">
      <c r="B5518" s="5" t="s">
        <v>1826</v>
      </c>
      <c r="C5518" s="3">
        <v>171195</v>
      </c>
      <c r="D5518" s="3" t="s">
        <v>5336</v>
      </c>
      <c r="E5518" s="4">
        <v>2216.38</v>
      </c>
      <c r="F5518" s="7">
        <v>26596.560000000001</v>
      </c>
    </row>
    <row r="5519" spans="2:6" ht="15.75" thickBot="1" x14ac:dyDescent="0.3">
      <c r="B5519" s="5" t="s">
        <v>1826</v>
      </c>
      <c r="C5519" s="3">
        <v>171215</v>
      </c>
      <c r="D5519" s="3" t="s">
        <v>5337</v>
      </c>
      <c r="E5519" s="4">
        <v>983.73</v>
      </c>
      <c r="F5519" s="7">
        <v>11804.76</v>
      </c>
    </row>
    <row r="5520" spans="2:6" ht="15.75" thickBot="1" x14ac:dyDescent="0.3">
      <c r="B5520" s="5" t="s">
        <v>1826</v>
      </c>
      <c r="C5520" s="3">
        <v>171240</v>
      </c>
      <c r="D5520" s="3" t="s">
        <v>5338</v>
      </c>
      <c r="E5520" s="4">
        <v>1847.97</v>
      </c>
      <c r="F5520" s="7">
        <v>22175.64</v>
      </c>
    </row>
    <row r="5521" spans="2:6" ht="15.75" thickBot="1" x14ac:dyDescent="0.3">
      <c r="B5521" s="5" t="s">
        <v>1826</v>
      </c>
      <c r="C5521" s="3">
        <v>171245</v>
      </c>
      <c r="D5521" s="3" t="s">
        <v>5339</v>
      </c>
      <c r="E5521" s="4">
        <v>1586.67</v>
      </c>
      <c r="F5521" s="7">
        <v>19040.04</v>
      </c>
    </row>
    <row r="5522" spans="2:6" ht="34.5" thickBot="1" x14ac:dyDescent="0.3">
      <c r="B5522" s="5" t="s">
        <v>1826</v>
      </c>
      <c r="C5522" s="3">
        <v>171250</v>
      </c>
      <c r="D5522" s="3" t="s">
        <v>5340</v>
      </c>
      <c r="E5522" s="4">
        <v>2643.78</v>
      </c>
      <c r="F5522" s="7">
        <v>31725.360000000001</v>
      </c>
    </row>
    <row r="5523" spans="2:6" ht="15.75" thickBot="1" x14ac:dyDescent="0.3">
      <c r="B5523" s="5" t="s">
        <v>1826</v>
      </c>
      <c r="C5523" s="3">
        <v>171270</v>
      </c>
      <c r="D5523" s="3" t="s">
        <v>5341</v>
      </c>
      <c r="E5523" s="4">
        <v>1374.95</v>
      </c>
      <c r="F5523" s="7">
        <v>16499.400000000001</v>
      </c>
    </row>
    <row r="5524" spans="2:6" ht="34.5" thickBot="1" x14ac:dyDescent="0.3">
      <c r="B5524" s="5" t="s">
        <v>1826</v>
      </c>
      <c r="C5524" s="3">
        <v>171280</v>
      </c>
      <c r="D5524" s="3" t="s">
        <v>5342</v>
      </c>
      <c r="E5524" s="4">
        <v>1720.54</v>
      </c>
      <c r="F5524" s="7">
        <v>20646.48</v>
      </c>
    </row>
    <row r="5525" spans="2:6" ht="15.75" thickBot="1" x14ac:dyDescent="0.3">
      <c r="B5525" s="5" t="s">
        <v>1826</v>
      </c>
      <c r="C5525" s="3">
        <v>171330</v>
      </c>
      <c r="D5525" s="3" t="s">
        <v>5343</v>
      </c>
      <c r="E5525" s="4">
        <v>6719.04</v>
      </c>
      <c r="F5525" s="7">
        <v>80628.479999999996</v>
      </c>
    </row>
    <row r="5526" spans="2:6" ht="23.25" thickBot="1" x14ac:dyDescent="0.3">
      <c r="B5526" s="5" t="s">
        <v>1826</v>
      </c>
      <c r="C5526" s="3">
        <v>171360</v>
      </c>
      <c r="D5526" s="3" t="s">
        <v>5344</v>
      </c>
      <c r="E5526" s="4">
        <v>4056.91</v>
      </c>
      <c r="F5526" s="7">
        <v>48682.92</v>
      </c>
    </row>
    <row r="5527" spans="2:6" ht="15.75" thickBot="1" x14ac:dyDescent="0.3">
      <c r="B5527" s="5" t="s">
        <v>1826</v>
      </c>
      <c r="C5527" s="3">
        <v>171395</v>
      </c>
      <c r="D5527" s="3" t="s">
        <v>5345</v>
      </c>
      <c r="E5527" s="4">
        <v>1796.4</v>
      </c>
      <c r="F5527" s="7">
        <v>21556.799999999999</v>
      </c>
    </row>
    <row r="5528" spans="2:6" ht="15.75" thickBot="1" x14ac:dyDescent="0.3">
      <c r="B5528" s="5" t="s">
        <v>1826</v>
      </c>
      <c r="C5528" s="3">
        <v>171420</v>
      </c>
      <c r="D5528" s="3" t="s">
        <v>4211</v>
      </c>
      <c r="E5528" s="4">
        <v>4589.43</v>
      </c>
      <c r="F5528" s="7">
        <v>55073.16</v>
      </c>
    </row>
    <row r="5529" spans="2:6" ht="23.25" thickBot="1" x14ac:dyDescent="0.3">
      <c r="B5529" s="5" t="s">
        <v>1826</v>
      </c>
      <c r="C5529" s="3">
        <v>171488</v>
      </c>
      <c r="D5529" s="3" t="s">
        <v>2368</v>
      </c>
      <c r="E5529" s="4">
        <v>5956.94</v>
      </c>
      <c r="F5529" s="7">
        <v>71483.28</v>
      </c>
    </row>
    <row r="5530" spans="2:6" ht="23.25" thickBot="1" x14ac:dyDescent="0.3">
      <c r="B5530" s="5" t="s">
        <v>1826</v>
      </c>
      <c r="C5530" s="3">
        <v>171500</v>
      </c>
      <c r="D5530" s="3" t="s">
        <v>5346</v>
      </c>
      <c r="E5530" s="4">
        <v>2155.88</v>
      </c>
      <c r="F5530" s="7">
        <v>25870.560000000001</v>
      </c>
    </row>
    <row r="5531" spans="2:6" ht="23.25" thickBot="1" x14ac:dyDescent="0.3">
      <c r="B5531" s="5" t="s">
        <v>1826</v>
      </c>
      <c r="C5531" s="3">
        <v>171510</v>
      </c>
      <c r="D5531" s="3" t="s">
        <v>5347</v>
      </c>
      <c r="E5531" s="4">
        <v>2206.46</v>
      </c>
      <c r="F5531" s="7">
        <v>26477.52</v>
      </c>
    </row>
    <row r="5532" spans="2:6" ht="23.25" thickBot="1" x14ac:dyDescent="0.3">
      <c r="B5532" s="5" t="s">
        <v>1826</v>
      </c>
      <c r="C5532" s="3">
        <v>171515</v>
      </c>
      <c r="D5532" s="3" t="s">
        <v>5348</v>
      </c>
      <c r="E5532" s="4">
        <v>1156.28</v>
      </c>
      <c r="F5532" s="7">
        <v>13875.36</v>
      </c>
    </row>
    <row r="5533" spans="2:6" ht="23.25" thickBot="1" x14ac:dyDescent="0.3">
      <c r="B5533" s="5" t="s">
        <v>1826</v>
      </c>
      <c r="C5533" s="3">
        <v>171525</v>
      </c>
      <c r="D5533" s="3" t="s">
        <v>5349</v>
      </c>
      <c r="E5533" s="4">
        <v>1372.47</v>
      </c>
      <c r="F5533" s="7">
        <v>16469.64</v>
      </c>
    </row>
    <row r="5534" spans="2:6" ht="15.75" thickBot="1" x14ac:dyDescent="0.3">
      <c r="B5534" s="5" t="s">
        <v>1826</v>
      </c>
      <c r="C5534" s="3">
        <v>172100</v>
      </c>
      <c r="D5534" s="3" t="s">
        <v>4100</v>
      </c>
      <c r="E5534" s="4">
        <v>155368.88</v>
      </c>
      <c r="F5534" s="7">
        <v>1864426.56</v>
      </c>
    </row>
    <row r="5535" spans="2:6" ht="15.75" thickBot="1" x14ac:dyDescent="0.3">
      <c r="B5535" s="5" t="s">
        <v>1826</v>
      </c>
      <c r="C5535" s="3">
        <v>171570</v>
      </c>
      <c r="D5535" s="3" t="s">
        <v>5350</v>
      </c>
      <c r="E5535" s="4">
        <v>3091.03</v>
      </c>
      <c r="F5535" s="7">
        <v>37092.36</v>
      </c>
    </row>
    <row r="5536" spans="2:6" ht="34.5" thickBot="1" x14ac:dyDescent="0.3">
      <c r="B5536" s="5" t="s">
        <v>1826</v>
      </c>
      <c r="C5536" s="3">
        <v>171380</v>
      </c>
      <c r="D5536" s="3" t="s">
        <v>5351</v>
      </c>
      <c r="E5536" s="4">
        <v>3386.54</v>
      </c>
      <c r="F5536" s="7">
        <v>40638.480000000003</v>
      </c>
    </row>
    <row r="5537" spans="2:6" ht="23.25" thickBot="1" x14ac:dyDescent="0.3">
      <c r="B5537" s="5" t="s">
        <v>1826</v>
      </c>
      <c r="C5537" s="3">
        <v>171575</v>
      </c>
      <c r="D5537" s="3" t="s">
        <v>5352</v>
      </c>
      <c r="E5537" s="4">
        <v>3814.94</v>
      </c>
      <c r="F5537" s="7">
        <v>45779.28</v>
      </c>
    </row>
    <row r="5538" spans="2:6" ht="23.25" thickBot="1" x14ac:dyDescent="0.3">
      <c r="B5538" s="5" t="s">
        <v>1826</v>
      </c>
      <c r="C5538" s="3">
        <v>171610</v>
      </c>
      <c r="D5538" s="3" t="s">
        <v>5353</v>
      </c>
      <c r="E5538" s="4">
        <v>26041.66</v>
      </c>
      <c r="F5538" s="7">
        <v>312499.92</v>
      </c>
    </row>
    <row r="5539" spans="2:6" ht="15.75" thickBot="1" x14ac:dyDescent="0.3">
      <c r="B5539" s="5" t="s">
        <v>1826</v>
      </c>
      <c r="C5539" s="3">
        <v>171630</v>
      </c>
      <c r="D5539" s="3" t="s">
        <v>838</v>
      </c>
      <c r="E5539" s="4">
        <v>2422.15</v>
      </c>
      <c r="F5539" s="7">
        <v>29065.8</v>
      </c>
    </row>
    <row r="5540" spans="2:6" ht="15.75" thickBot="1" x14ac:dyDescent="0.3">
      <c r="B5540" s="5" t="s">
        <v>1826</v>
      </c>
      <c r="C5540" s="3">
        <v>171660</v>
      </c>
      <c r="D5540" s="3" t="s">
        <v>5354</v>
      </c>
      <c r="E5540" s="4">
        <v>5948.02</v>
      </c>
      <c r="F5540" s="7">
        <v>71376.240000000005</v>
      </c>
    </row>
    <row r="5541" spans="2:6" ht="15.75" thickBot="1" x14ac:dyDescent="0.3">
      <c r="B5541" s="5" t="s">
        <v>1826</v>
      </c>
      <c r="C5541" s="3">
        <v>171665</v>
      </c>
      <c r="D5541" s="3" t="s">
        <v>5355</v>
      </c>
      <c r="E5541" s="4">
        <v>2749.89</v>
      </c>
      <c r="F5541" s="7">
        <v>32998.68</v>
      </c>
    </row>
    <row r="5542" spans="2:6" ht="15.75" thickBot="1" x14ac:dyDescent="0.3">
      <c r="B5542" s="5" t="s">
        <v>1826</v>
      </c>
      <c r="C5542" s="3">
        <v>171720</v>
      </c>
      <c r="D5542" s="3" t="s">
        <v>5356</v>
      </c>
      <c r="E5542" s="4">
        <v>1506.34</v>
      </c>
      <c r="F5542" s="7">
        <v>18076.080000000002</v>
      </c>
    </row>
    <row r="5543" spans="2:6" ht="15.75" thickBot="1" x14ac:dyDescent="0.3">
      <c r="B5543" s="5" t="s">
        <v>1826</v>
      </c>
      <c r="C5543" s="3">
        <v>171750</v>
      </c>
      <c r="D5543" s="3" t="s">
        <v>5357</v>
      </c>
      <c r="E5543" s="4">
        <v>3882.38</v>
      </c>
      <c r="F5543" s="7">
        <v>46588.56</v>
      </c>
    </row>
    <row r="5544" spans="2:6" ht="34.5" thickBot="1" x14ac:dyDescent="0.3">
      <c r="B5544" s="5" t="s">
        <v>1826</v>
      </c>
      <c r="C5544" s="3">
        <v>171780</v>
      </c>
      <c r="D5544" s="3" t="s">
        <v>5358</v>
      </c>
      <c r="E5544" s="4">
        <v>2273.89</v>
      </c>
      <c r="F5544" s="7">
        <v>27286.68</v>
      </c>
    </row>
    <row r="5545" spans="2:6" ht="34.5" thickBot="1" x14ac:dyDescent="0.3">
      <c r="B5545" s="5" t="s">
        <v>1826</v>
      </c>
      <c r="C5545" s="3">
        <v>171790</v>
      </c>
      <c r="D5545" s="3" t="s">
        <v>5359</v>
      </c>
      <c r="E5545" s="4">
        <v>4061.87</v>
      </c>
      <c r="F5545" s="7">
        <v>48742.44</v>
      </c>
    </row>
    <row r="5546" spans="2:6" ht="34.5" thickBot="1" x14ac:dyDescent="0.3">
      <c r="B5546" s="5" t="s">
        <v>1826</v>
      </c>
      <c r="C5546" s="3">
        <v>171800</v>
      </c>
      <c r="D5546" s="3" t="s">
        <v>5360</v>
      </c>
      <c r="E5546" s="4">
        <v>1586.67</v>
      </c>
      <c r="F5546" s="7">
        <v>19040.04</v>
      </c>
    </row>
    <row r="5547" spans="2:6" ht="23.25" thickBot="1" x14ac:dyDescent="0.3">
      <c r="B5547" s="5" t="s">
        <v>1826</v>
      </c>
      <c r="C5547" s="3">
        <v>171840</v>
      </c>
      <c r="D5547" s="3" t="s">
        <v>298</v>
      </c>
      <c r="E5547" s="4">
        <v>1818.72</v>
      </c>
      <c r="F5547" s="7">
        <v>21824.639999999999</v>
      </c>
    </row>
    <row r="5548" spans="2:6" ht="15.75" thickBot="1" x14ac:dyDescent="0.3">
      <c r="B5548" s="5" t="s">
        <v>1826</v>
      </c>
      <c r="C5548" s="3">
        <v>171845</v>
      </c>
      <c r="D5548" s="3" t="s">
        <v>5361</v>
      </c>
      <c r="E5548" s="4">
        <v>1361.56</v>
      </c>
      <c r="F5548" s="7">
        <v>16338.72</v>
      </c>
    </row>
    <row r="5549" spans="2:6" ht="23.25" thickBot="1" x14ac:dyDescent="0.3">
      <c r="B5549" s="5" t="s">
        <v>1826</v>
      </c>
      <c r="C5549" s="3">
        <v>171850</v>
      </c>
      <c r="D5549" s="3" t="s">
        <v>5362</v>
      </c>
      <c r="E5549" s="4">
        <v>2176.21</v>
      </c>
      <c r="F5549" s="7">
        <v>26114.52</v>
      </c>
    </row>
    <row r="5550" spans="2:6" ht="15.75" thickBot="1" x14ac:dyDescent="0.3">
      <c r="B5550" s="5" t="s">
        <v>1826</v>
      </c>
      <c r="C5550" s="3">
        <v>171855</v>
      </c>
      <c r="D5550" s="3" t="s">
        <v>3210</v>
      </c>
      <c r="E5550" s="4">
        <v>2341.8200000000002</v>
      </c>
      <c r="F5550" s="7">
        <v>28101.84</v>
      </c>
    </row>
    <row r="5551" spans="2:6" ht="23.25" thickBot="1" x14ac:dyDescent="0.3">
      <c r="B5551" s="5" t="s">
        <v>1826</v>
      </c>
      <c r="C5551" s="3">
        <v>171865</v>
      </c>
      <c r="D5551" s="3" t="s">
        <v>5363</v>
      </c>
      <c r="E5551" s="4">
        <v>1096.29</v>
      </c>
      <c r="F5551" s="7">
        <v>13155.48</v>
      </c>
    </row>
    <row r="5552" spans="2:6" ht="23.25" thickBot="1" x14ac:dyDescent="0.3">
      <c r="B5552" s="5" t="s">
        <v>1826</v>
      </c>
      <c r="C5552" s="3">
        <v>171870</v>
      </c>
      <c r="D5552" s="3" t="s">
        <v>5364</v>
      </c>
      <c r="E5552" s="4">
        <v>1427.5</v>
      </c>
      <c r="F5552" s="7">
        <v>17130</v>
      </c>
    </row>
    <row r="5553" spans="2:6" ht="15.75" thickBot="1" x14ac:dyDescent="0.3">
      <c r="B5553" s="5" t="s">
        <v>1826</v>
      </c>
      <c r="C5553" s="3">
        <v>171875</v>
      </c>
      <c r="D5553" s="3" t="s">
        <v>5365</v>
      </c>
      <c r="E5553" s="4">
        <v>3221.93</v>
      </c>
      <c r="F5553" s="7">
        <v>38663.160000000003</v>
      </c>
    </row>
    <row r="5554" spans="2:6" ht="15.75" thickBot="1" x14ac:dyDescent="0.3">
      <c r="B5554" s="5" t="s">
        <v>1826</v>
      </c>
      <c r="C5554" s="3">
        <v>171880</v>
      </c>
      <c r="D5554" s="3" t="s">
        <v>5366</v>
      </c>
      <c r="E5554" s="4">
        <v>2417.6799999999998</v>
      </c>
      <c r="F5554" s="7">
        <v>29012.16</v>
      </c>
    </row>
    <row r="5555" spans="2:6" ht="34.5" thickBot="1" x14ac:dyDescent="0.3">
      <c r="B5555" s="5" t="s">
        <v>1826</v>
      </c>
      <c r="C5555" s="3">
        <v>171886</v>
      </c>
      <c r="D5555" s="3" t="s">
        <v>5367</v>
      </c>
      <c r="E5555" s="4">
        <v>3807.01</v>
      </c>
      <c r="F5555" s="7">
        <v>45684.12</v>
      </c>
    </row>
    <row r="5556" spans="2:6" ht="34.5" thickBot="1" x14ac:dyDescent="0.3">
      <c r="B5556" s="5" t="s">
        <v>1826</v>
      </c>
      <c r="C5556" s="3">
        <v>171888</v>
      </c>
      <c r="D5556" s="3" t="s">
        <v>5368</v>
      </c>
      <c r="E5556" s="4">
        <v>1753.76</v>
      </c>
      <c r="F5556" s="7">
        <v>21045.119999999999</v>
      </c>
    </row>
    <row r="5557" spans="2:6" ht="34.5" thickBot="1" x14ac:dyDescent="0.3">
      <c r="B5557" s="5" t="s">
        <v>1826</v>
      </c>
      <c r="C5557" s="3">
        <v>171889</v>
      </c>
      <c r="D5557" s="3" t="s">
        <v>5369</v>
      </c>
      <c r="E5557" s="4">
        <v>1193.47</v>
      </c>
      <c r="F5557" s="7">
        <v>14321.64</v>
      </c>
    </row>
    <row r="5558" spans="2:6" ht="34.5" thickBot="1" x14ac:dyDescent="0.3">
      <c r="B5558" s="5" t="s">
        <v>1826</v>
      </c>
      <c r="C5558" s="3">
        <v>171890</v>
      </c>
      <c r="D5558" s="3" t="s">
        <v>5370</v>
      </c>
      <c r="E5558" s="4">
        <v>2411.73</v>
      </c>
      <c r="F5558" s="7">
        <v>28940.76</v>
      </c>
    </row>
    <row r="5559" spans="2:6" ht="34.5" thickBot="1" x14ac:dyDescent="0.3">
      <c r="B5559" s="5" t="s">
        <v>1826</v>
      </c>
      <c r="C5559" s="3">
        <v>171900</v>
      </c>
      <c r="D5559" s="3" t="s">
        <v>5371</v>
      </c>
      <c r="E5559" s="4">
        <v>1451.8</v>
      </c>
      <c r="F5559" s="7">
        <v>17421.599999999999</v>
      </c>
    </row>
    <row r="5560" spans="2:6" ht="45.75" thickBot="1" x14ac:dyDescent="0.3">
      <c r="B5560" s="5" t="s">
        <v>1826</v>
      </c>
      <c r="C5560" s="3">
        <v>172000</v>
      </c>
      <c r="D5560" s="3" t="s">
        <v>5372</v>
      </c>
      <c r="E5560" s="4">
        <v>1254.46</v>
      </c>
      <c r="F5560" s="7">
        <v>15053.52</v>
      </c>
    </row>
    <row r="5561" spans="2:6" ht="45.75" thickBot="1" x14ac:dyDescent="0.3">
      <c r="B5561" s="5" t="s">
        <v>1826</v>
      </c>
      <c r="C5561" s="3">
        <v>172025</v>
      </c>
      <c r="D5561" s="3" t="s">
        <v>5373</v>
      </c>
      <c r="E5561" s="4">
        <v>1540.06</v>
      </c>
      <c r="F5561" s="7">
        <v>18480.72</v>
      </c>
    </row>
    <row r="5562" spans="2:6" ht="45.75" thickBot="1" x14ac:dyDescent="0.3">
      <c r="B5562" s="5" t="s">
        <v>1826</v>
      </c>
      <c r="C5562" s="3">
        <v>172030</v>
      </c>
      <c r="D5562" s="3" t="s">
        <v>5374</v>
      </c>
      <c r="E5562" s="4">
        <v>2428.59</v>
      </c>
      <c r="F5562" s="7">
        <v>29143.08</v>
      </c>
    </row>
    <row r="5563" spans="2:6" ht="15.75" thickBot="1" x14ac:dyDescent="0.3">
      <c r="B5563" s="5" t="s">
        <v>1826</v>
      </c>
      <c r="C5563" s="3">
        <v>172065</v>
      </c>
      <c r="D5563" s="3" t="s">
        <v>5375</v>
      </c>
      <c r="E5563" s="4">
        <v>2703.28</v>
      </c>
      <c r="F5563" s="7">
        <v>32439.360000000001</v>
      </c>
    </row>
    <row r="5564" spans="2:6" ht="15.75" thickBot="1" x14ac:dyDescent="0.3">
      <c r="B5564" s="5" t="s">
        <v>1826</v>
      </c>
      <c r="C5564" s="3">
        <v>172085</v>
      </c>
      <c r="D5564" s="3" t="s">
        <v>5376</v>
      </c>
      <c r="E5564" s="4">
        <v>995.14</v>
      </c>
      <c r="F5564" s="7">
        <v>11941.68</v>
      </c>
    </row>
    <row r="5565" spans="2:6" ht="15.75" thickBot="1" x14ac:dyDescent="0.3">
      <c r="B5565" s="5" t="s">
        <v>1826</v>
      </c>
      <c r="C5565" s="3">
        <v>172090</v>
      </c>
      <c r="D5565" s="3" t="s">
        <v>5377</v>
      </c>
      <c r="E5565" s="4">
        <v>8412.31</v>
      </c>
      <c r="F5565" s="7">
        <v>100947.72</v>
      </c>
    </row>
    <row r="5566" spans="2:6" ht="23.25" thickBot="1" x14ac:dyDescent="0.3">
      <c r="B5566" s="5" t="s">
        <v>1826</v>
      </c>
      <c r="C5566" s="3">
        <v>172093</v>
      </c>
      <c r="D5566" s="3" t="s">
        <v>5378</v>
      </c>
      <c r="E5566" s="4">
        <v>1082.4000000000001</v>
      </c>
      <c r="F5566" s="7">
        <v>12988.8</v>
      </c>
    </row>
    <row r="5567" spans="2:6" ht="15.75" thickBot="1" x14ac:dyDescent="0.3">
      <c r="B5567" s="5" t="s">
        <v>1826</v>
      </c>
      <c r="C5567" s="3">
        <v>172097</v>
      </c>
      <c r="D5567" s="3" t="s">
        <v>5379</v>
      </c>
      <c r="E5567" s="4">
        <v>1403.7</v>
      </c>
      <c r="F5567" s="7">
        <v>16844.400000000001</v>
      </c>
    </row>
    <row r="5568" spans="2:6" ht="15.75" thickBot="1" x14ac:dyDescent="0.3">
      <c r="B5568" s="8" t="s">
        <v>1826</v>
      </c>
      <c r="C5568" s="9">
        <v>172110</v>
      </c>
      <c r="D5568" s="9" t="s">
        <v>5380</v>
      </c>
      <c r="E5568" s="10">
        <v>3811.97</v>
      </c>
      <c r="F5568" s="11">
        <v>45743.64</v>
      </c>
    </row>
  </sheetData>
  <sheetProtection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5574"/>
  <sheetViews>
    <sheetView workbookViewId="0">
      <selection activeCell="B5562" sqref="B5562"/>
    </sheetView>
  </sheetViews>
  <sheetFormatPr defaultRowHeight="15" x14ac:dyDescent="0.25"/>
  <sheetData>
    <row r="2" spans="2:8" ht="15.75" thickBot="1" x14ac:dyDescent="0.3">
      <c r="B2" s="2"/>
      <c r="C2" s="2"/>
      <c r="D2" s="2"/>
      <c r="E2" s="2"/>
      <c r="F2" s="2"/>
      <c r="G2" s="2"/>
      <c r="H2" s="2"/>
    </row>
    <row r="3" spans="2:8" ht="68.25" thickBot="1" x14ac:dyDescent="0.3">
      <c r="B3" s="12" t="s">
        <v>62</v>
      </c>
      <c r="C3" s="12" t="s">
        <v>63</v>
      </c>
      <c r="D3" s="12" t="s">
        <v>5381</v>
      </c>
      <c r="E3" s="12" t="s">
        <v>3</v>
      </c>
      <c r="F3" s="12" t="s">
        <v>5382</v>
      </c>
      <c r="G3" s="12" t="s">
        <v>5383</v>
      </c>
      <c r="H3" s="12" t="s">
        <v>4</v>
      </c>
    </row>
    <row r="4" spans="2:8" ht="23.25" thickBot="1" x14ac:dyDescent="0.3">
      <c r="B4" s="12" t="s">
        <v>66</v>
      </c>
      <c r="C4" s="12">
        <v>120001</v>
      </c>
      <c r="D4" s="12" t="s">
        <v>5384</v>
      </c>
      <c r="E4" s="12">
        <v>2</v>
      </c>
      <c r="F4" s="13">
        <v>14021</v>
      </c>
      <c r="G4" s="12" t="s">
        <v>5385</v>
      </c>
      <c r="H4" s="12" t="s">
        <v>10690</v>
      </c>
    </row>
    <row r="5" spans="2:8" ht="23.25" thickBot="1" x14ac:dyDescent="0.3">
      <c r="B5" s="12" t="s">
        <v>66</v>
      </c>
      <c r="C5" s="12">
        <v>120005</v>
      </c>
      <c r="D5" s="12" t="s">
        <v>5386</v>
      </c>
      <c r="E5" s="12">
        <v>2</v>
      </c>
      <c r="F5" s="13">
        <v>8100</v>
      </c>
      <c r="G5" s="12" t="s">
        <v>5385</v>
      </c>
      <c r="H5" s="12" t="s">
        <v>10690</v>
      </c>
    </row>
    <row r="6" spans="2:8" ht="34.5" thickBot="1" x14ac:dyDescent="0.3">
      <c r="B6" s="12" t="s">
        <v>66</v>
      </c>
      <c r="C6" s="12">
        <v>120010</v>
      </c>
      <c r="D6" s="12" t="s">
        <v>5387</v>
      </c>
      <c r="E6" s="12">
        <v>2</v>
      </c>
      <c r="F6" s="13">
        <v>26000</v>
      </c>
      <c r="G6" s="12" t="s">
        <v>5388</v>
      </c>
      <c r="H6" s="12" t="s">
        <v>10690</v>
      </c>
    </row>
    <row r="7" spans="2:8" ht="23.25" thickBot="1" x14ac:dyDescent="0.3">
      <c r="B7" s="12" t="s">
        <v>66</v>
      </c>
      <c r="C7" s="12">
        <v>120013</v>
      </c>
      <c r="D7" s="12" t="s">
        <v>5389</v>
      </c>
      <c r="E7" s="12">
        <v>2</v>
      </c>
      <c r="F7" s="13">
        <v>12917</v>
      </c>
      <c r="G7" s="12" t="s">
        <v>5385</v>
      </c>
      <c r="H7" s="12" t="s">
        <v>10690</v>
      </c>
    </row>
    <row r="8" spans="2:8" ht="23.25" thickBot="1" x14ac:dyDescent="0.3">
      <c r="B8" s="12" t="s">
        <v>66</v>
      </c>
      <c r="C8" s="12">
        <v>120017</v>
      </c>
      <c r="D8" s="12" t="s">
        <v>5390</v>
      </c>
      <c r="E8" s="12">
        <v>2</v>
      </c>
      <c r="F8" s="13">
        <v>10392</v>
      </c>
      <c r="G8" s="12" t="s">
        <v>5385</v>
      </c>
      <c r="H8" s="12" t="s">
        <v>10690</v>
      </c>
    </row>
    <row r="9" spans="2:8" ht="34.5" thickBot="1" x14ac:dyDescent="0.3">
      <c r="B9" s="12" t="s">
        <v>66</v>
      </c>
      <c r="C9" s="12">
        <v>120020</v>
      </c>
      <c r="D9" s="12" t="s">
        <v>5391</v>
      </c>
      <c r="E9" s="12">
        <v>2</v>
      </c>
      <c r="F9" s="13">
        <v>91888</v>
      </c>
      <c r="G9" s="12" t="s">
        <v>5392</v>
      </c>
      <c r="H9" s="12" t="s">
        <v>17</v>
      </c>
    </row>
    <row r="10" spans="2:8" ht="23.25" thickBot="1" x14ac:dyDescent="0.3">
      <c r="B10" s="12" t="s">
        <v>66</v>
      </c>
      <c r="C10" s="12">
        <v>120025</v>
      </c>
      <c r="D10" s="12" t="s">
        <v>5393</v>
      </c>
      <c r="E10" s="12">
        <v>2</v>
      </c>
      <c r="F10" s="13">
        <v>18757</v>
      </c>
      <c r="G10" s="12" t="s">
        <v>5385</v>
      </c>
      <c r="H10" s="12" t="s">
        <v>10690</v>
      </c>
    </row>
    <row r="11" spans="2:8" ht="34.5" thickBot="1" x14ac:dyDescent="0.3">
      <c r="B11" s="12" t="s">
        <v>66</v>
      </c>
      <c r="C11" s="12">
        <v>120030</v>
      </c>
      <c r="D11" s="12" t="s">
        <v>5394</v>
      </c>
      <c r="E11" s="12">
        <v>1</v>
      </c>
      <c r="F11" s="13">
        <v>35426</v>
      </c>
      <c r="G11" s="12" t="s">
        <v>5388</v>
      </c>
      <c r="H11" s="12" t="s">
        <v>10689</v>
      </c>
    </row>
    <row r="12" spans="2:8" ht="23.25" thickBot="1" x14ac:dyDescent="0.3">
      <c r="B12" s="12" t="s">
        <v>66</v>
      </c>
      <c r="C12" s="12">
        <v>120032</v>
      </c>
      <c r="D12" s="12" t="s">
        <v>5395</v>
      </c>
      <c r="E12" s="12">
        <v>1</v>
      </c>
      <c r="F12" s="13">
        <v>9222</v>
      </c>
      <c r="G12" s="12" t="s">
        <v>5385</v>
      </c>
      <c r="H12" s="12" t="s">
        <v>10689</v>
      </c>
    </row>
    <row r="13" spans="2:8" ht="23.25" thickBot="1" x14ac:dyDescent="0.3">
      <c r="B13" s="12" t="s">
        <v>66</v>
      </c>
      <c r="C13" s="12">
        <v>120033</v>
      </c>
      <c r="D13" s="12" t="s">
        <v>5396</v>
      </c>
      <c r="E13" s="12">
        <v>1</v>
      </c>
      <c r="F13" s="13">
        <v>19294</v>
      </c>
      <c r="G13" s="12" t="s">
        <v>5385</v>
      </c>
      <c r="H13" s="12" t="s">
        <v>10689</v>
      </c>
    </row>
    <row r="14" spans="2:8" ht="23.25" thickBot="1" x14ac:dyDescent="0.3">
      <c r="B14" s="12" t="s">
        <v>66</v>
      </c>
      <c r="C14" s="12">
        <v>120034</v>
      </c>
      <c r="D14" s="12" t="s">
        <v>5397</v>
      </c>
      <c r="E14" s="12">
        <v>1</v>
      </c>
      <c r="F14" s="13">
        <v>11996</v>
      </c>
      <c r="G14" s="12" t="s">
        <v>5385</v>
      </c>
      <c r="H14" s="12" t="s">
        <v>10689</v>
      </c>
    </row>
    <row r="15" spans="2:8" ht="34.5" thickBot="1" x14ac:dyDescent="0.3">
      <c r="B15" s="12" t="s">
        <v>66</v>
      </c>
      <c r="C15" s="12">
        <v>120035</v>
      </c>
      <c r="D15" s="12" t="s">
        <v>5398</v>
      </c>
      <c r="E15" s="12">
        <v>1</v>
      </c>
      <c r="F15" s="13">
        <v>17093</v>
      </c>
      <c r="G15" s="12" t="s">
        <v>5385</v>
      </c>
      <c r="H15" s="12" t="s">
        <v>10689</v>
      </c>
    </row>
    <row r="16" spans="2:8" ht="34.5" thickBot="1" x14ac:dyDescent="0.3">
      <c r="B16" s="12" t="s">
        <v>66</v>
      </c>
      <c r="C16" s="12">
        <v>120038</v>
      </c>
      <c r="D16" s="12" t="s">
        <v>5399</v>
      </c>
      <c r="E16" s="12">
        <v>2</v>
      </c>
      <c r="F16" s="13">
        <v>16560</v>
      </c>
      <c r="G16" s="12" t="s">
        <v>5385</v>
      </c>
      <c r="H16" s="12" t="s">
        <v>10690</v>
      </c>
    </row>
    <row r="17" spans="2:8" ht="23.25" thickBot="1" x14ac:dyDescent="0.3">
      <c r="B17" s="12" t="s">
        <v>66</v>
      </c>
      <c r="C17" s="12">
        <v>120039</v>
      </c>
      <c r="D17" s="12" t="s">
        <v>5400</v>
      </c>
      <c r="E17" s="12">
        <v>1</v>
      </c>
      <c r="F17" s="13">
        <v>10735</v>
      </c>
      <c r="G17" s="12" t="s">
        <v>5385</v>
      </c>
      <c r="H17" s="12" t="s">
        <v>10689</v>
      </c>
    </row>
    <row r="18" spans="2:8" ht="23.25" thickBot="1" x14ac:dyDescent="0.3">
      <c r="B18" s="12" t="s">
        <v>66</v>
      </c>
      <c r="C18" s="12">
        <v>120040</v>
      </c>
      <c r="D18" s="12" t="s">
        <v>5401</v>
      </c>
      <c r="E18" s="12">
        <v>3</v>
      </c>
      <c r="F18" s="13">
        <v>364756</v>
      </c>
      <c r="G18" s="12" t="s">
        <v>5402</v>
      </c>
      <c r="H18" s="12" t="s">
        <v>23</v>
      </c>
    </row>
    <row r="19" spans="2:8" ht="23.25" thickBot="1" x14ac:dyDescent="0.3">
      <c r="B19" s="12" t="s">
        <v>66</v>
      </c>
      <c r="C19" s="12">
        <v>120042</v>
      </c>
      <c r="D19" s="12" t="s">
        <v>5403</v>
      </c>
      <c r="E19" s="12">
        <v>1</v>
      </c>
      <c r="F19" s="13">
        <v>14938</v>
      </c>
      <c r="G19" s="12" t="s">
        <v>5385</v>
      </c>
      <c r="H19" s="12" t="s">
        <v>10689</v>
      </c>
    </row>
    <row r="20" spans="2:8" ht="34.5" thickBot="1" x14ac:dyDescent="0.3">
      <c r="B20" s="12" t="s">
        <v>66</v>
      </c>
      <c r="C20" s="12">
        <v>120043</v>
      </c>
      <c r="D20" s="12" t="s">
        <v>5404</v>
      </c>
      <c r="E20" s="12">
        <v>1</v>
      </c>
      <c r="F20" s="13">
        <v>6723</v>
      </c>
      <c r="G20" s="12" t="s">
        <v>5385</v>
      </c>
      <c r="H20" s="12" t="s">
        <v>10689</v>
      </c>
    </row>
    <row r="21" spans="2:8" ht="34.5" thickBot="1" x14ac:dyDescent="0.3">
      <c r="B21" s="12" t="s">
        <v>66</v>
      </c>
      <c r="C21" s="12">
        <v>120045</v>
      </c>
      <c r="D21" s="12" t="s">
        <v>5405</v>
      </c>
      <c r="E21" s="12">
        <v>2</v>
      </c>
      <c r="F21" s="13">
        <v>21454</v>
      </c>
      <c r="G21" s="12" t="s">
        <v>5388</v>
      </c>
      <c r="H21" s="12" t="s">
        <v>10690</v>
      </c>
    </row>
    <row r="22" spans="2:8" ht="34.5" thickBot="1" x14ac:dyDescent="0.3">
      <c r="B22" s="12" t="s">
        <v>66</v>
      </c>
      <c r="C22" s="12">
        <v>120050</v>
      </c>
      <c r="D22" s="12" t="s">
        <v>5406</v>
      </c>
      <c r="E22" s="12">
        <v>1</v>
      </c>
      <c r="F22" s="13">
        <v>41343</v>
      </c>
      <c r="G22" s="12" t="s">
        <v>5388</v>
      </c>
      <c r="H22" s="12" t="s">
        <v>10689</v>
      </c>
    </row>
    <row r="23" spans="2:8" ht="34.5" thickBot="1" x14ac:dyDescent="0.3">
      <c r="B23" s="12" t="s">
        <v>66</v>
      </c>
      <c r="C23" s="12">
        <v>120060</v>
      </c>
      <c r="D23" s="12" t="s">
        <v>5407</v>
      </c>
      <c r="E23" s="12">
        <v>1</v>
      </c>
      <c r="F23" s="13">
        <v>43467</v>
      </c>
      <c r="G23" s="12" t="s">
        <v>5388</v>
      </c>
      <c r="H23" s="12" t="s">
        <v>10689</v>
      </c>
    </row>
    <row r="24" spans="2:8" ht="23.25" thickBot="1" x14ac:dyDescent="0.3">
      <c r="B24" s="12" t="s">
        <v>66</v>
      </c>
      <c r="C24" s="12">
        <v>120070</v>
      </c>
      <c r="D24" s="12" t="s">
        <v>5408</v>
      </c>
      <c r="E24" s="12">
        <v>2</v>
      </c>
      <c r="F24" s="13">
        <v>18243</v>
      </c>
      <c r="G24" s="12" t="s">
        <v>5385</v>
      </c>
      <c r="H24" s="12" t="s">
        <v>10690</v>
      </c>
    </row>
    <row r="25" spans="2:8" ht="23.25" thickBot="1" x14ac:dyDescent="0.3">
      <c r="B25" s="12" t="s">
        <v>66</v>
      </c>
      <c r="C25" s="12">
        <v>120080</v>
      </c>
      <c r="D25" s="12" t="s">
        <v>5409</v>
      </c>
      <c r="E25" s="12">
        <v>2</v>
      </c>
      <c r="F25" s="13">
        <v>16693</v>
      </c>
      <c r="G25" s="12" t="s">
        <v>5385</v>
      </c>
      <c r="H25" s="12" t="s">
        <v>10690</v>
      </c>
    </row>
    <row r="26" spans="2:8" ht="23.25" thickBot="1" x14ac:dyDescent="0.3">
      <c r="B26" s="12" t="s">
        <v>73</v>
      </c>
      <c r="C26" s="12">
        <v>270010</v>
      </c>
      <c r="D26" s="12" t="s">
        <v>5410</v>
      </c>
      <c r="E26" s="12">
        <v>1</v>
      </c>
      <c r="F26" s="13">
        <v>19174</v>
      </c>
      <c r="G26" s="12" t="s">
        <v>5385</v>
      </c>
      <c r="H26" s="12" t="s">
        <v>10689</v>
      </c>
    </row>
    <row r="27" spans="2:8" ht="23.25" thickBot="1" x14ac:dyDescent="0.3">
      <c r="B27" s="12" t="s">
        <v>73</v>
      </c>
      <c r="C27" s="12">
        <v>270020</v>
      </c>
      <c r="D27" s="12" t="s">
        <v>5411</v>
      </c>
      <c r="E27" s="12">
        <v>1</v>
      </c>
      <c r="F27" s="13">
        <v>13966</v>
      </c>
      <c r="G27" s="12" t="s">
        <v>5385</v>
      </c>
      <c r="H27" s="12" t="s">
        <v>10689</v>
      </c>
    </row>
    <row r="28" spans="2:8" ht="23.25" thickBot="1" x14ac:dyDescent="0.3">
      <c r="B28" s="12" t="s">
        <v>73</v>
      </c>
      <c r="C28" s="12">
        <v>270030</v>
      </c>
      <c r="D28" s="12" t="s">
        <v>5412</v>
      </c>
      <c r="E28" s="12">
        <v>3</v>
      </c>
      <c r="F28" s="13">
        <v>234696</v>
      </c>
      <c r="G28" s="12" t="s">
        <v>5402</v>
      </c>
      <c r="H28" s="12" t="s">
        <v>23</v>
      </c>
    </row>
    <row r="29" spans="2:8" ht="34.5" thickBot="1" x14ac:dyDescent="0.3">
      <c r="B29" s="12" t="s">
        <v>73</v>
      </c>
      <c r="C29" s="12">
        <v>270040</v>
      </c>
      <c r="D29" s="12" t="s">
        <v>5413</v>
      </c>
      <c r="E29" s="12">
        <v>1</v>
      </c>
      <c r="F29" s="13">
        <v>37512</v>
      </c>
      <c r="G29" s="12" t="s">
        <v>5388</v>
      </c>
      <c r="H29" s="12" t="s">
        <v>10689</v>
      </c>
    </row>
    <row r="30" spans="2:8" ht="34.5" thickBot="1" x14ac:dyDescent="0.3">
      <c r="B30" s="12" t="s">
        <v>73</v>
      </c>
      <c r="C30" s="12">
        <v>270050</v>
      </c>
      <c r="D30" s="12" t="s">
        <v>5414</v>
      </c>
      <c r="E30" s="12">
        <v>1</v>
      </c>
      <c r="F30" s="13">
        <v>16365</v>
      </c>
      <c r="G30" s="12" t="s">
        <v>5385</v>
      </c>
      <c r="H30" s="12" t="s">
        <v>10689</v>
      </c>
    </row>
    <row r="31" spans="2:8" ht="34.5" thickBot="1" x14ac:dyDescent="0.3">
      <c r="B31" s="12" t="s">
        <v>73</v>
      </c>
      <c r="C31" s="12">
        <v>270060</v>
      </c>
      <c r="D31" s="12" t="s">
        <v>5415</v>
      </c>
      <c r="E31" s="12">
        <v>3</v>
      </c>
      <c r="F31" s="13">
        <v>7944</v>
      </c>
      <c r="G31" s="12" t="s">
        <v>5385</v>
      </c>
      <c r="H31" s="12" t="s">
        <v>17</v>
      </c>
    </row>
    <row r="32" spans="2:8" ht="23.25" thickBot="1" x14ac:dyDescent="0.3">
      <c r="B32" s="12" t="s">
        <v>73</v>
      </c>
      <c r="C32" s="12">
        <v>270070</v>
      </c>
      <c r="D32" s="12" t="s">
        <v>5416</v>
      </c>
      <c r="E32" s="12">
        <v>2</v>
      </c>
      <c r="F32" s="13">
        <v>16774</v>
      </c>
      <c r="G32" s="12" t="s">
        <v>5385</v>
      </c>
      <c r="H32" s="12" t="s">
        <v>10690</v>
      </c>
    </row>
    <row r="33" spans="2:8" ht="23.25" thickBot="1" x14ac:dyDescent="0.3">
      <c r="B33" s="12" t="s">
        <v>73</v>
      </c>
      <c r="C33" s="12">
        <v>270080</v>
      </c>
      <c r="D33" s="12" t="s">
        <v>5417</v>
      </c>
      <c r="E33" s="12">
        <v>1</v>
      </c>
      <c r="F33" s="13">
        <v>4722</v>
      </c>
      <c r="G33" s="12" t="s">
        <v>5385</v>
      </c>
      <c r="H33" s="12" t="s">
        <v>10689</v>
      </c>
    </row>
    <row r="34" spans="2:8" ht="23.25" thickBot="1" x14ac:dyDescent="0.3">
      <c r="B34" s="12" t="s">
        <v>73</v>
      </c>
      <c r="C34" s="12">
        <v>270090</v>
      </c>
      <c r="D34" s="12" t="s">
        <v>5418</v>
      </c>
      <c r="E34" s="12">
        <v>1</v>
      </c>
      <c r="F34" s="13">
        <v>5787</v>
      </c>
      <c r="G34" s="12" t="s">
        <v>5385</v>
      </c>
      <c r="H34" s="12" t="s">
        <v>10689</v>
      </c>
    </row>
    <row r="35" spans="2:8" ht="34.5" thickBot="1" x14ac:dyDescent="0.3">
      <c r="B35" s="12" t="s">
        <v>73</v>
      </c>
      <c r="C35" s="12">
        <v>270100</v>
      </c>
      <c r="D35" s="12" t="s">
        <v>5419</v>
      </c>
      <c r="E35" s="12">
        <v>2</v>
      </c>
      <c r="F35" s="13">
        <v>21187</v>
      </c>
      <c r="G35" s="12" t="s">
        <v>5388</v>
      </c>
      <c r="H35" s="12" t="s">
        <v>10690</v>
      </c>
    </row>
    <row r="36" spans="2:8" ht="23.25" thickBot="1" x14ac:dyDescent="0.3">
      <c r="B36" s="12" t="s">
        <v>73</v>
      </c>
      <c r="C36" s="12">
        <v>270110</v>
      </c>
      <c r="D36" s="12" t="s">
        <v>5420</v>
      </c>
      <c r="E36" s="12">
        <v>1</v>
      </c>
      <c r="F36" s="13">
        <v>9603</v>
      </c>
      <c r="G36" s="12" t="s">
        <v>5385</v>
      </c>
      <c r="H36" s="12" t="s">
        <v>10689</v>
      </c>
    </row>
    <row r="37" spans="2:8" ht="23.25" thickBot="1" x14ac:dyDescent="0.3">
      <c r="B37" s="12" t="s">
        <v>73</v>
      </c>
      <c r="C37" s="12">
        <v>270120</v>
      </c>
      <c r="D37" s="12" t="s">
        <v>5421</v>
      </c>
      <c r="E37" s="12">
        <v>1</v>
      </c>
      <c r="F37" s="13">
        <v>10477</v>
      </c>
      <c r="G37" s="12" t="s">
        <v>5385</v>
      </c>
      <c r="H37" s="12" t="s">
        <v>10689</v>
      </c>
    </row>
    <row r="38" spans="2:8" ht="23.25" thickBot="1" x14ac:dyDescent="0.3">
      <c r="B38" s="12" t="s">
        <v>73</v>
      </c>
      <c r="C38" s="12">
        <v>270130</v>
      </c>
      <c r="D38" s="12" t="s">
        <v>5422</v>
      </c>
      <c r="E38" s="12">
        <v>1</v>
      </c>
      <c r="F38" s="13">
        <v>16359</v>
      </c>
      <c r="G38" s="12" t="s">
        <v>5385</v>
      </c>
      <c r="H38" s="12" t="s">
        <v>10689</v>
      </c>
    </row>
    <row r="39" spans="2:8" ht="23.25" thickBot="1" x14ac:dyDescent="0.3">
      <c r="B39" s="12" t="s">
        <v>73</v>
      </c>
      <c r="C39" s="12">
        <v>270135</v>
      </c>
      <c r="D39" s="12" t="s">
        <v>5423</v>
      </c>
      <c r="E39" s="12">
        <v>1</v>
      </c>
      <c r="F39" s="13">
        <v>6665</v>
      </c>
      <c r="G39" s="12" t="s">
        <v>5385</v>
      </c>
      <c r="H39" s="12" t="s">
        <v>10689</v>
      </c>
    </row>
    <row r="40" spans="2:8" ht="34.5" thickBot="1" x14ac:dyDescent="0.3">
      <c r="B40" s="12" t="s">
        <v>73</v>
      </c>
      <c r="C40" s="12">
        <v>270140</v>
      </c>
      <c r="D40" s="12" t="s">
        <v>5424</v>
      </c>
      <c r="E40" s="12">
        <v>1</v>
      </c>
      <c r="F40" s="13">
        <v>32106</v>
      </c>
      <c r="G40" s="12" t="s">
        <v>5388</v>
      </c>
      <c r="H40" s="12" t="s">
        <v>10689</v>
      </c>
    </row>
    <row r="41" spans="2:8" ht="23.25" thickBot="1" x14ac:dyDescent="0.3">
      <c r="B41" s="12" t="s">
        <v>73</v>
      </c>
      <c r="C41" s="12">
        <v>270150</v>
      </c>
      <c r="D41" s="12" t="s">
        <v>5425</v>
      </c>
      <c r="E41" s="12">
        <v>1</v>
      </c>
      <c r="F41" s="13">
        <v>8143</v>
      </c>
      <c r="G41" s="12" t="s">
        <v>5385</v>
      </c>
      <c r="H41" s="12" t="s">
        <v>10689</v>
      </c>
    </row>
    <row r="42" spans="2:8" ht="23.25" thickBot="1" x14ac:dyDescent="0.3">
      <c r="B42" s="12" t="s">
        <v>73</v>
      </c>
      <c r="C42" s="12">
        <v>270160</v>
      </c>
      <c r="D42" s="12" t="s">
        <v>5426</v>
      </c>
      <c r="E42" s="12">
        <v>1</v>
      </c>
      <c r="F42" s="13">
        <v>15376</v>
      </c>
      <c r="G42" s="12" t="s">
        <v>5385</v>
      </c>
      <c r="H42" s="12" t="s">
        <v>10689</v>
      </c>
    </row>
    <row r="43" spans="2:8" ht="23.25" thickBot="1" x14ac:dyDescent="0.3">
      <c r="B43" s="12" t="s">
        <v>73</v>
      </c>
      <c r="C43" s="12">
        <v>270170</v>
      </c>
      <c r="D43" s="12" t="s">
        <v>5427</v>
      </c>
      <c r="E43" s="12">
        <v>2</v>
      </c>
      <c r="F43" s="13">
        <v>14817</v>
      </c>
      <c r="G43" s="12" t="s">
        <v>5385</v>
      </c>
      <c r="H43" s="12" t="s">
        <v>10690</v>
      </c>
    </row>
    <row r="44" spans="2:8" ht="23.25" thickBot="1" x14ac:dyDescent="0.3">
      <c r="B44" s="12" t="s">
        <v>73</v>
      </c>
      <c r="C44" s="12">
        <v>270180</v>
      </c>
      <c r="D44" s="12" t="s">
        <v>5428</v>
      </c>
      <c r="E44" s="12">
        <v>1</v>
      </c>
      <c r="F44" s="13">
        <v>8999</v>
      </c>
      <c r="G44" s="12" t="s">
        <v>5385</v>
      </c>
      <c r="H44" s="12" t="s">
        <v>10689</v>
      </c>
    </row>
    <row r="45" spans="2:8" ht="23.25" thickBot="1" x14ac:dyDescent="0.3">
      <c r="B45" s="12" t="s">
        <v>73</v>
      </c>
      <c r="C45" s="12">
        <v>270190</v>
      </c>
      <c r="D45" s="12" t="s">
        <v>5429</v>
      </c>
      <c r="E45" s="12">
        <v>2</v>
      </c>
      <c r="F45" s="13">
        <v>5910</v>
      </c>
      <c r="G45" s="12" t="s">
        <v>5385</v>
      </c>
      <c r="H45" s="12" t="s">
        <v>10690</v>
      </c>
    </row>
    <row r="46" spans="2:8" ht="23.25" thickBot="1" x14ac:dyDescent="0.3">
      <c r="B46" s="12" t="s">
        <v>73</v>
      </c>
      <c r="C46" s="12">
        <v>270200</v>
      </c>
      <c r="D46" s="12" t="s">
        <v>5430</v>
      </c>
      <c r="E46" s="12">
        <v>1</v>
      </c>
      <c r="F46" s="13">
        <v>10810</v>
      </c>
      <c r="G46" s="12" t="s">
        <v>5385</v>
      </c>
      <c r="H46" s="12" t="s">
        <v>10689</v>
      </c>
    </row>
    <row r="47" spans="2:8" ht="34.5" thickBot="1" x14ac:dyDescent="0.3">
      <c r="B47" s="12" t="s">
        <v>73</v>
      </c>
      <c r="C47" s="12">
        <v>270210</v>
      </c>
      <c r="D47" s="12" t="s">
        <v>5431</v>
      </c>
      <c r="E47" s="12">
        <v>1</v>
      </c>
      <c r="F47" s="13">
        <v>15717</v>
      </c>
      <c r="G47" s="12" t="s">
        <v>5385</v>
      </c>
      <c r="H47" s="12" t="s">
        <v>10689</v>
      </c>
    </row>
    <row r="48" spans="2:8" ht="23.25" thickBot="1" x14ac:dyDescent="0.3">
      <c r="B48" s="12" t="s">
        <v>73</v>
      </c>
      <c r="C48" s="12">
        <v>270220</v>
      </c>
      <c r="D48" s="12" t="s">
        <v>5432</v>
      </c>
      <c r="E48" s="12">
        <v>1</v>
      </c>
      <c r="F48" s="13">
        <v>5581</v>
      </c>
      <c r="G48" s="12" t="s">
        <v>5385</v>
      </c>
      <c r="H48" s="12" t="s">
        <v>10689</v>
      </c>
    </row>
    <row r="49" spans="2:8" ht="34.5" thickBot="1" x14ac:dyDescent="0.3">
      <c r="B49" s="12" t="s">
        <v>73</v>
      </c>
      <c r="C49" s="12">
        <v>270230</v>
      </c>
      <c r="D49" s="12" t="s">
        <v>5433</v>
      </c>
      <c r="E49" s="12">
        <v>2</v>
      </c>
      <c r="F49" s="13">
        <v>50414</v>
      </c>
      <c r="G49" s="12" t="s">
        <v>5392</v>
      </c>
      <c r="H49" s="12" t="s">
        <v>17</v>
      </c>
    </row>
    <row r="50" spans="2:8" ht="34.5" thickBot="1" x14ac:dyDescent="0.3">
      <c r="B50" s="12" t="s">
        <v>73</v>
      </c>
      <c r="C50" s="12">
        <v>270235</v>
      </c>
      <c r="D50" s="12" t="s">
        <v>5434</v>
      </c>
      <c r="E50" s="12">
        <v>1</v>
      </c>
      <c r="F50" s="13">
        <v>24686</v>
      </c>
      <c r="G50" s="12" t="s">
        <v>5388</v>
      </c>
      <c r="H50" s="12" t="s">
        <v>10689</v>
      </c>
    </row>
    <row r="51" spans="2:8" ht="34.5" thickBot="1" x14ac:dyDescent="0.3">
      <c r="B51" s="12" t="s">
        <v>73</v>
      </c>
      <c r="C51" s="12">
        <v>270240</v>
      </c>
      <c r="D51" s="12" t="s">
        <v>5435</v>
      </c>
      <c r="E51" s="12">
        <v>2</v>
      </c>
      <c r="F51" s="13">
        <v>51318</v>
      </c>
      <c r="G51" s="12" t="s">
        <v>5392</v>
      </c>
      <c r="H51" s="12" t="s">
        <v>17</v>
      </c>
    </row>
    <row r="52" spans="2:8" ht="23.25" thickBot="1" x14ac:dyDescent="0.3">
      <c r="B52" s="12" t="s">
        <v>73</v>
      </c>
      <c r="C52" s="12">
        <v>270250</v>
      </c>
      <c r="D52" s="12" t="s">
        <v>5436</v>
      </c>
      <c r="E52" s="12">
        <v>1</v>
      </c>
      <c r="F52" s="13">
        <v>9721</v>
      </c>
      <c r="G52" s="12" t="s">
        <v>5385</v>
      </c>
      <c r="H52" s="12" t="s">
        <v>10689</v>
      </c>
    </row>
    <row r="53" spans="2:8" ht="34.5" thickBot="1" x14ac:dyDescent="0.3">
      <c r="B53" s="12" t="s">
        <v>73</v>
      </c>
      <c r="C53" s="12">
        <v>270255</v>
      </c>
      <c r="D53" s="12" t="s">
        <v>5437</v>
      </c>
      <c r="E53" s="12">
        <v>1</v>
      </c>
      <c r="F53" s="13">
        <v>15429</v>
      </c>
      <c r="G53" s="12" t="s">
        <v>5385</v>
      </c>
      <c r="H53" s="12" t="s">
        <v>10689</v>
      </c>
    </row>
    <row r="54" spans="2:8" ht="34.5" thickBot="1" x14ac:dyDescent="0.3">
      <c r="B54" s="12" t="s">
        <v>73</v>
      </c>
      <c r="C54" s="12">
        <v>270260</v>
      </c>
      <c r="D54" s="12" t="s">
        <v>5438</v>
      </c>
      <c r="E54" s="12">
        <v>2</v>
      </c>
      <c r="F54" s="13">
        <v>22712</v>
      </c>
      <c r="G54" s="12" t="s">
        <v>5388</v>
      </c>
      <c r="H54" s="12" t="s">
        <v>10690</v>
      </c>
    </row>
    <row r="55" spans="2:8" ht="23.25" thickBot="1" x14ac:dyDescent="0.3">
      <c r="B55" s="12" t="s">
        <v>73</v>
      </c>
      <c r="C55" s="12">
        <v>270270</v>
      </c>
      <c r="D55" s="12" t="s">
        <v>5439</v>
      </c>
      <c r="E55" s="12">
        <v>1</v>
      </c>
      <c r="F55" s="13">
        <v>3963</v>
      </c>
      <c r="G55" s="12" t="s">
        <v>5385</v>
      </c>
      <c r="H55" s="12" t="s">
        <v>10689</v>
      </c>
    </row>
    <row r="56" spans="2:8" ht="23.25" thickBot="1" x14ac:dyDescent="0.3">
      <c r="B56" s="12" t="s">
        <v>73</v>
      </c>
      <c r="C56" s="12">
        <v>270280</v>
      </c>
      <c r="D56" s="12" t="s">
        <v>5440</v>
      </c>
      <c r="E56" s="12">
        <v>1</v>
      </c>
      <c r="F56" s="13">
        <v>9618</v>
      </c>
      <c r="G56" s="12" t="s">
        <v>5385</v>
      </c>
      <c r="H56" s="12" t="s">
        <v>10689</v>
      </c>
    </row>
    <row r="57" spans="2:8" ht="34.5" thickBot="1" x14ac:dyDescent="0.3">
      <c r="B57" s="12" t="s">
        <v>73</v>
      </c>
      <c r="C57" s="12">
        <v>270290</v>
      </c>
      <c r="D57" s="12" t="s">
        <v>5441</v>
      </c>
      <c r="E57" s="12">
        <v>1</v>
      </c>
      <c r="F57" s="13">
        <v>36238</v>
      </c>
      <c r="G57" s="12" t="s">
        <v>5388</v>
      </c>
      <c r="H57" s="12" t="s">
        <v>10689</v>
      </c>
    </row>
    <row r="58" spans="2:8" ht="23.25" thickBot="1" x14ac:dyDescent="0.3">
      <c r="B58" s="12" t="s">
        <v>73</v>
      </c>
      <c r="C58" s="12">
        <v>270300</v>
      </c>
      <c r="D58" s="12" t="s">
        <v>5442</v>
      </c>
      <c r="E58" s="12">
        <v>1</v>
      </c>
      <c r="F58" s="13">
        <v>13731</v>
      </c>
      <c r="G58" s="12" t="s">
        <v>5385</v>
      </c>
      <c r="H58" s="12" t="s">
        <v>10689</v>
      </c>
    </row>
    <row r="59" spans="2:8" ht="34.5" thickBot="1" x14ac:dyDescent="0.3">
      <c r="B59" s="12" t="s">
        <v>73</v>
      </c>
      <c r="C59" s="12">
        <v>270310</v>
      </c>
      <c r="D59" s="12" t="s">
        <v>5443</v>
      </c>
      <c r="E59" s="12">
        <v>1</v>
      </c>
      <c r="F59" s="13">
        <v>24594</v>
      </c>
      <c r="G59" s="12" t="s">
        <v>5388</v>
      </c>
      <c r="H59" s="12" t="s">
        <v>10689</v>
      </c>
    </row>
    <row r="60" spans="2:8" ht="34.5" thickBot="1" x14ac:dyDescent="0.3">
      <c r="B60" s="12" t="s">
        <v>73</v>
      </c>
      <c r="C60" s="12">
        <v>270320</v>
      </c>
      <c r="D60" s="12" t="s">
        <v>5444</v>
      </c>
      <c r="E60" s="12">
        <v>2</v>
      </c>
      <c r="F60" s="13">
        <v>21721</v>
      </c>
      <c r="G60" s="12" t="s">
        <v>5388</v>
      </c>
      <c r="H60" s="12" t="s">
        <v>10690</v>
      </c>
    </row>
    <row r="61" spans="2:8" ht="23.25" thickBot="1" x14ac:dyDescent="0.3">
      <c r="B61" s="12" t="s">
        <v>73</v>
      </c>
      <c r="C61" s="12">
        <v>270330</v>
      </c>
      <c r="D61" s="12" t="s">
        <v>5445</v>
      </c>
      <c r="E61" s="12">
        <v>1</v>
      </c>
      <c r="F61" s="13">
        <v>15167</v>
      </c>
      <c r="G61" s="12" t="s">
        <v>5385</v>
      </c>
      <c r="H61" s="12" t="s">
        <v>10689</v>
      </c>
    </row>
    <row r="62" spans="2:8" ht="34.5" thickBot="1" x14ac:dyDescent="0.3">
      <c r="B62" s="12" t="s">
        <v>73</v>
      </c>
      <c r="C62" s="12">
        <v>270340</v>
      </c>
      <c r="D62" s="12" t="s">
        <v>5446</v>
      </c>
      <c r="E62" s="12">
        <v>2</v>
      </c>
      <c r="F62" s="13">
        <v>5083</v>
      </c>
      <c r="G62" s="12" t="s">
        <v>5385</v>
      </c>
      <c r="H62" s="12" t="s">
        <v>10690</v>
      </c>
    </row>
    <row r="63" spans="2:8" ht="23.25" thickBot="1" x14ac:dyDescent="0.3">
      <c r="B63" s="12" t="s">
        <v>73</v>
      </c>
      <c r="C63" s="12">
        <v>270350</v>
      </c>
      <c r="D63" s="12" t="s">
        <v>5447</v>
      </c>
      <c r="E63" s="12">
        <v>1</v>
      </c>
      <c r="F63" s="13">
        <v>5352</v>
      </c>
      <c r="G63" s="12" t="s">
        <v>5385</v>
      </c>
      <c r="H63" s="12" t="s">
        <v>10689</v>
      </c>
    </row>
    <row r="64" spans="2:8" ht="23.25" thickBot="1" x14ac:dyDescent="0.3">
      <c r="B64" s="12" t="s">
        <v>73</v>
      </c>
      <c r="C64" s="12">
        <v>270360</v>
      </c>
      <c r="D64" s="12" t="s">
        <v>5448</v>
      </c>
      <c r="E64" s="12">
        <v>1</v>
      </c>
      <c r="F64" s="13">
        <v>9219</v>
      </c>
      <c r="G64" s="12" t="s">
        <v>5385</v>
      </c>
      <c r="H64" s="12" t="s">
        <v>10689</v>
      </c>
    </row>
    <row r="65" spans="2:8" ht="23.25" thickBot="1" x14ac:dyDescent="0.3">
      <c r="B65" s="12" t="s">
        <v>73</v>
      </c>
      <c r="C65" s="12">
        <v>270370</v>
      </c>
      <c r="D65" s="12" t="s">
        <v>5449</v>
      </c>
      <c r="E65" s="12">
        <v>2</v>
      </c>
      <c r="F65" s="13">
        <v>4985</v>
      </c>
      <c r="G65" s="12" t="s">
        <v>5385</v>
      </c>
      <c r="H65" s="12" t="s">
        <v>10690</v>
      </c>
    </row>
    <row r="66" spans="2:8" ht="23.25" thickBot="1" x14ac:dyDescent="0.3">
      <c r="B66" s="12" t="s">
        <v>73</v>
      </c>
      <c r="C66" s="12">
        <v>270375</v>
      </c>
      <c r="D66" s="12" t="s">
        <v>5450</v>
      </c>
      <c r="E66" s="12">
        <v>1</v>
      </c>
      <c r="F66" s="13">
        <v>9470</v>
      </c>
      <c r="G66" s="12" t="s">
        <v>5385</v>
      </c>
      <c r="H66" s="12" t="s">
        <v>10689</v>
      </c>
    </row>
    <row r="67" spans="2:8" ht="23.25" thickBot="1" x14ac:dyDescent="0.3">
      <c r="B67" s="12" t="s">
        <v>73</v>
      </c>
      <c r="C67" s="12">
        <v>270380</v>
      </c>
      <c r="D67" s="12" t="s">
        <v>5451</v>
      </c>
      <c r="E67" s="12">
        <v>1</v>
      </c>
      <c r="F67" s="13">
        <v>17150</v>
      </c>
      <c r="G67" s="12" t="s">
        <v>5385</v>
      </c>
      <c r="H67" s="12" t="s">
        <v>10689</v>
      </c>
    </row>
    <row r="68" spans="2:8" ht="23.25" thickBot="1" x14ac:dyDescent="0.3">
      <c r="B68" s="12" t="s">
        <v>73</v>
      </c>
      <c r="C68" s="12">
        <v>270390</v>
      </c>
      <c r="D68" s="12" t="s">
        <v>5452</v>
      </c>
      <c r="E68" s="12">
        <v>1</v>
      </c>
      <c r="F68" s="13">
        <v>4092</v>
      </c>
      <c r="G68" s="12" t="s">
        <v>5385</v>
      </c>
      <c r="H68" s="12" t="s">
        <v>10689</v>
      </c>
    </row>
    <row r="69" spans="2:8" ht="34.5" thickBot="1" x14ac:dyDescent="0.3">
      <c r="B69" s="12" t="s">
        <v>73</v>
      </c>
      <c r="C69" s="12">
        <v>270400</v>
      </c>
      <c r="D69" s="12" t="s">
        <v>5453</v>
      </c>
      <c r="E69" s="12">
        <v>2</v>
      </c>
      <c r="F69" s="13">
        <v>23907</v>
      </c>
      <c r="G69" s="12" t="s">
        <v>5388</v>
      </c>
      <c r="H69" s="12" t="s">
        <v>10690</v>
      </c>
    </row>
    <row r="70" spans="2:8" ht="23.25" thickBot="1" x14ac:dyDescent="0.3">
      <c r="B70" s="12" t="s">
        <v>73</v>
      </c>
      <c r="C70" s="12">
        <v>270410</v>
      </c>
      <c r="D70" s="12" t="s">
        <v>5454</v>
      </c>
      <c r="E70" s="12">
        <v>2</v>
      </c>
      <c r="F70" s="13">
        <v>18457</v>
      </c>
      <c r="G70" s="12" t="s">
        <v>5385</v>
      </c>
      <c r="H70" s="12" t="s">
        <v>10690</v>
      </c>
    </row>
    <row r="71" spans="2:8" ht="34.5" thickBot="1" x14ac:dyDescent="0.3">
      <c r="B71" s="12" t="s">
        <v>73</v>
      </c>
      <c r="C71" s="12">
        <v>270420</v>
      </c>
      <c r="D71" s="12" t="s">
        <v>5455</v>
      </c>
      <c r="E71" s="12">
        <v>1</v>
      </c>
      <c r="F71" s="13">
        <v>24740</v>
      </c>
      <c r="G71" s="12" t="s">
        <v>5388</v>
      </c>
      <c r="H71" s="12" t="s">
        <v>10689</v>
      </c>
    </row>
    <row r="72" spans="2:8" ht="23.25" thickBot="1" x14ac:dyDescent="0.3">
      <c r="B72" s="12" t="s">
        <v>73</v>
      </c>
      <c r="C72" s="12">
        <v>270430</v>
      </c>
      <c r="D72" s="12" t="s">
        <v>5456</v>
      </c>
      <c r="E72" s="12">
        <v>3</v>
      </c>
      <c r="F72" s="13">
        <v>957916</v>
      </c>
      <c r="G72" s="12" t="s">
        <v>5402</v>
      </c>
      <c r="H72" s="12" t="s">
        <v>23</v>
      </c>
    </row>
    <row r="73" spans="2:8" ht="23.25" thickBot="1" x14ac:dyDescent="0.3">
      <c r="B73" s="12" t="s">
        <v>73</v>
      </c>
      <c r="C73" s="12">
        <v>270440</v>
      </c>
      <c r="D73" s="12" t="s">
        <v>5457</v>
      </c>
      <c r="E73" s="12">
        <v>1</v>
      </c>
      <c r="F73" s="13">
        <v>17503</v>
      </c>
      <c r="G73" s="12" t="s">
        <v>5385</v>
      </c>
      <c r="H73" s="12" t="s">
        <v>10689</v>
      </c>
    </row>
    <row r="74" spans="2:8" ht="34.5" thickBot="1" x14ac:dyDescent="0.3">
      <c r="B74" s="12" t="s">
        <v>73</v>
      </c>
      <c r="C74" s="12">
        <v>270450</v>
      </c>
      <c r="D74" s="12" t="s">
        <v>5458</v>
      </c>
      <c r="E74" s="12">
        <v>2</v>
      </c>
      <c r="F74" s="13">
        <v>32174</v>
      </c>
      <c r="G74" s="12" t="s">
        <v>5388</v>
      </c>
      <c r="H74" s="12" t="s">
        <v>10690</v>
      </c>
    </row>
    <row r="75" spans="2:8" ht="23.25" thickBot="1" x14ac:dyDescent="0.3">
      <c r="B75" s="12" t="s">
        <v>73</v>
      </c>
      <c r="C75" s="12">
        <v>270460</v>
      </c>
      <c r="D75" s="12" t="s">
        <v>5459</v>
      </c>
      <c r="E75" s="12">
        <v>1</v>
      </c>
      <c r="F75" s="13">
        <v>9534</v>
      </c>
      <c r="G75" s="12" t="s">
        <v>5385</v>
      </c>
      <c r="H75" s="12" t="s">
        <v>10689</v>
      </c>
    </row>
    <row r="76" spans="2:8" ht="34.5" thickBot="1" x14ac:dyDescent="0.3">
      <c r="B76" s="12" t="s">
        <v>73</v>
      </c>
      <c r="C76" s="12">
        <v>270470</v>
      </c>
      <c r="D76" s="12" t="s">
        <v>5460</v>
      </c>
      <c r="E76" s="12">
        <v>2</v>
      </c>
      <c r="F76" s="13">
        <v>60370</v>
      </c>
      <c r="G76" s="12" t="s">
        <v>5392</v>
      </c>
      <c r="H76" s="12" t="s">
        <v>17</v>
      </c>
    </row>
    <row r="77" spans="2:8" ht="23.25" thickBot="1" x14ac:dyDescent="0.3">
      <c r="B77" s="12" t="s">
        <v>73</v>
      </c>
      <c r="C77" s="12">
        <v>270480</v>
      </c>
      <c r="D77" s="12" t="s">
        <v>5461</v>
      </c>
      <c r="E77" s="12">
        <v>2</v>
      </c>
      <c r="F77" s="13">
        <v>13679</v>
      </c>
      <c r="G77" s="12" t="s">
        <v>5385</v>
      </c>
      <c r="H77" s="12" t="s">
        <v>10690</v>
      </c>
    </row>
    <row r="78" spans="2:8" ht="23.25" thickBot="1" x14ac:dyDescent="0.3">
      <c r="B78" s="12" t="s">
        <v>73</v>
      </c>
      <c r="C78" s="12">
        <v>270490</v>
      </c>
      <c r="D78" s="12" t="s">
        <v>5462</v>
      </c>
      <c r="E78" s="12">
        <v>2</v>
      </c>
      <c r="F78" s="13">
        <v>3155</v>
      </c>
      <c r="G78" s="12" t="s">
        <v>5385</v>
      </c>
      <c r="H78" s="12" t="s">
        <v>10690</v>
      </c>
    </row>
    <row r="79" spans="2:8" ht="34.5" thickBot="1" x14ac:dyDescent="0.3">
      <c r="B79" s="12" t="s">
        <v>73</v>
      </c>
      <c r="C79" s="12">
        <v>270500</v>
      </c>
      <c r="D79" s="12" t="s">
        <v>5463</v>
      </c>
      <c r="E79" s="12">
        <v>1</v>
      </c>
      <c r="F79" s="13">
        <v>21861</v>
      </c>
      <c r="G79" s="12" t="s">
        <v>5388</v>
      </c>
      <c r="H79" s="12" t="s">
        <v>10689</v>
      </c>
    </row>
    <row r="80" spans="2:8" ht="34.5" thickBot="1" x14ac:dyDescent="0.3">
      <c r="B80" s="12" t="s">
        <v>73</v>
      </c>
      <c r="C80" s="12">
        <v>270510</v>
      </c>
      <c r="D80" s="12" t="s">
        <v>5464</v>
      </c>
      <c r="E80" s="12">
        <v>1</v>
      </c>
      <c r="F80" s="13">
        <v>23857</v>
      </c>
      <c r="G80" s="12" t="s">
        <v>5388</v>
      </c>
      <c r="H80" s="12" t="s">
        <v>10689</v>
      </c>
    </row>
    <row r="81" spans="2:8" ht="23.25" thickBot="1" x14ac:dyDescent="0.3">
      <c r="B81" s="12" t="s">
        <v>73</v>
      </c>
      <c r="C81" s="12">
        <v>270520</v>
      </c>
      <c r="D81" s="12" t="s">
        <v>5465</v>
      </c>
      <c r="E81" s="12">
        <v>1</v>
      </c>
      <c r="F81" s="13">
        <v>15405</v>
      </c>
      <c r="G81" s="12" t="s">
        <v>5385</v>
      </c>
      <c r="H81" s="12" t="s">
        <v>10689</v>
      </c>
    </row>
    <row r="82" spans="2:8" ht="34.5" thickBot="1" x14ac:dyDescent="0.3">
      <c r="B82" s="12" t="s">
        <v>73</v>
      </c>
      <c r="C82" s="12">
        <v>270530</v>
      </c>
      <c r="D82" s="12" t="s">
        <v>5466</v>
      </c>
      <c r="E82" s="12">
        <v>1</v>
      </c>
      <c r="F82" s="13">
        <v>4845</v>
      </c>
      <c r="G82" s="12" t="s">
        <v>5385</v>
      </c>
      <c r="H82" s="12" t="s">
        <v>10689</v>
      </c>
    </row>
    <row r="83" spans="2:8" ht="23.25" thickBot="1" x14ac:dyDescent="0.3">
      <c r="B83" s="12" t="s">
        <v>73</v>
      </c>
      <c r="C83" s="12">
        <v>270540</v>
      </c>
      <c r="D83" s="12" t="s">
        <v>5467</v>
      </c>
      <c r="E83" s="12">
        <v>1</v>
      </c>
      <c r="F83" s="13">
        <v>7184</v>
      </c>
      <c r="G83" s="12" t="s">
        <v>5385</v>
      </c>
      <c r="H83" s="12" t="s">
        <v>10689</v>
      </c>
    </row>
    <row r="84" spans="2:8" ht="34.5" thickBot="1" x14ac:dyDescent="0.3">
      <c r="B84" s="12" t="s">
        <v>73</v>
      </c>
      <c r="C84" s="12">
        <v>270550</v>
      </c>
      <c r="D84" s="12" t="s">
        <v>5468</v>
      </c>
      <c r="E84" s="12">
        <v>1</v>
      </c>
      <c r="F84" s="13">
        <v>25187</v>
      </c>
      <c r="G84" s="12" t="s">
        <v>5388</v>
      </c>
      <c r="H84" s="12" t="s">
        <v>10689</v>
      </c>
    </row>
    <row r="85" spans="2:8" ht="23.25" thickBot="1" x14ac:dyDescent="0.3">
      <c r="B85" s="12" t="s">
        <v>73</v>
      </c>
      <c r="C85" s="12">
        <v>270560</v>
      </c>
      <c r="D85" s="12" t="s">
        <v>5469</v>
      </c>
      <c r="E85" s="12">
        <v>1</v>
      </c>
      <c r="F85" s="13">
        <v>10119</v>
      </c>
      <c r="G85" s="12" t="s">
        <v>5385</v>
      </c>
      <c r="H85" s="12" t="s">
        <v>10689</v>
      </c>
    </row>
    <row r="86" spans="2:8" ht="45.75" thickBot="1" x14ac:dyDescent="0.3">
      <c r="B86" s="12" t="s">
        <v>73</v>
      </c>
      <c r="C86" s="12">
        <v>270570</v>
      </c>
      <c r="D86" s="12" t="s">
        <v>5470</v>
      </c>
      <c r="E86" s="12">
        <v>2</v>
      </c>
      <c r="F86" s="13">
        <v>20715</v>
      </c>
      <c r="G86" s="12" t="s">
        <v>5388</v>
      </c>
      <c r="H86" s="12" t="s">
        <v>10690</v>
      </c>
    </row>
    <row r="87" spans="2:8" ht="45.75" thickBot="1" x14ac:dyDescent="0.3">
      <c r="B87" s="12" t="s">
        <v>73</v>
      </c>
      <c r="C87" s="12">
        <v>270580</v>
      </c>
      <c r="D87" s="12" t="s">
        <v>5471</v>
      </c>
      <c r="E87" s="12">
        <v>1</v>
      </c>
      <c r="F87" s="13">
        <v>8349</v>
      </c>
      <c r="G87" s="12" t="s">
        <v>5385</v>
      </c>
      <c r="H87" s="12" t="s">
        <v>10689</v>
      </c>
    </row>
    <row r="88" spans="2:8" ht="34.5" thickBot="1" x14ac:dyDescent="0.3">
      <c r="B88" s="12" t="s">
        <v>73</v>
      </c>
      <c r="C88" s="12">
        <v>270590</v>
      </c>
      <c r="D88" s="12" t="s">
        <v>5472</v>
      </c>
      <c r="E88" s="12">
        <v>1</v>
      </c>
      <c r="F88" s="13">
        <v>4306</v>
      </c>
      <c r="G88" s="12" t="s">
        <v>5385</v>
      </c>
      <c r="H88" s="12" t="s">
        <v>10689</v>
      </c>
    </row>
    <row r="89" spans="2:8" ht="23.25" thickBot="1" x14ac:dyDescent="0.3">
      <c r="B89" s="12" t="s">
        <v>73</v>
      </c>
      <c r="C89" s="12">
        <v>270600</v>
      </c>
      <c r="D89" s="12" t="s">
        <v>5473</v>
      </c>
      <c r="E89" s="12">
        <v>1</v>
      </c>
      <c r="F89" s="13">
        <v>10824</v>
      </c>
      <c r="G89" s="12" t="s">
        <v>5385</v>
      </c>
      <c r="H89" s="12" t="s">
        <v>10689</v>
      </c>
    </row>
    <row r="90" spans="2:8" ht="23.25" thickBot="1" x14ac:dyDescent="0.3">
      <c r="B90" s="12" t="s">
        <v>73</v>
      </c>
      <c r="C90" s="12">
        <v>270610</v>
      </c>
      <c r="D90" s="12" t="s">
        <v>5474</v>
      </c>
      <c r="E90" s="12">
        <v>1</v>
      </c>
      <c r="F90" s="13">
        <v>11446</v>
      </c>
      <c r="G90" s="12" t="s">
        <v>5385</v>
      </c>
      <c r="H90" s="12" t="s">
        <v>10689</v>
      </c>
    </row>
    <row r="91" spans="2:8" ht="23.25" thickBot="1" x14ac:dyDescent="0.3">
      <c r="B91" s="12" t="s">
        <v>73</v>
      </c>
      <c r="C91" s="12">
        <v>270620</v>
      </c>
      <c r="D91" s="12" t="s">
        <v>5475</v>
      </c>
      <c r="E91" s="12">
        <v>2</v>
      </c>
      <c r="F91" s="13">
        <v>4325</v>
      </c>
      <c r="G91" s="12" t="s">
        <v>5385</v>
      </c>
      <c r="H91" s="12" t="s">
        <v>10690</v>
      </c>
    </row>
    <row r="92" spans="2:8" ht="34.5" thickBot="1" x14ac:dyDescent="0.3">
      <c r="B92" s="12" t="s">
        <v>73</v>
      </c>
      <c r="C92" s="12">
        <v>270630</v>
      </c>
      <c r="D92" s="12" t="s">
        <v>5476</v>
      </c>
      <c r="E92" s="12">
        <v>2</v>
      </c>
      <c r="F92" s="13">
        <v>71574</v>
      </c>
      <c r="G92" s="12" t="s">
        <v>5392</v>
      </c>
      <c r="H92" s="12" t="s">
        <v>17</v>
      </c>
    </row>
    <row r="93" spans="2:8" ht="34.5" thickBot="1" x14ac:dyDescent="0.3">
      <c r="B93" s="12" t="s">
        <v>73</v>
      </c>
      <c r="C93" s="12">
        <v>270640</v>
      </c>
      <c r="D93" s="12" t="s">
        <v>5477</v>
      </c>
      <c r="E93" s="12">
        <v>2</v>
      </c>
      <c r="F93" s="13">
        <v>23823</v>
      </c>
      <c r="G93" s="12" t="s">
        <v>5388</v>
      </c>
      <c r="H93" s="12" t="s">
        <v>10690</v>
      </c>
    </row>
    <row r="94" spans="2:8" ht="23.25" thickBot="1" x14ac:dyDescent="0.3">
      <c r="B94" s="12" t="s">
        <v>73</v>
      </c>
      <c r="C94" s="12">
        <v>270642</v>
      </c>
      <c r="D94" s="12" t="s">
        <v>5478</v>
      </c>
      <c r="E94" s="12">
        <v>1</v>
      </c>
      <c r="F94" s="13">
        <v>10573</v>
      </c>
      <c r="G94" s="12" t="s">
        <v>5385</v>
      </c>
      <c r="H94" s="12" t="s">
        <v>10689</v>
      </c>
    </row>
    <row r="95" spans="2:8" ht="23.25" thickBot="1" x14ac:dyDescent="0.3">
      <c r="B95" s="12" t="s">
        <v>73</v>
      </c>
      <c r="C95" s="12">
        <v>270644</v>
      </c>
      <c r="D95" s="12" t="s">
        <v>5479</v>
      </c>
      <c r="E95" s="12">
        <v>2</v>
      </c>
      <c r="F95" s="13">
        <v>13835</v>
      </c>
      <c r="G95" s="12" t="s">
        <v>5385</v>
      </c>
      <c r="H95" s="12" t="s">
        <v>10690</v>
      </c>
    </row>
    <row r="96" spans="2:8" ht="34.5" thickBot="1" x14ac:dyDescent="0.3">
      <c r="B96" s="12" t="s">
        <v>73</v>
      </c>
      <c r="C96" s="12">
        <v>270650</v>
      </c>
      <c r="D96" s="12" t="s">
        <v>5480</v>
      </c>
      <c r="E96" s="12">
        <v>1</v>
      </c>
      <c r="F96" s="13">
        <v>13804</v>
      </c>
      <c r="G96" s="12" t="s">
        <v>5385</v>
      </c>
      <c r="H96" s="12" t="s">
        <v>10689</v>
      </c>
    </row>
    <row r="97" spans="2:8" ht="23.25" thickBot="1" x14ac:dyDescent="0.3">
      <c r="B97" s="12" t="s">
        <v>73</v>
      </c>
      <c r="C97" s="12">
        <v>270660</v>
      </c>
      <c r="D97" s="12" t="s">
        <v>5481</v>
      </c>
      <c r="E97" s="12">
        <v>2</v>
      </c>
      <c r="F97" s="13">
        <v>6576</v>
      </c>
      <c r="G97" s="12" t="s">
        <v>5385</v>
      </c>
      <c r="H97" s="12" t="s">
        <v>10690</v>
      </c>
    </row>
    <row r="98" spans="2:8" ht="34.5" thickBot="1" x14ac:dyDescent="0.3">
      <c r="B98" s="12" t="s">
        <v>73</v>
      </c>
      <c r="C98" s="12">
        <v>270670</v>
      </c>
      <c r="D98" s="12" t="s">
        <v>5482</v>
      </c>
      <c r="E98" s="12">
        <v>2</v>
      </c>
      <c r="F98" s="13">
        <v>58593</v>
      </c>
      <c r="G98" s="12" t="s">
        <v>5392</v>
      </c>
      <c r="H98" s="12" t="s">
        <v>17</v>
      </c>
    </row>
    <row r="99" spans="2:8" ht="23.25" thickBot="1" x14ac:dyDescent="0.3">
      <c r="B99" s="12" t="s">
        <v>73</v>
      </c>
      <c r="C99" s="12">
        <v>270680</v>
      </c>
      <c r="D99" s="12" t="s">
        <v>5483</v>
      </c>
      <c r="E99" s="12">
        <v>2</v>
      </c>
      <c r="F99" s="13">
        <v>15908</v>
      </c>
      <c r="G99" s="12" t="s">
        <v>5385</v>
      </c>
      <c r="H99" s="12" t="s">
        <v>10690</v>
      </c>
    </row>
    <row r="100" spans="2:8" ht="34.5" thickBot="1" x14ac:dyDescent="0.3">
      <c r="B100" s="12" t="s">
        <v>73</v>
      </c>
      <c r="C100" s="12">
        <v>270690</v>
      </c>
      <c r="D100" s="12" t="s">
        <v>5484</v>
      </c>
      <c r="E100" s="12">
        <v>2</v>
      </c>
      <c r="F100" s="13">
        <v>35370</v>
      </c>
      <c r="G100" s="12" t="s">
        <v>5388</v>
      </c>
      <c r="H100" s="12" t="s">
        <v>10690</v>
      </c>
    </row>
    <row r="101" spans="2:8" ht="23.25" thickBot="1" x14ac:dyDescent="0.3">
      <c r="B101" s="12" t="s">
        <v>73</v>
      </c>
      <c r="C101" s="12">
        <v>270700</v>
      </c>
      <c r="D101" s="12" t="s">
        <v>5485</v>
      </c>
      <c r="E101" s="12">
        <v>2</v>
      </c>
      <c r="F101" s="13">
        <v>2731</v>
      </c>
      <c r="G101" s="12" t="s">
        <v>5385</v>
      </c>
      <c r="H101" s="12" t="s">
        <v>10690</v>
      </c>
    </row>
    <row r="102" spans="2:8" ht="34.5" thickBot="1" x14ac:dyDescent="0.3">
      <c r="B102" s="12" t="s">
        <v>73</v>
      </c>
      <c r="C102" s="12">
        <v>270710</v>
      </c>
      <c r="D102" s="12" t="s">
        <v>5486</v>
      </c>
      <c r="E102" s="12">
        <v>1</v>
      </c>
      <c r="F102" s="13">
        <v>22609</v>
      </c>
      <c r="G102" s="12" t="s">
        <v>5388</v>
      </c>
      <c r="H102" s="12" t="s">
        <v>10689</v>
      </c>
    </row>
    <row r="103" spans="2:8" ht="34.5" thickBot="1" x14ac:dyDescent="0.3">
      <c r="B103" s="12" t="s">
        <v>73</v>
      </c>
      <c r="C103" s="12">
        <v>270720</v>
      </c>
      <c r="D103" s="12" t="s">
        <v>5487</v>
      </c>
      <c r="E103" s="12">
        <v>1</v>
      </c>
      <c r="F103" s="13">
        <v>12728</v>
      </c>
      <c r="G103" s="12" t="s">
        <v>5385</v>
      </c>
      <c r="H103" s="12" t="s">
        <v>10689</v>
      </c>
    </row>
    <row r="104" spans="2:8" ht="34.5" thickBot="1" x14ac:dyDescent="0.3">
      <c r="B104" s="12" t="s">
        <v>73</v>
      </c>
      <c r="C104" s="12">
        <v>270730</v>
      </c>
      <c r="D104" s="12" t="s">
        <v>5488</v>
      </c>
      <c r="E104" s="12">
        <v>2</v>
      </c>
      <c r="F104" s="13">
        <v>24071</v>
      </c>
      <c r="G104" s="12" t="s">
        <v>5388</v>
      </c>
      <c r="H104" s="12" t="s">
        <v>10690</v>
      </c>
    </row>
    <row r="105" spans="2:8" ht="23.25" thickBot="1" x14ac:dyDescent="0.3">
      <c r="B105" s="12" t="s">
        <v>73</v>
      </c>
      <c r="C105" s="12">
        <v>270740</v>
      </c>
      <c r="D105" s="12" t="s">
        <v>5489</v>
      </c>
      <c r="E105" s="12">
        <v>1</v>
      </c>
      <c r="F105" s="13">
        <v>9295</v>
      </c>
      <c r="G105" s="12" t="s">
        <v>5385</v>
      </c>
      <c r="H105" s="12" t="s">
        <v>10689</v>
      </c>
    </row>
    <row r="106" spans="2:8" ht="34.5" thickBot="1" x14ac:dyDescent="0.3">
      <c r="B106" s="12" t="s">
        <v>73</v>
      </c>
      <c r="C106" s="12">
        <v>270750</v>
      </c>
      <c r="D106" s="12" t="s">
        <v>5490</v>
      </c>
      <c r="E106" s="12">
        <v>1</v>
      </c>
      <c r="F106" s="13">
        <v>19846</v>
      </c>
      <c r="G106" s="12" t="s">
        <v>5385</v>
      </c>
      <c r="H106" s="12" t="s">
        <v>10689</v>
      </c>
    </row>
    <row r="107" spans="2:8" ht="23.25" thickBot="1" x14ac:dyDescent="0.3">
      <c r="B107" s="12" t="s">
        <v>73</v>
      </c>
      <c r="C107" s="12">
        <v>270760</v>
      </c>
      <c r="D107" s="12" t="s">
        <v>5491</v>
      </c>
      <c r="E107" s="12">
        <v>2</v>
      </c>
      <c r="F107" s="13">
        <v>11080</v>
      </c>
      <c r="G107" s="12" t="s">
        <v>5385</v>
      </c>
      <c r="H107" s="12" t="s">
        <v>10690</v>
      </c>
    </row>
    <row r="108" spans="2:8" ht="34.5" thickBot="1" x14ac:dyDescent="0.3">
      <c r="B108" s="12" t="s">
        <v>73</v>
      </c>
      <c r="C108" s="12">
        <v>270770</v>
      </c>
      <c r="D108" s="12" t="s">
        <v>5492</v>
      </c>
      <c r="E108" s="12">
        <v>2</v>
      </c>
      <c r="F108" s="13">
        <v>93927</v>
      </c>
      <c r="G108" s="12" t="s">
        <v>5392</v>
      </c>
      <c r="H108" s="12" t="s">
        <v>17</v>
      </c>
    </row>
    <row r="109" spans="2:8" ht="23.25" thickBot="1" x14ac:dyDescent="0.3">
      <c r="B109" s="12" t="s">
        <v>73</v>
      </c>
      <c r="C109" s="12">
        <v>270780</v>
      </c>
      <c r="D109" s="12" t="s">
        <v>5493</v>
      </c>
      <c r="E109" s="12">
        <v>1</v>
      </c>
      <c r="F109" s="13">
        <v>6474</v>
      </c>
      <c r="G109" s="12" t="s">
        <v>5385</v>
      </c>
      <c r="H109" s="12" t="s">
        <v>10689</v>
      </c>
    </row>
    <row r="110" spans="2:8" ht="34.5" thickBot="1" x14ac:dyDescent="0.3">
      <c r="B110" s="12" t="s">
        <v>73</v>
      </c>
      <c r="C110" s="12">
        <v>270790</v>
      </c>
      <c r="D110" s="12" t="s">
        <v>5494</v>
      </c>
      <c r="E110" s="12">
        <v>2</v>
      </c>
      <c r="F110" s="13">
        <v>6919</v>
      </c>
      <c r="G110" s="12" t="s">
        <v>5385</v>
      </c>
      <c r="H110" s="12" t="s">
        <v>10690</v>
      </c>
    </row>
    <row r="111" spans="2:8" ht="34.5" thickBot="1" x14ac:dyDescent="0.3">
      <c r="B111" s="12" t="s">
        <v>73</v>
      </c>
      <c r="C111" s="12">
        <v>270800</v>
      </c>
      <c r="D111" s="12" t="s">
        <v>5495</v>
      </c>
      <c r="E111" s="12">
        <v>2</v>
      </c>
      <c r="F111" s="13">
        <v>46087</v>
      </c>
      <c r="G111" s="12" t="s">
        <v>5388</v>
      </c>
      <c r="H111" s="12" t="s">
        <v>10690</v>
      </c>
    </row>
    <row r="112" spans="2:8" ht="34.5" thickBot="1" x14ac:dyDescent="0.3">
      <c r="B112" s="12" t="s">
        <v>73</v>
      </c>
      <c r="C112" s="12">
        <v>270810</v>
      </c>
      <c r="D112" s="12" t="s">
        <v>5496</v>
      </c>
      <c r="E112" s="12">
        <v>1</v>
      </c>
      <c r="F112" s="13">
        <v>11323</v>
      </c>
      <c r="G112" s="12" t="s">
        <v>5385</v>
      </c>
      <c r="H112" s="12" t="s">
        <v>10689</v>
      </c>
    </row>
    <row r="113" spans="2:8" ht="23.25" thickBot="1" x14ac:dyDescent="0.3">
      <c r="B113" s="12" t="s">
        <v>73</v>
      </c>
      <c r="C113" s="12">
        <v>270820</v>
      </c>
      <c r="D113" s="12" t="s">
        <v>5497</v>
      </c>
      <c r="E113" s="12">
        <v>2</v>
      </c>
      <c r="F113" s="13">
        <v>6425</v>
      </c>
      <c r="G113" s="12" t="s">
        <v>5385</v>
      </c>
      <c r="H113" s="12" t="s">
        <v>10690</v>
      </c>
    </row>
    <row r="114" spans="2:8" ht="34.5" thickBot="1" x14ac:dyDescent="0.3">
      <c r="B114" s="12" t="s">
        <v>73</v>
      </c>
      <c r="C114" s="12">
        <v>270830</v>
      </c>
      <c r="D114" s="12" t="s">
        <v>5498</v>
      </c>
      <c r="E114" s="12">
        <v>1</v>
      </c>
      <c r="F114" s="13">
        <v>20813</v>
      </c>
      <c r="G114" s="12" t="s">
        <v>5388</v>
      </c>
      <c r="H114" s="12" t="s">
        <v>10689</v>
      </c>
    </row>
    <row r="115" spans="2:8" ht="34.5" thickBot="1" x14ac:dyDescent="0.3">
      <c r="B115" s="12" t="s">
        <v>73</v>
      </c>
      <c r="C115" s="12">
        <v>270840</v>
      </c>
      <c r="D115" s="12" t="s">
        <v>5499</v>
      </c>
      <c r="E115" s="12">
        <v>1</v>
      </c>
      <c r="F115" s="13">
        <v>30604</v>
      </c>
      <c r="G115" s="12" t="s">
        <v>5388</v>
      </c>
      <c r="H115" s="12" t="s">
        <v>10689</v>
      </c>
    </row>
    <row r="116" spans="2:8" ht="34.5" thickBot="1" x14ac:dyDescent="0.3">
      <c r="B116" s="12" t="s">
        <v>73</v>
      </c>
      <c r="C116" s="12">
        <v>270850</v>
      </c>
      <c r="D116" s="12" t="s">
        <v>5500</v>
      </c>
      <c r="E116" s="12">
        <v>1</v>
      </c>
      <c r="F116" s="13">
        <v>30873</v>
      </c>
      <c r="G116" s="12" t="s">
        <v>5388</v>
      </c>
      <c r="H116" s="12" t="s">
        <v>10689</v>
      </c>
    </row>
    <row r="117" spans="2:8" ht="45.75" thickBot="1" x14ac:dyDescent="0.3">
      <c r="B117" s="12" t="s">
        <v>73</v>
      </c>
      <c r="C117" s="12">
        <v>270860</v>
      </c>
      <c r="D117" s="12" t="s">
        <v>5501</v>
      </c>
      <c r="E117" s="12">
        <v>2</v>
      </c>
      <c r="F117" s="13">
        <v>51990</v>
      </c>
      <c r="G117" s="12" t="s">
        <v>5392</v>
      </c>
      <c r="H117" s="12" t="s">
        <v>17</v>
      </c>
    </row>
    <row r="118" spans="2:8" ht="45.75" thickBot="1" x14ac:dyDescent="0.3">
      <c r="B118" s="12" t="s">
        <v>73</v>
      </c>
      <c r="C118" s="12">
        <v>270870</v>
      </c>
      <c r="D118" s="12" t="s">
        <v>5502</v>
      </c>
      <c r="E118" s="12">
        <v>1</v>
      </c>
      <c r="F118" s="13">
        <v>8482</v>
      </c>
      <c r="G118" s="12" t="s">
        <v>5385</v>
      </c>
      <c r="H118" s="12" t="s">
        <v>10689</v>
      </c>
    </row>
    <row r="119" spans="2:8" ht="34.5" thickBot="1" x14ac:dyDescent="0.3">
      <c r="B119" s="12" t="s">
        <v>73</v>
      </c>
      <c r="C119" s="12">
        <v>270880</v>
      </c>
      <c r="D119" s="12" t="s">
        <v>5503</v>
      </c>
      <c r="E119" s="12">
        <v>1</v>
      </c>
      <c r="F119" s="13">
        <v>31730</v>
      </c>
      <c r="G119" s="12" t="s">
        <v>5388</v>
      </c>
      <c r="H119" s="12" t="s">
        <v>10689</v>
      </c>
    </row>
    <row r="120" spans="2:8" ht="34.5" thickBot="1" x14ac:dyDescent="0.3">
      <c r="B120" s="12" t="s">
        <v>73</v>
      </c>
      <c r="C120" s="12">
        <v>270890</v>
      </c>
      <c r="D120" s="12" t="s">
        <v>5504</v>
      </c>
      <c r="E120" s="12">
        <v>3</v>
      </c>
      <c r="F120" s="13">
        <v>24278</v>
      </c>
      <c r="G120" s="12" t="s">
        <v>5388</v>
      </c>
      <c r="H120" s="12" t="s">
        <v>17</v>
      </c>
    </row>
    <row r="121" spans="2:8" ht="34.5" thickBot="1" x14ac:dyDescent="0.3">
      <c r="B121" s="12" t="s">
        <v>73</v>
      </c>
      <c r="C121" s="12">
        <v>270895</v>
      </c>
      <c r="D121" s="12" t="s">
        <v>5505</v>
      </c>
      <c r="E121" s="12">
        <v>1</v>
      </c>
      <c r="F121" s="13">
        <v>12303</v>
      </c>
      <c r="G121" s="12" t="s">
        <v>5385</v>
      </c>
      <c r="H121" s="12" t="s">
        <v>10689</v>
      </c>
    </row>
    <row r="122" spans="2:8" ht="23.25" thickBot="1" x14ac:dyDescent="0.3">
      <c r="B122" s="12" t="s">
        <v>73</v>
      </c>
      <c r="C122" s="12">
        <v>270900</v>
      </c>
      <c r="D122" s="12" t="s">
        <v>5506</v>
      </c>
      <c r="E122" s="12">
        <v>1</v>
      </c>
      <c r="F122" s="13">
        <v>5796</v>
      </c>
      <c r="G122" s="12" t="s">
        <v>5385</v>
      </c>
      <c r="H122" s="12" t="s">
        <v>10689</v>
      </c>
    </row>
    <row r="123" spans="2:8" ht="23.25" thickBot="1" x14ac:dyDescent="0.3">
      <c r="B123" s="12" t="s">
        <v>73</v>
      </c>
      <c r="C123" s="12">
        <v>270910</v>
      </c>
      <c r="D123" s="12" t="s">
        <v>5507</v>
      </c>
      <c r="E123" s="12">
        <v>1</v>
      </c>
      <c r="F123" s="13">
        <v>19032</v>
      </c>
      <c r="G123" s="12" t="s">
        <v>5385</v>
      </c>
      <c r="H123" s="12" t="s">
        <v>10689</v>
      </c>
    </row>
    <row r="124" spans="2:8" ht="34.5" thickBot="1" x14ac:dyDescent="0.3">
      <c r="B124" s="12" t="s">
        <v>73</v>
      </c>
      <c r="C124" s="12">
        <v>270915</v>
      </c>
      <c r="D124" s="12" t="s">
        <v>5508</v>
      </c>
      <c r="E124" s="12">
        <v>1</v>
      </c>
      <c r="F124" s="13">
        <v>38053</v>
      </c>
      <c r="G124" s="12" t="s">
        <v>5388</v>
      </c>
      <c r="H124" s="12" t="s">
        <v>10689</v>
      </c>
    </row>
    <row r="125" spans="2:8" ht="34.5" thickBot="1" x14ac:dyDescent="0.3">
      <c r="B125" s="12" t="s">
        <v>73</v>
      </c>
      <c r="C125" s="12">
        <v>270920</v>
      </c>
      <c r="D125" s="12" t="s">
        <v>5509</v>
      </c>
      <c r="E125" s="12">
        <v>1</v>
      </c>
      <c r="F125" s="13">
        <v>23695</v>
      </c>
      <c r="G125" s="12" t="s">
        <v>5388</v>
      </c>
      <c r="H125" s="12" t="s">
        <v>10689</v>
      </c>
    </row>
    <row r="126" spans="2:8" ht="34.5" thickBot="1" x14ac:dyDescent="0.3">
      <c r="B126" s="12" t="s">
        <v>73</v>
      </c>
      <c r="C126" s="12">
        <v>270930</v>
      </c>
      <c r="D126" s="12" t="s">
        <v>5510</v>
      </c>
      <c r="E126" s="12">
        <v>2</v>
      </c>
      <c r="F126" s="13">
        <v>59280</v>
      </c>
      <c r="G126" s="12" t="s">
        <v>5392</v>
      </c>
      <c r="H126" s="12" t="s">
        <v>17</v>
      </c>
    </row>
    <row r="127" spans="2:8" ht="34.5" thickBot="1" x14ac:dyDescent="0.3">
      <c r="B127" s="12" t="s">
        <v>73</v>
      </c>
      <c r="C127" s="12">
        <v>270940</v>
      </c>
      <c r="D127" s="12" t="s">
        <v>5511</v>
      </c>
      <c r="E127" s="12">
        <v>2</v>
      </c>
      <c r="F127" s="13">
        <v>23972</v>
      </c>
      <c r="G127" s="12" t="s">
        <v>5388</v>
      </c>
      <c r="H127" s="12" t="s">
        <v>10690</v>
      </c>
    </row>
    <row r="128" spans="2:8" ht="23.25" thickBot="1" x14ac:dyDescent="0.3">
      <c r="B128" s="12" t="s">
        <v>94</v>
      </c>
      <c r="C128" s="12">
        <v>130002</v>
      </c>
      <c r="D128" s="12" t="s">
        <v>5512</v>
      </c>
      <c r="E128" s="12">
        <v>1</v>
      </c>
      <c r="F128" s="13">
        <v>15866</v>
      </c>
      <c r="G128" s="12" t="s">
        <v>5385</v>
      </c>
      <c r="H128" s="12" t="s">
        <v>10689</v>
      </c>
    </row>
    <row r="129" spans="2:8" ht="23.25" thickBot="1" x14ac:dyDescent="0.3">
      <c r="B129" s="12" t="s">
        <v>94</v>
      </c>
      <c r="C129" s="12">
        <v>130006</v>
      </c>
      <c r="D129" s="12" t="s">
        <v>5513</v>
      </c>
      <c r="E129" s="12">
        <v>1</v>
      </c>
      <c r="F129" s="13">
        <v>10819</v>
      </c>
      <c r="G129" s="12" t="s">
        <v>5385</v>
      </c>
      <c r="H129" s="12" t="s">
        <v>10689</v>
      </c>
    </row>
    <row r="130" spans="2:8" ht="23.25" thickBot="1" x14ac:dyDescent="0.3">
      <c r="B130" s="12" t="s">
        <v>94</v>
      </c>
      <c r="C130" s="12">
        <v>130008</v>
      </c>
      <c r="D130" s="12" t="s">
        <v>5514</v>
      </c>
      <c r="E130" s="12">
        <v>1</v>
      </c>
      <c r="F130" s="13">
        <v>9962</v>
      </c>
      <c r="G130" s="12" t="s">
        <v>5385</v>
      </c>
      <c r="H130" s="12" t="s">
        <v>10689</v>
      </c>
    </row>
    <row r="131" spans="2:8" ht="23.25" thickBot="1" x14ac:dyDescent="0.3">
      <c r="B131" s="12" t="s">
        <v>94</v>
      </c>
      <c r="C131" s="12">
        <v>130010</v>
      </c>
      <c r="D131" s="12" t="s">
        <v>5515</v>
      </c>
      <c r="E131" s="12">
        <v>1</v>
      </c>
      <c r="F131" s="13">
        <v>17194</v>
      </c>
      <c r="G131" s="12" t="s">
        <v>5385</v>
      </c>
      <c r="H131" s="12" t="s">
        <v>10689</v>
      </c>
    </row>
    <row r="132" spans="2:8" ht="34.5" thickBot="1" x14ac:dyDescent="0.3">
      <c r="B132" s="12" t="s">
        <v>94</v>
      </c>
      <c r="C132" s="12">
        <v>130014</v>
      </c>
      <c r="D132" s="12" t="s">
        <v>5516</v>
      </c>
      <c r="E132" s="12">
        <v>2</v>
      </c>
      <c r="F132" s="13">
        <v>20647</v>
      </c>
      <c r="G132" s="12" t="s">
        <v>5388</v>
      </c>
      <c r="H132" s="12" t="s">
        <v>10690</v>
      </c>
    </row>
    <row r="133" spans="2:8" ht="23.25" thickBot="1" x14ac:dyDescent="0.3">
      <c r="B133" s="12" t="s">
        <v>94</v>
      </c>
      <c r="C133" s="12">
        <v>130020</v>
      </c>
      <c r="D133" s="12" t="s">
        <v>5517</v>
      </c>
      <c r="E133" s="12">
        <v>1</v>
      </c>
      <c r="F133" s="13">
        <v>15314</v>
      </c>
      <c r="G133" s="12" t="s">
        <v>5385</v>
      </c>
      <c r="H133" s="12" t="s">
        <v>10689</v>
      </c>
    </row>
    <row r="134" spans="2:8" ht="34.5" thickBot="1" x14ac:dyDescent="0.3">
      <c r="B134" s="12" t="s">
        <v>94</v>
      </c>
      <c r="C134" s="12">
        <v>130030</v>
      </c>
      <c r="D134" s="12" t="s">
        <v>5518</v>
      </c>
      <c r="E134" s="12">
        <v>1</v>
      </c>
      <c r="F134" s="13">
        <v>41564</v>
      </c>
      <c r="G134" s="12" t="s">
        <v>5388</v>
      </c>
      <c r="H134" s="12" t="s">
        <v>10689</v>
      </c>
    </row>
    <row r="135" spans="2:8" ht="23.25" thickBot="1" x14ac:dyDescent="0.3">
      <c r="B135" s="12" t="s">
        <v>94</v>
      </c>
      <c r="C135" s="12">
        <v>130040</v>
      </c>
      <c r="D135" s="12" t="s">
        <v>5519</v>
      </c>
      <c r="E135" s="12">
        <v>1</v>
      </c>
      <c r="F135" s="13">
        <v>18834</v>
      </c>
      <c r="G135" s="12" t="s">
        <v>5385</v>
      </c>
      <c r="H135" s="12" t="s">
        <v>10689</v>
      </c>
    </row>
    <row r="136" spans="2:8" ht="34.5" thickBot="1" x14ac:dyDescent="0.3">
      <c r="B136" s="12" t="s">
        <v>94</v>
      </c>
      <c r="C136" s="12">
        <v>130050</v>
      </c>
      <c r="D136" s="12" t="s">
        <v>5520</v>
      </c>
      <c r="E136" s="12">
        <v>1</v>
      </c>
      <c r="F136" s="13">
        <v>31051</v>
      </c>
      <c r="G136" s="12" t="s">
        <v>5388</v>
      </c>
      <c r="H136" s="12" t="s">
        <v>10689</v>
      </c>
    </row>
    <row r="137" spans="2:8" ht="34.5" thickBot="1" x14ac:dyDescent="0.3">
      <c r="B137" s="12" t="s">
        <v>94</v>
      </c>
      <c r="C137" s="12">
        <v>130060</v>
      </c>
      <c r="D137" s="12" t="s">
        <v>5521</v>
      </c>
      <c r="E137" s="12">
        <v>1</v>
      </c>
      <c r="F137" s="13">
        <v>37648</v>
      </c>
      <c r="G137" s="12" t="s">
        <v>5388</v>
      </c>
      <c r="H137" s="12" t="s">
        <v>10689</v>
      </c>
    </row>
    <row r="138" spans="2:8" ht="34.5" thickBot="1" x14ac:dyDescent="0.3">
      <c r="B138" s="12" t="s">
        <v>94</v>
      </c>
      <c r="C138" s="12">
        <v>130063</v>
      </c>
      <c r="D138" s="12" t="s">
        <v>5522</v>
      </c>
      <c r="E138" s="12">
        <v>1</v>
      </c>
      <c r="F138" s="13">
        <v>20718</v>
      </c>
      <c r="G138" s="12" t="s">
        <v>5388</v>
      </c>
      <c r="H138" s="12" t="s">
        <v>10689</v>
      </c>
    </row>
    <row r="139" spans="2:8" ht="34.5" thickBot="1" x14ac:dyDescent="0.3">
      <c r="B139" s="12" t="s">
        <v>94</v>
      </c>
      <c r="C139" s="12">
        <v>130068</v>
      </c>
      <c r="D139" s="12" t="s">
        <v>5523</v>
      </c>
      <c r="E139" s="12">
        <v>1</v>
      </c>
      <c r="F139" s="13">
        <v>23785</v>
      </c>
      <c r="G139" s="12" t="s">
        <v>5388</v>
      </c>
      <c r="H139" s="12" t="s">
        <v>10689</v>
      </c>
    </row>
    <row r="140" spans="2:8" ht="34.5" thickBot="1" x14ac:dyDescent="0.3">
      <c r="B140" s="12" t="s">
        <v>94</v>
      </c>
      <c r="C140" s="12">
        <v>130070</v>
      </c>
      <c r="D140" s="12" t="s">
        <v>5524</v>
      </c>
      <c r="E140" s="12">
        <v>1</v>
      </c>
      <c r="F140" s="13">
        <v>35447</v>
      </c>
      <c r="G140" s="12" t="s">
        <v>5388</v>
      </c>
      <c r="H140" s="12" t="s">
        <v>10689</v>
      </c>
    </row>
    <row r="141" spans="2:8" ht="34.5" thickBot="1" x14ac:dyDescent="0.3">
      <c r="B141" s="12" t="s">
        <v>94</v>
      </c>
      <c r="C141" s="12">
        <v>130080</v>
      </c>
      <c r="D141" s="12" t="s">
        <v>5525</v>
      </c>
      <c r="E141" s="12">
        <v>1</v>
      </c>
      <c r="F141" s="13">
        <v>33080</v>
      </c>
      <c r="G141" s="12" t="s">
        <v>5388</v>
      </c>
      <c r="H141" s="12" t="s">
        <v>10689</v>
      </c>
    </row>
    <row r="142" spans="2:8" ht="23.25" thickBot="1" x14ac:dyDescent="0.3">
      <c r="B142" s="12" t="s">
        <v>94</v>
      </c>
      <c r="C142" s="12">
        <v>130083</v>
      </c>
      <c r="D142" s="12" t="s">
        <v>5526</v>
      </c>
      <c r="E142" s="12">
        <v>1</v>
      </c>
      <c r="F142" s="13">
        <v>13469</v>
      </c>
      <c r="G142" s="12" t="s">
        <v>5385</v>
      </c>
      <c r="H142" s="12" t="s">
        <v>10689</v>
      </c>
    </row>
    <row r="143" spans="2:8" ht="23.25" thickBot="1" x14ac:dyDescent="0.3">
      <c r="B143" s="12" t="s">
        <v>94</v>
      </c>
      <c r="C143" s="12">
        <v>130090</v>
      </c>
      <c r="D143" s="12" t="s">
        <v>5527</v>
      </c>
      <c r="E143" s="12">
        <v>1</v>
      </c>
      <c r="F143" s="13">
        <v>16869</v>
      </c>
      <c r="G143" s="12" t="s">
        <v>5385</v>
      </c>
      <c r="H143" s="12" t="s">
        <v>10689</v>
      </c>
    </row>
    <row r="144" spans="2:8" ht="34.5" thickBot="1" x14ac:dyDescent="0.3">
      <c r="B144" s="12" t="s">
        <v>94</v>
      </c>
      <c r="C144" s="12">
        <v>130100</v>
      </c>
      <c r="D144" s="12" t="s">
        <v>5528</v>
      </c>
      <c r="E144" s="12">
        <v>1</v>
      </c>
      <c r="F144" s="13">
        <v>28742</v>
      </c>
      <c r="G144" s="12" t="s">
        <v>5388</v>
      </c>
      <c r="H144" s="12" t="s">
        <v>10689</v>
      </c>
    </row>
    <row r="145" spans="2:8" ht="34.5" thickBot="1" x14ac:dyDescent="0.3">
      <c r="B145" s="12" t="s">
        <v>94</v>
      </c>
      <c r="C145" s="12">
        <v>130110</v>
      </c>
      <c r="D145" s="12" t="s">
        <v>5529</v>
      </c>
      <c r="E145" s="12">
        <v>1</v>
      </c>
      <c r="F145" s="13">
        <v>30792</v>
      </c>
      <c r="G145" s="12" t="s">
        <v>5388</v>
      </c>
      <c r="H145" s="12" t="s">
        <v>10689</v>
      </c>
    </row>
    <row r="146" spans="2:8" ht="34.5" thickBot="1" x14ac:dyDescent="0.3">
      <c r="B146" s="12" t="s">
        <v>94</v>
      </c>
      <c r="C146" s="12">
        <v>130115</v>
      </c>
      <c r="D146" s="12" t="s">
        <v>5530</v>
      </c>
      <c r="E146" s="12">
        <v>1</v>
      </c>
      <c r="F146" s="13">
        <v>19637</v>
      </c>
      <c r="G146" s="12" t="s">
        <v>5385</v>
      </c>
      <c r="H146" s="12" t="s">
        <v>10689</v>
      </c>
    </row>
    <row r="147" spans="2:8" ht="34.5" thickBot="1" x14ac:dyDescent="0.3">
      <c r="B147" s="12" t="s">
        <v>94</v>
      </c>
      <c r="C147" s="12">
        <v>130120</v>
      </c>
      <c r="D147" s="12" t="s">
        <v>5531</v>
      </c>
      <c r="E147" s="12">
        <v>1</v>
      </c>
      <c r="F147" s="13">
        <v>70616</v>
      </c>
      <c r="G147" s="12" t="s">
        <v>5392</v>
      </c>
      <c r="H147" s="12" t="s">
        <v>10690</v>
      </c>
    </row>
    <row r="148" spans="2:8" ht="34.5" thickBot="1" x14ac:dyDescent="0.3">
      <c r="B148" s="12" t="s">
        <v>94</v>
      </c>
      <c r="C148" s="12">
        <v>130130</v>
      </c>
      <c r="D148" s="12" t="s">
        <v>5532</v>
      </c>
      <c r="E148" s="12">
        <v>1</v>
      </c>
      <c r="F148" s="13">
        <v>23549</v>
      </c>
      <c r="G148" s="12" t="s">
        <v>5388</v>
      </c>
      <c r="H148" s="12" t="s">
        <v>10689</v>
      </c>
    </row>
    <row r="149" spans="2:8" ht="34.5" thickBot="1" x14ac:dyDescent="0.3">
      <c r="B149" s="12" t="s">
        <v>94</v>
      </c>
      <c r="C149" s="12">
        <v>130140</v>
      </c>
      <c r="D149" s="12" t="s">
        <v>5533</v>
      </c>
      <c r="E149" s="12">
        <v>1</v>
      </c>
      <c r="F149" s="13">
        <v>33170</v>
      </c>
      <c r="G149" s="12" t="s">
        <v>5388</v>
      </c>
      <c r="H149" s="12" t="s">
        <v>10689</v>
      </c>
    </row>
    <row r="150" spans="2:8" ht="23.25" thickBot="1" x14ac:dyDescent="0.3">
      <c r="B150" s="12" t="s">
        <v>94</v>
      </c>
      <c r="C150" s="12">
        <v>130150</v>
      </c>
      <c r="D150" s="12" t="s">
        <v>5534</v>
      </c>
      <c r="E150" s="12">
        <v>1</v>
      </c>
      <c r="F150" s="13">
        <v>17186</v>
      </c>
      <c r="G150" s="12" t="s">
        <v>5385</v>
      </c>
      <c r="H150" s="12" t="s">
        <v>10689</v>
      </c>
    </row>
    <row r="151" spans="2:8" ht="34.5" thickBot="1" x14ac:dyDescent="0.3">
      <c r="B151" s="12" t="s">
        <v>94</v>
      </c>
      <c r="C151" s="12">
        <v>130160</v>
      </c>
      <c r="D151" s="12" t="s">
        <v>5535</v>
      </c>
      <c r="E151" s="12">
        <v>1</v>
      </c>
      <c r="F151" s="13">
        <v>25871</v>
      </c>
      <c r="G151" s="12" t="s">
        <v>5388</v>
      </c>
      <c r="H151" s="12" t="s">
        <v>10689</v>
      </c>
    </row>
    <row r="152" spans="2:8" ht="23.25" thickBot="1" x14ac:dyDescent="0.3">
      <c r="B152" s="12" t="s">
        <v>94</v>
      </c>
      <c r="C152" s="12">
        <v>130165</v>
      </c>
      <c r="D152" s="12" t="s">
        <v>5536</v>
      </c>
      <c r="E152" s="12">
        <v>1</v>
      </c>
      <c r="F152" s="13">
        <v>13815</v>
      </c>
      <c r="G152" s="12" t="s">
        <v>5385</v>
      </c>
      <c r="H152" s="12" t="s">
        <v>10689</v>
      </c>
    </row>
    <row r="153" spans="2:8" ht="34.5" thickBot="1" x14ac:dyDescent="0.3">
      <c r="B153" s="12" t="s">
        <v>94</v>
      </c>
      <c r="C153" s="12">
        <v>130170</v>
      </c>
      <c r="D153" s="12" t="s">
        <v>5537</v>
      </c>
      <c r="E153" s="12">
        <v>2</v>
      </c>
      <c r="F153" s="13">
        <v>57473</v>
      </c>
      <c r="G153" s="12" t="s">
        <v>5392</v>
      </c>
      <c r="H153" s="12" t="s">
        <v>17</v>
      </c>
    </row>
    <row r="154" spans="2:8" ht="34.5" thickBot="1" x14ac:dyDescent="0.3">
      <c r="B154" s="12" t="s">
        <v>94</v>
      </c>
      <c r="C154" s="12">
        <v>130180</v>
      </c>
      <c r="D154" s="12" t="s">
        <v>5538</v>
      </c>
      <c r="E154" s="12">
        <v>1</v>
      </c>
      <c r="F154" s="13">
        <v>24311</v>
      </c>
      <c r="G154" s="12" t="s">
        <v>5388</v>
      </c>
      <c r="H154" s="12" t="s">
        <v>10689</v>
      </c>
    </row>
    <row r="155" spans="2:8" ht="34.5" thickBot="1" x14ac:dyDescent="0.3">
      <c r="B155" s="12" t="s">
        <v>94</v>
      </c>
      <c r="C155" s="12">
        <v>130185</v>
      </c>
      <c r="D155" s="12" t="s">
        <v>5539</v>
      </c>
      <c r="E155" s="12">
        <v>2</v>
      </c>
      <c r="F155" s="13">
        <v>61163</v>
      </c>
      <c r="G155" s="12" t="s">
        <v>5392</v>
      </c>
      <c r="H155" s="12" t="s">
        <v>17</v>
      </c>
    </row>
    <row r="156" spans="2:8" ht="23.25" thickBot="1" x14ac:dyDescent="0.3">
      <c r="B156" s="12" t="s">
        <v>94</v>
      </c>
      <c r="C156" s="12">
        <v>130190</v>
      </c>
      <c r="D156" s="12" t="s">
        <v>5540</v>
      </c>
      <c r="E156" s="12">
        <v>2</v>
      </c>
      <c r="F156" s="13">
        <v>103598</v>
      </c>
      <c r="G156" s="12" t="s">
        <v>5402</v>
      </c>
      <c r="H156" s="12" t="s">
        <v>17</v>
      </c>
    </row>
    <row r="157" spans="2:8" ht="23.25" thickBot="1" x14ac:dyDescent="0.3">
      <c r="B157" s="12" t="s">
        <v>94</v>
      </c>
      <c r="C157" s="12">
        <v>130195</v>
      </c>
      <c r="D157" s="12" t="s">
        <v>5541</v>
      </c>
      <c r="E157" s="12">
        <v>1</v>
      </c>
      <c r="F157" s="13">
        <v>10937</v>
      </c>
      <c r="G157" s="12" t="s">
        <v>5385</v>
      </c>
      <c r="H157" s="12" t="s">
        <v>10689</v>
      </c>
    </row>
    <row r="158" spans="2:8" ht="23.25" thickBot="1" x14ac:dyDescent="0.3">
      <c r="B158" s="12" t="s">
        <v>94</v>
      </c>
      <c r="C158" s="12">
        <v>130200</v>
      </c>
      <c r="D158" s="12" t="s">
        <v>5542</v>
      </c>
      <c r="E158" s="12">
        <v>1</v>
      </c>
      <c r="F158" s="13">
        <v>10162</v>
      </c>
      <c r="G158" s="12" t="s">
        <v>5385</v>
      </c>
      <c r="H158" s="12" t="s">
        <v>10689</v>
      </c>
    </row>
    <row r="159" spans="2:8" ht="23.25" thickBot="1" x14ac:dyDescent="0.3">
      <c r="B159" s="12" t="s">
        <v>94</v>
      </c>
      <c r="C159" s="12">
        <v>130210</v>
      </c>
      <c r="D159" s="12" t="s">
        <v>5543</v>
      </c>
      <c r="E159" s="12">
        <v>1</v>
      </c>
      <c r="F159" s="13">
        <v>8858</v>
      </c>
      <c r="G159" s="12" t="s">
        <v>5385</v>
      </c>
      <c r="H159" s="12" t="s">
        <v>10689</v>
      </c>
    </row>
    <row r="160" spans="2:8" ht="23.25" thickBot="1" x14ac:dyDescent="0.3">
      <c r="B160" s="12" t="s">
        <v>94</v>
      </c>
      <c r="C160" s="12">
        <v>130220</v>
      </c>
      <c r="D160" s="12" t="s">
        <v>5544</v>
      </c>
      <c r="E160" s="12">
        <v>1</v>
      </c>
      <c r="F160" s="13">
        <v>10742</v>
      </c>
      <c r="G160" s="12" t="s">
        <v>5385</v>
      </c>
      <c r="H160" s="12" t="s">
        <v>10689</v>
      </c>
    </row>
    <row r="161" spans="2:8" ht="34.5" thickBot="1" x14ac:dyDescent="0.3">
      <c r="B161" s="12" t="s">
        <v>94</v>
      </c>
      <c r="C161" s="12">
        <v>130230</v>
      </c>
      <c r="D161" s="12" t="s">
        <v>5545</v>
      </c>
      <c r="E161" s="12">
        <v>1</v>
      </c>
      <c r="F161" s="13">
        <v>25172</v>
      </c>
      <c r="G161" s="12" t="s">
        <v>5388</v>
      </c>
      <c r="H161" s="12" t="s">
        <v>10689</v>
      </c>
    </row>
    <row r="162" spans="2:8" ht="34.5" thickBot="1" x14ac:dyDescent="0.3">
      <c r="B162" s="12" t="s">
        <v>94</v>
      </c>
      <c r="C162" s="12">
        <v>130240</v>
      </c>
      <c r="D162" s="12" t="s">
        <v>5546</v>
      </c>
      <c r="E162" s="12">
        <v>1</v>
      </c>
      <c r="F162" s="13">
        <v>45448</v>
      </c>
      <c r="G162" s="12" t="s">
        <v>5388</v>
      </c>
      <c r="H162" s="12" t="s">
        <v>10689</v>
      </c>
    </row>
    <row r="163" spans="2:8" ht="23.25" thickBot="1" x14ac:dyDescent="0.3">
      <c r="B163" s="12" t="s">
        <v>94</v>
      </c>
      <c r="C163" s="12">
        <v>130250</v>
      </c>
      <c r="D163" s="12" t="s">
        <v>5547</v>
      </c>
      <c r="E163" s="12">
        <v>2</v>
      </c>
      <c r="F163" s="13">
        <v>101883</v>
      </c>
      <c r="G163" s="12" t="s">
        <v>5402</v>
      </c>
      <c r="H163" s="12" t="s">
        <v>17</v>
      </c>
    </row>
    <row r="164" spans="2:8" ht="23.25" thickBot="1" x14ac:dyDescent="0.3">
      <c r="B164" s="12" t="s">
        <v>94</v>
      </c>
      <c r="C164" s="12">
        <v>130255</v>
      </c>
      <c r="D164" s="12" t="s">
        <v>5548</v>
      </c>
      <c r="E164" s="12">
        <v>1</v>
      </c>
      <c r="F164" s="13">
        <v>17107</v>
      </c>
      <c r="G164" s="12" t="s">
        <v>5385</v>
      </c>
      <c r="H164" s="12" t="s">
        <v>10689</v>
      </c>
    </row>
    <row r="165" spans="2:8" ht="23.25" thickBot="1" x14ac:dyDescent="0.3">
      <c r="B165" s="12" t="s">
        <v>94</v>
      </c>
      <c r="C165" s="12">
        <v>130260</v>
      </c>
      <c r="D165" s="12" t="s">
        <v>5549</v>
      </c>
      <c r="E165" s="12">
        <v>3</v>
      </c>
      <c r="F165" s="13">
        <v>2063689</v>
      </c>
      <c r="G165" s="12" t="s">
        <v>5402</v>
      </c>
      <c r="H165" s="12" t="s">
        <v>23</v>
      </c>
    </row>
    <row r="166" spans="2:8" ht="34.5" thickBot="1" x14ac:dyDescent="0.3">
      <c r="B166" s="12" t="s">
        <v>94</v>
      </c>
      <c r="C166" s="12">
        <v>130270</v>
      </c>
      <c r="D166" s="12" t="s">
        <v>5550</v>
      </c>
      <c r="E166" s="12">
        <v>1</v>
      </c>
      <c r="F166" s="13">
        <v>53914</v>
      </c>
      <c r="G166" s="12" t="s">
        <v>5392</v>
      </c>
      <c r="H166" s="12" t="s">
        <v>10690</v>
      </c>
    </row>
    <row r="167" spans="2:8" ht="23.25" thickBot="1" x14ac:dyDescent="0.3">
      <c r="B167" s="12" t="s">
        <v>94</v>
      </c>
      <c r="C167" s="12">
        <v>130280</v>
      </c>
      <c r="D167" s="12" t="s">
        <v>5551</v>
      </c>
      <c r="E167" s="12">
        <v>1</v>
      </c>
      <c r="F167" s="13">
        <v>15529</v>
      </c>
      <c r="G167" s="12" t="s">
        <v>5385</v>
      </c>
      <c r="H167" s="12" t="s">
        <v>10689</v>
      </c>
    </row>
    <row r="168" spans="2:8" ht="34.5" thickBot="1" x14ac:dyDescent="0.3">
      <c r="B168" s="12" t="s">
        <v>94</v>
      </c>
      <c r="C168" s="12">
        <v>130290</v>
      </c>
      <c r="D168" s="12" t="s">
        <v>5552</v>
      </c>
      <c r="E168" s="12">
        <v>1</v>
      </c>
      <c r="F168" s="13">
        <v>61204</v>
      </c>
      <c r="G168" s="12" t="s">
        <v>5392</v>
      </c>
      <c r="H168" s="12" t="s">
        <v>10690</v>
      </c>
    </row>
    <row r="169" spans="2:8" ht="34.5" thickBot="1" x14ac:dyDescent="0.3">
      <c r="B169" s="12" t="s">
        <v>94</v>
      </c>
      <c r="C169" s="12">
        <v>130300</v>
      </c>
      <c r="D169" s="12" t="s">
        <v>5553</v>
      </c>
      <c r="E169" s="12">
        <v>1</v>
      </c>
      <c r="F169" s="13">
        <v>20136</v>
      </c>
      <c r="G169" s="12" t="s">
        <v>5388</v>
      </c>
      <c r="H169" s="12" t="s">
        <v>10689</v>
      </c>
    </row>
    <row r="170" spans="2:8" ht="34.5" thickBot="1" x14ac:dyDescent="0.3">
      <c r="B170" s="12" t="s">
        <v>94</v>
      </c>
      <c r="C170" s="12">
        <v>130310</v>
      </c>
      <c r="D170" s="12" t="s">
        <v>5554</v>
      </c>
      <c r="E170" s="12">
        <v>1</v>
      </c>
      <c r="F170" s="13">
        <v>27062</v>
      </c>
      <c r="G170" s="12" t="s">
        <v>5388</v>
      </c>
      <c r="H170" s="12" t="s">
        <v>10689</v>
      </c>
    </row>
    <row r="171" spans="2:8" ht="23.25" thickBot="1" x14ac:dyDescent="0.3">
      <c r="B171" s="12" t="s">
        <v>94</v>
      </c>
      <c r="C171" s="12">
        <v>130320</v>
      </c>
      <c r="D171" s="12" t="s">
        <v>5555</v>
      </c>
      <c r="E171" s="12">
        <v>2</v>
      </c>
      <c r="F171" s="13">
        <v>15761</v>
      </c>
      <c r="G171" s="12" t="s">
        <v>5385</v>
      </c>
      <c r="H171" s="12" t="s">
        <v>10690</v>
      </c>
    </row>
    <row r="172" spans="2:8" ht="34.5" thickBot="1" x14ac:dyDescent="0.3">
      <c r="B172" s="12" t="s">
        <v>94</v>
      </c>
      <c r="C172" s="12">
        <v>130330</v>
      </c>
      <c r="D172" s="12" t="s">
        <v>5556</v>
      </c>
      <c r="E172" s="12">
        <v>1</v>
      </c>
      <c r="F172" s="13">
        <v>23818</v>
      </c>
      <c r="G172" s="12" t="s">
        <v>5388</v>
      </c>
      <c r="H172" s="12" t="s">
        <v>10689</v>
      </c>
    </row>
    <row r="173" spans="2:8" ht="34.5" thickBot="1" x14ac:dyDescent="0.3">
      <c r="B173" s="12" t="s">
        <v>94</v>
      </c>
      <c r="C173" s="12">
        <v>130340</v>
      </c>
      <c r="D173" s="12" t="s">
        <v>5557</v>
      </c>
      <c r="E173" s="12">
        <v>2</v>
      </c>
      <c r="F173" s="13">
        <v>96372</v>
      </c>
      <c r="G173" s="12" t="s">
        <v>5392</v>
      </c>
      <c r="H173" s="12" t="s">
        <v>17</v>
      </c>
    </row>
    <row r="174" spans="2:8" ht="23.25" thickBot="1" x14ac:dyDescent="0.3">
      <c r="B174" s="12" t="s">
        <v>94</v>
      </c>
      <c r="C174" s="12">
        <v>130350</v>
      </c>
      <c r="D174" s="12" t="s">
        <v>5558</v>
      </c>
      <c r="E174" s="12">
        <v>1</v>
      </c>
      <c r="F174" s="13">
        <v>19373</v>
      </c>
      <c r="G174" s="12" t="s">
        <v>5385</v>
      </c>
      <c r="H174" s="12" t="s">
        <v>10689</v>
      </c>
    </row>
    <row r="175" spans="2:8" ht="45.75" thickBot="1" x14ac:dyDescent="0.3">
      <c r="B175" s="12" t="s">
        <v>94</v>
      </c>
      <c r="C175" s="12">
        <v>130353</v>
      </c>
      <c r="D175" s="12" t="s">
        <v>5559</v>
      </c>
      <c r="E175" s="12">
        <v>2</v>
      </c>
      <c r="F175" s="13">
        <v>30668</v>
      </c>
      <c r="G175" s="12" t="s">
        <v>5388</v>
      </c>
      <c r="H175" s="12" t="s">
        <v>10690</v>
      </c>
    </row>
    <row r="176" spans="2:8" ht="34.5" thickBot="1" x14ac:dyDescent="0.3">
      <c r="B176" s="12" t="s">
        <v>94</v>
      </c>
      <c r="C176" s="12">
        <v>130356</v>
      </c>
      <c r="D176" s="12" t="s">
        <v>5560</v>
      </c>
      <c r="E176" s="12">
        <v>2</v>
      </c>
      <c r="F176" s="13">
        <v>24936</v>
      </c>
      <c r="G176" s="12" t="s">
        <v>5388</v>
      </c>
      <c r="H176" s="12" t="s">
        <v>10690</v>
      </c>
    </row>
    <row r="177" spans="2:8" ht="34.5" thickBot="1" x14ac:dyDescent="0.3">
      <c r="B177" s="12" t="s">
        <v>94</v>
      </c>
      <c r="C177" s="12">
        <v>130360</v>
      </c>
      <c r="D177" s="12" t="s">
        <v>5561</v>
      </c>
      <c r="E177" s="12">
        <v>1</v>
      </c>
      <c r="F177" s="13">
        <v>14164</v>
      </c>
      <c r="G177" s="12" t="s">
        <v>5385</v>
      </c>
      <c r="H177" s="12" t="s">
        <v>10689</v>
      </c>
    </row>
    <row r="178" spans="2:8" ht="34.5" thickBot="1" x14ac:dyDescent="0.3">
      <c r="B178" s="12" t="s">
        <v>94</v>
      </c>
      <c r="C178" s="12">
        <v>130370</v>
      </c>
      <c r="D178" s="12" t="s">
        <v>5562</v>
      </c>
      <c r="E178" s="12">
        <v>1</v>
      </c>
      <c r="F178" s="13">
        <v>28211</v>
      </c>
      <c r="G178" s="12" t="s">
        <v>5388</v>
      </c>
      <c r="H178" s="12" t="s">
        <v>10689</v>
      </c>
    </row>
    <row r="179" spans="2:8" ht="57" thickBot="1" x14ac:dyDescent="0.3">
      <c r="B179" s="12" t="s">
        <v>94</v>
      </c>
      <c r="C179" s="12">
        <v>130380</v>
      </c>
      <c r="D179" s="12" t="s">
        <v>5563</v>
      </c>
      <c r="E179" s="12">
        <v>2</v>
      </c>
      <c r="F179" s="13">
        <v>51795</v>
      </c>
      <c r="G179" s="12" t="s">
        <v>5392</v>
      </c>
      <c r="H179" s="12" t="s">
        <v>17</v>
      </c>
    </row>
    <row r="180" spans="2:8" ht="34.5" thickBot="1" x14ac:dyDescent="0.3">
      <c r="B180" s="12" t="s">
        <v>94</v>
      </c>
      <c r="C180" s="12">
        <v>130390</v>
      </c>
      <c r="D180" s="12" t="s">
        <v>5564</v>
      </c>
      <c r="E180" s="12">
        <v>1</v>
      </c>
      <c r="F180" s="13">
        <v>32967</v>
      </c>
      <c r="G180" s="12" t="s">
        <v>5388</v>
      </c>
      <c r="H180" s="12" t="s">
        <v>10689</v>
      </c>
    </row>
    <row r="181" spans="2:8" ht="45.75" thickBot="1" x14ac:dyDescent="0.3">
      <c r="B181" s="12" t="s">
        <v>94</v>
      </c>
      <c r="C181" s="12">
        <v>130395</v>
      </c>
      <c r="D181" s="12" t="s">
        <v>5565</v>
      </c>
      <c r="E181" s="12">
        <v>1</v>
      </c>
      <c r="F181" s="13">
        <v>11670</v>
      </c>
      <c r="G181" s="12" t="s">
        <v>5385</v>
      </c>
      <c r="H181" s="12" t="s">
        <v>10689</v>
      </c>
    </row>
    <row r="182" spans="2:8" ht="23.25" thickBot="1" x14ac:dyDescent="0.3">
      <c r="B182" s="12" t="s">
        <v>94</v>
      </c>
      <c r="C182" s="12">
        <v>130400</v>
      </c>
      <c r="D182" s="12" t="s">
        <v>5566</v>
      </c>
      <c r="E182" s="12">
        <v>1</v>
      </c>
      <c r="F182" s="13">
        <v>11559</v>
      </c>
      <c r="G182" s="12" t="s">
        <v>5385</v>
      </c>
      <c r="H182" s="12" t="s">
        <v>10689</v>
      </c>
    </row>
    <row r="183" spans="2:8" ht="34.5" thickBot="1" x14ac:dyDescent="0.3">
      <c r="B183" s="12" t="s">
        <v>94</v>
      </c>
      <c r="C183" s="12">
        <v>130406</v>
      </c>
      <c r="D183" s="12" t="s">
        <v>5567</v>
      </c>
      <c r="E183" s="12">
        <v>1</v>
      </c>
      <c r="F183" s="13">
        <v>66764</v>
      </c>
      <c r="G183" s="12" t="s">
        <v>5392</v>
      </c>
      <c r="H183" s="12" t="s">
        <v>10690</v>
      </c>
    </row>
    <row r="184" spans="2:8" ht="23.25" thickBot="1" x14ac:dyDescent="0.3">
      <c r="B184" s="12" t="s">
        <v>94</v>
      </c>
      <c r="C184" s="12">
        <v>130410</v>
      </c>
      <c r="D184" s="12" t="s">
        <v>5568</v>
      </c>
      <c r="E184" s="12">
        <v>1</v>
      </c>
      <c r="F184" s="13">
        <v>19599</v>
      </c>
      <c r="G184" s="12" t="s">
        <v>5385</v>
      </c>
      <c r="H184" s="12" t="s">
        <v>10689</v>
      </c>
    </row>
    <row r="185" spans="2:8" ht="34.5" thickBot="1" x14ac:dyDescent="0.3">
      <c r="B185" s="12" t="s">
        <v>94</v>
      </c>
      <c r="C185" s="12">
        <v>130420</v>
      </c>
      <c r="D185" s="12" t="s">
        <v>5569</v>
      </c>
      <c r="E185" s="12">
        <v>2</v>
      </c>
      <c r="F185" s="13">
        <v>73669</v>
      </c>
      <c r="G185" s="12" t="s">
        <v>5392</v>
      </c>
      <c r="H185" s="12" t="s">
        <v>17</v>
      </c>
    </row>
    <row r="186" spans="2:8" ht="23.25" thickBot="1" x14ac:dyDescent="0.3">
      <c r="B186" s="12" t="s">
        <v>94</v>
      </c>
      <c r="C186" s="12">
        <v>130423</v>
      </c>
      <c r="D186" s="12" t="s">
        <v>5570</v>
      </c>
      <c r="E186" s="12">
        <v>1</v>
      </c>
      <c r="F186" s="13">
        <v>19247</v>
      </c>
      <c r="G186" s="12" t="s">
        <v>5385</v>
      </c>
      <c r="H186" s="12" t="s">
        <v>10689</v>
      </c>
    </row>
    <row r="187" spans="2:8" ht="23.25" thickBot="1" x14ac:dyDescent="0.3">
      <c r="B187" s="12" t="s">
        <v>94</v>
      </c>
      <c r="C187" s="12">
        <v>130426</v>
      </c>
      <c r="D187" s="12" t="s">
        <v>5571</v>
      </c>
      <c r="E187" s="12">
        <v>1</v>
      </c>
      <c r="F187" s="13">
        <v>14431</v>
      </c>
      <c r="G187" s="12" t="s">
        <v>5385</v>
      </c>
      <c r="H187" s="12" t="s">
        <v>10689</v>
      </c>
    </row>
    <row r="188" spans="2:8" ht="23.25" thickBot="1" x14ac:dyDescent="0.3">
      <c r="B188" s="12" t="s">
        <v>94</v>
      </c>
      <c r="C188" s="12">
        <v>130430</v>
      </c>
      <c r="D188" s="12" t="s">
        <v>5572</v>
      </c>
      <c r="E188" s="12">
        <v>1</v>
      </c>
      <c r="F188" s="13">
        <v>18631</v>
      </c>
      <c r="G188" s="12" t="s">
        <v>5385</v>
      </c>
      <c r="H188" s="12" t="s">
        <v>10689</v>
      </c>
    </row>
    <row r="189" spans="2:8" ht="34.5" thickBot="1" x14ac:dyDescent="0.3">
      <c r="B189" s="12" t="s">
        <v>94</v>
      </c>
      <c r="C189" s="12">
        <v>130440</v>
      </c>
      <c r="D189" s="12" t="s">
        <v>5573</v>
      </c>
      <c r="E189" s="12">
        <v>1</v>
      </c>
      <c r="F189" s="13">
        <v>23945</v>
      </c>
      <c r="G189" s="12" t="s">
        <v>5388</v>
      </c>
      <c r="H189" s="12" t="s">
        <v>10689</v>
      </c>
    </row>
    <row r="190" spans="2:8" ht="23.25" thickBot="1" x14ac:dyDescent="0.3">
      <c r="B190" s="12" t="s">
        <v>1983</v>
      </c>
      <c r="C190" s="12">
        <v>160005</v>
      </c>
      <c r="D190" s="12" t="s">
        <v>5574</v>
      </c>
      <c r="E190" s="12">
        <v>3</v>
      </c>
      <c r="F190" s="13">
        <v>4673</v>
      </c>
      <c r="G190" s="12" t="s">
        <v>5385</v>
      </c>
      <c r="H190" s="12" t="s">
        <v>17</v>
      </c>
    </row>
    <row r="191" spans="2:8" ht="23.25" thickBot="1" x14ac:dyDescent="0.3">
      <c r="B191" s="12" t="s">
        <v>1983</v>
      </c>
      <c r="C191" s="12">
        <v>160010</v>
      </c>
      <c r="D191" s="12" t="s">
        <v>5575</v>
      </c>
      <c r="E191" s="12">
        <v>1</v>
      </c>
      <c r="F191" s="13">
        <v>7943</v>
      </c>
      <c r="G191" s="12" t="s">
        <v>5385</v>
      </c>
      <c r="H191" s="12" t="s">
        <v>10689</v>
      </c>
    </row>
    <row r="192" spans="2:8" ht="45.75" thickBot="1" x14ac:dyDescent="0.3">
      <c r="B192" s="12" t="s">
        <v>1983</v>
      </c>
      <c r="C192" s="12">
        <v>160015</v>
      </c>
      <c r="D192" s="12" t="s">
        <v>5576</v>
      </c>
      <c r="E192" s="12">
        <v>1</v>
      </c>
      <c r="F192" s="13">
        <v>12847</v>
      </c>
      <c r="G192" s="12" t="s">
        <v>5385</v>
      </c>
      <c r="H192" s="12" t="s">
        <v>10689</v>
      </c>
    </row>
    <row r="193" spans="2:8" ht="23.25" thickBot="1" x14ac:dyDescent="0.3">
      <c r="B193" s="12" t="s">
        <v>1983</v>
      </c>
      <c r="C193" s="12">
        <v>160020</v>
      </c>
      <c r="D193" s="12" t="s">
        <v>5577</v>
      </c>
      <c r="E193" s="12">
        <v>1</v>
      </c>
      <c r="F193" s="13">
        <v>10612</v>
      </c>
      <c r="G193" s="12" t="s">
        <v>5385</v>
      </c>
      <c r="H193" s="12" t="s">
        <v>10689</v>
      </c>
    </row>
    <row r="194" spans="2:8" ht="23.25" thickBot="1" x14ac:dyDescent="0.3">
      <c r="B194" s="12" t="s">
        <v>1983</v>
      </c>
      <c r="C194" s="12">
        <v>160021</v>
      </c>
      <c r="D194" s="12" t="s">
        <v>5578</v>
      </c>
      <c r="E194" s="12">
        <v>2</v>
      </c>
      <c r="F194" s="13">
        <v>4461</v>
      </c>
      <c r="G194" s="12" t="s">
        <v>5385</v>
      </c>
      <c r="H194" s="12" t="s">
        <v>10690</v>
      </c>
    </row>
    <row r="195" spans="2:8" ht="23.25" thickBot="1" x14ac:dyDescent="0.3">
      <c r="B195" s="12" t="s">
        <v>1983</v>
      </c>
      <c r="C195" s="12">
        <v>160023</v>
      </c>
      <c r="D195" s="12" t="s">
        <v>5579</v>
      </c>
      <c r="E195" s="12">
        <v>2</v>
      </c>
      <c r="F195" s="13">
        <v>6666</v>
      </c>
      <c r="G195" s="12" t="s">
        <v>5385</v>
      </c>
      <c r="H195" s="12" t="s">
        <v>10690</v>
      </c>
    </row>
    <row r="196" spans="2:8" ht="23.25" thickBot="1" x14ac:dyDescent="0.3">
      <c r="B196" s="12" t="s">
        <v>1983</v>
      </c>
      <c r="C196" s="12">
        <v>160025</v>
      </c>
      <c r="D196" s="12" t="s">
        <v>5580</v>
      </c>
      <c r="E196" s="12">
        <v>1</v>
      </c>
      <c r="F196" s="13">
        <v>5599</v>
      </c>
      <c r="G196" s="12" t="s">
        <v>5385</v>
      </c>
      <c r="H196" s="12" t="s">
        <v>10689</v>
      </c>
    </row>
    <row r="197" spans="2:8" ht="34.5" thickBot="1" x14ac:dyDescent="0.3">
      <c r="B197" s="12" t="s">
        <v>1983</v>
      </c>
      <c r="C197" s="12">
        <v>160027</v>
      </c>
      <c r="D197" s="12" t="s">
        <v>5581</v>
      </c>
      <c r="E197" s="12">
        <v>1</v>
      </c>
      <c r="F197" s="13">
        <v>35114</v>
      </c>
      <c r="G197" s="12" t="s">
        <v>5388</v>
      </c>
      <c r="H197" s="12" t="s">
        <v>10689</v>
      </c>
    </row>
    <row r="198" spans="2:8" ht="23.25" thickBot="1" x14ac:dyDescent="0.3">
      <c r="B198" s="12" t="s">
        <v>1983</v>
      </c>
      <c r="C198" s="12">
        <v>160030</v>
      </c>
      <c r="D198" s="12" t="s">
        <v>5582</v>
      </c>
      <c r="E198" s="12">
        <v>3</v>
      </c>
      <c r="F198" s="13">
        <v>442933</v>
      </c>
      <c r="G198" s="12" t="s">
        <v>5402</v>
      </c>
      <c r="H198" s="12" t="s">
        <v>23</v>
      </c>
    </row>
    <row r="199" spans="2:8" ht="34.5" thickBot="1" x14ac:dyDescent="0.3">
      <c r="B199" s="12" t="s">
        <v>1983</v>
      </c>
      <c r="C199" s="12">
        <v>160040</v>
      </c>
      <c r="D199" s="12" t="s">
        <v>5583</v>
      </c>
      <c r="E199" s="12">
        <v>1</v>
      </c>
      <c r="F199" s="13">
        <v>21924</v>
      </c>
      <c r="G199" s="12" t="s">
        <v>5388</v>
      </c>
      <c r="H199" s="12" t="s">
        <v>10689</v>
      </c>
    </row>
    <row r="200" spans="2:8" ht="34.5" thickBot="1" x14ac:dyDescent="0.3">
      <c r="B200" s="12" t="s">
        <v>1983</v>
      </c>
      <c r="C200" s="12">
        <v>160050</v>
      </c>
      <c r="D200" s="12" t="s">
        <v>5584</v>
      </c>
      <c r="E200" s="12">
        <v>1</v>
      </c>
      <c r="F200" s="13">
        <v>27482</v>
      </c>
      <c r="G200" s="12" t="s">
        <v>5388</v>
      </c>
      <c r="H200" s="12" t="s">
        <v>10689</v>
      </c>
    </row>
    <row r="201" spans="2:8" ht="23.25" thickBot="1" x14ac:dyDescent="0.3">
      <c r="B201" s="12" t="s">
        <v>1983</v>
      </c>
      <c r="C201" s="12">
        <v>160053</v>
      </c>
      <c r="D201" s="12" t="s">
        <v>5585</v>
      </c>
      <c r="E201" s="12">
        <v>1</v>
      </c>
      <c r="F201" s="13">
        <v>17848</v>
      </c>
      <c r="G201" s="12" t="s">
        <v>5385</v>
      </c>
      <c r="H201" s="12" t="s">
        <v>10689</v>
      </c>
    </row>
    <row r="202" spans="2:8" ht="23.25" thickBot="1" x14ac:dyDescent="0.3">
      <c r="B202" s="12" t="s">
        <v>1983</v>
      </c>
      <c r="C202" s="12">
        <v>160055</v>
      </c>
      <c r="D202" s="12" t="s">
        <v>5586</v>
      </c>
      <c r="E202" s="12">
        <v>1</v>
      </c>
      <c r="F202" s="13">
        <v>3803</v>
      </c>
      <c r="G202" s="12" t="s">
        <v>5385</v>
      </c>
      <c r="H202" s="12" t="s">
        <v>10689</v>
      </c>
    </row>
    <row r="203" spans="2:8" ht="23.25" thickBot="1" x14ac:dyDescent="0.3">
      <c r="B203" s="12" t="s">
        <v>1983</v>
      </c>
      <c r="C203" s="12">
        <v>160060</v>
      </c>
      <c r="D203" s="12" t="s">
        <v>5587</v>
      </c>
      <c r="E203" s="12">
        <v>3</v>
      </c>
      <c r="F203" s="13">
        <v>107618</v>
      </c>
      <c r="G203" s="12" t="s">
        <v>5402</v>
      </c>
      <c r="H203" s="12" t="s">
        <v>23</v>
      </c>
    </row>
    <row r="204" spans="2:8" ht="23.25" thickBot="1" x14ac:dyDescent="0.3">
      <c r="B204" s="12" t="s">
        <v>1983</v>
      </c>
      <c r="C204" s="12">
        <v>160070</v>
      </c>
      <c r="D204" s="12" t="s">
        <v>5588</v>
      </c>
      <c r="E204" s="12">
        <v>1</v>
      </c>
      <c r="F204" s="13">
        <v>12945</v>
      </c>
      <c r="G204" s="12" t="s">
        <v>5385</v>
      </c>
      <c r="H204" s="12" t="s">
        <v>10689</v>
      </c>
    </row>
    <row r="205" spans="2:8" ht="23.25" thickBot="1" x14ac:dyDescent="0.3">
      <c r="B205" s="12" t="s">
        <v>1983</v>
      </c>
      <c r="C205" s="12">
        <v>160080</v>
      </c>
      <c r="D205" s="12" t="s">
        <v>5589</v>
      </c>
      <c r="E205" s="12">
        <v>2</v>
      </c>
      <c r="F205" s="13">
        <v>11291</v>
      </c>
      <c r="G205" s="12" t="s">
        <v>5385</v>
      </c>
      <c r="H205" s="12" t="s">
        <v>10690</v>
      </c>
    </row>
    <row r="206" spans="2:8" ht="23.25" thickBot="1" x14ac:dyDescent="0.3">
      <c r="B206" s="12" t="s">
        <v>117</v>
      </c>
      <c r="C206" s="12">
        <v>290010</v>
      </c>
      <c r="D206" s="12" t="s">
        <v>5590</v>
      </c>
      <c r="E206" s="12">
        <v>2</v>
      </c>
      <c r="F206" s="13">
        <v>7301</v>
      </c>
      <c r="G206" s="12" t="s">
        <v>5385</v>
      </c>
      <c r="H206" s="12" t="s">
        <v>10690</v>
      </c>
    </row>
    <row r="207" spans="2:8" ht="23.25" thickBot="1" x14ac:dyDescent="0.3">
      <c r="B207" s="12" t="s">
        <v>117</v>
      </c>
      <c r="C207" s="12">
        <v>290020</v>
      </c>
      <c r="D207" s="12" t="s">
        <v>5591</v>
      </c>
      <c r="E207" s="12">
        <v>1</v>
      </c>
      <c r="F207" s="13">
        <v>17639</v>
      </c>
      <c r="G207" s="12" t="s">
        <v>5385</v>
      </c>
      <c r="H207" s="12" t="s">
        <v>10689</v>
      </c>
    </row>
    <row r="208" spans="2:8" ht="23.25" thickBot="1" x14ac:dyDescent="0.3">
      <c r="B208" s="12" t="s">
        <v>117</v>
      </c>
      <c r="C208" s="12">
        <v>290030</v>
      </c>
      <c r="D208" s="12" t="s">
        <v>5592</v>
      </c>
      <c r="E208" s="12">
        <v>1</v>
      </c>
      <c r="F208" s="13">
        <v>13795</v>
      </c>
      <c r="G208" s="12" t="s">
        <v>5385</v>
      </c>
      <c r="H208" s="12" t="s">
        <v>10689</v>
      </c>
    </row>
    <row r="209" spans="2:8" ht="23.25" thickBot="1" x14ac:dyDescent="0.3">
      <c r="B209" s="12" t="s">
        <v>117</v>
      </c>
      <c r="C209" s="12">
        <v>290035</v>
      </c>
      <c r="D209" s="12" t="s">
        <v>5593</v>
      </c>
      <c r="E209" s="12">
        <v>1</v>
      </c>
      <c r="F209" s="13">
        <v>14201</v>
      </c>
      <c r="G209" s="12" t="s">
        <v>5385</v>
      </c>
      <c r="H209" s="12" t="s">
        <v>10689</v>
      </c>
    </row>
    <row r="210" spans="2:8" ht="23.25" thickBot="1" x14ac:dyDescent="0.3">
      <c r="B210" s="12" t="s">
        <v>117</v>
      </c>
      <c r="C210" s="12">
        <v>290040</v>
      </c>
      <c r="D210" s="12" t="s">
        <v>5594</v>
      </c>
      <c r="E210" s="12">
        <v>1</v>
      </c>
      <c r="F210" s="13">
        <v>14497</v>
      </c>
      <c r="G210" s="12" t="s">
        <v>5385</v>
      </c>
      <c r="H210" s="12" t="s">
        <v>10689</v>
      </c>
    </row>
    <row r="211" spans="2:8" ht="23.25" thickBot="1" x14ac:dyDescent="0.3">
      <c r="B211" s="12" t="s">
        <v>117</v>
      </c>
      <c r="C211" s="12">
        <v>290050</v>
      </c>
      <c r="D211" s="12" t="s">
        <v>5595</v>
      </c>
      <c r="E211" s="12">
        <v>3</v>
      </c>
      <c r="F211" s="13">
        <v>10604</v>
      </c>
      <c r="G211" s="12" t="s">
        <v>5385</v>
      </c>
      <c r="H211" s="12" t="s">
        <v>17</v>
      </c>
    </row>
    <row r="212" spans="2:8" ht="23.25" thickBot="1" x14ac:dyDescent="0.3">
      <c r="B212" s="12" t="s">
        <v>117</v>
      </c>
      <c r="C212" s="12">
        <v>290060</v>
      </c>
      <c r="D212" s="12" t="s">
        <v>5596</v>
      </c>
      <c r="E212" s="12">
        <v>2</v>
      </c>
      <c r="F212" s="13">
        <v>4447</v>
      </c>
      <c r="G212" s="12" t="s">
        <v>5385</v>
      </c>
      <c r="H212" s="12" t="s">
        <v>10690</v>
      </c>
    </row>
    <row r="213" spans="2:8" ht="23.25" thickBot="1" x14ac:dyDescent="0.3">
      <c r="B213" s="12" t="s">
        <v>117</v>
      </c>
      <c r="C213" s="12">
        <v>290070</v>
      </c>
      <c r="D213" s="12" t="s">
        <v>5597</v>
      </c>
      <c r="E213" s="12">
        <v>3</v>
      </c>
      <c r="F213" s="13">
        <v>151055</v>
      </c>
      <c r="G213" s="12" t="s">
        <v>5402</v>
      </c>
      <c r="H213" s="12" t="s">
        <v>23</v>
      </c>
    </row>
    <row r="214" spans="2:8" ht="34.5" thickBot="1" x14ac:dyDescent="0.3">
      <c r="B214" s="12" t="s">
        <v>117</v>
      </c>
      <c r="C214" s="12">
        <v>290080</v>
      </c>
      <c r="D214" s="12" t="s">
        <v>5598</v>
      </c>
      <c r="E214" s="12">
        <v>2</v>
      </c>
      <c r="F214" s="13">
        <v>24530</v>
      </c>
      <c r="G214" s="12" t="s">
        <v>5388</v>
      </c>
      <c r="H214" s="12" t="s">
        <v>10690</v>
      </c>
    </row>
    <row r="215" spans="2:8" ht="23.25" thickBot="1" x14ac:dyDescent="0.3">
      <c r="B215" s="12" t="s">
        <v>117</v>
      </c>
      <c r="C215" s="12">
        <v>290090</v>
      </c>
      <c r="D215" s="12" t="s">
        <v>5599</v>
      </c>
      <c r="E215" s="12">
        <v>2</v>
      </c>
      <c r="F215" s="13">
        <v>5218</v>
      </c>
      <c r="G215" s="12" t="s">
        <v>5385</v>
      </c>
      <c r="H215" s="12" t="s">
        <v>10690</v>
      </c>
    </row>
    <row r="216" spans="2:8" ht="34.5" thickBot="1" x14ac:dyDescent="0.3">
      <c r="B216" s="12" t="s">
        <v>117</v>
      </c>
      <c r="C216" s="12">
        <v>290100</v>
      </c>
      <c r="D216" s="12" t="s">
        <v>5600</v>
      </c>
      <c r="E216" s="12">
        <v>3</v>
      </c>
      <c r="F216" s="13">
        <v>36521</v>
      </c>
      <c r="G216" s="12" t="s">
        <v>5388</v>
      </c>
      <c r="H216" s="12" t="s">
        <v>17</v>
      </c>
    </row>
    <row r="217" spans="2:8" ht="34.5" thickBot="1" x14ac:dyDescent="0.3">
      <c r="B217" s="12" t="s">
        <v>117</v>
      </c>
      <c r="C217" s="12">
        <v>290110</v>
      </c>
      <c r="D217" s="12" t="s">
        <v>5601</v>
      </c>
      <c r="E217" s="12">
        <v>3</v>
      </c>
      <c r="F217" s="13">
        <v>24138</v>
      </c>
      <c r="G217" s="12" t="s">
        <v>5388</v>
      </c>
      <c r="H217" s="12" t="s">
        <v>17</v>
      </c>
    </row>
    <row r="218" spans="2:8" ht="23.25" thickBot="1" x14ac:dyDescent="0.3">
      <c r="B218" s="12" t="s">
        <v>117</v>
      </c>
      <c r="C218" s="12">
        <v>290115</v>
      </c>
      <c r="D218" s="12" t="s">
        <v>5602</v>
      </c>
      <c r="E218" s="12">
        <v>1</v>
      </c>
      <c r="F218" s="13">
        <v>15137</v>
      </c>
      <c r="G218" s="12" t="s">
        <v>5385</v>
      </c>
      <c r="H218" s="12" t="s">
        <v>10689</v>
      </c>
    </row>
    <row r="219" spans="2:8" ht="34.5" thickBot="1" x14ac:dyDescent="0.3">
      <c r="B219" s="12" t="s">
        <v>117</v>
      </c>
      <c r="C219" s="12">
        <v>290120</v>
      </c>
      <c r="D219" s="12" t="s">
        <v>5603</v>
      </c>
      <c r="E219" s="12">
        <v>1</v>
      </c>
      <c r="F219" s="13">
        <v>25438</v>
      </c>
      <c r="G219" s="12" t="s">
        <v>5388</v>
      </c>
      <c r="H219" s="12" t="s">
        <v>10689</v>
      </c>
    </row>
    <row r="220" spans="2:8" ht="23.25" thickBot="1" x14ac:dyDescent="0.3">
      <c r="B220" s="12" t="s">
        <v>117</v>
      </c>
      <c r="C220" s="12">
        <v>290130</v>
      </c>
      <c r="D220" s="12" t="s">
        <v>5604</v>
      </c>
      <c r="E220" s="12">
        <v>1</v>
      </c>
      <c r="F220" s="13">
        <v>13080</v>
      </c>
      <c r="G220" s="12" t="s">
        <v>5385</v>
      </c>
      <c r="H220" s="12" t="s">
        <v>10689</v>
      </c>
    </row>
    <row r="221" spans="2:8" ht="23.25" thickBot="1" x14ac:dyDescent="0.3">
      <c r="B221" s="12" t="s">
        <v>117</v>
      </c>
      <c r="C221" s="12">
        <v>290135</v>
      </c>
      <c r="D221" s="12" t="s">
        <v>5605</v>
      </c>
      <c r="E221" s="12">
        <v>2</v>
      </c>
      <c r="F221" s="13">
        <v>15012</v>
      </c>
      <c r="G221" s="12" t="s">
        <v>5385</v>
      </c>
      <c r="H221" s="12" t="s">
        <v>10690</v>
      </c>
    </row>
    <row r="222" spans="2:8" ht="23.25" thickBot="1" x14ac:dyDescent="0.3">
      <c r="B222" s="12" t="s">
        <v>117</v>
      </c>
      <c r="C222" s="12">
        <v>290140</v>
      </c>
      <c r="D222" s="12" t="s">
        <v>5606</v>
      </c>
      <c r="E222" s="12">
        <v>3</v>
      </c>
      <c r="F222" s="13">
        <v>13732</v>
      </c>
      <c r="G222" s="12" t="s">
        <v>5385</v>
      </c>
      <c r="H222" s="12" t="s">
        <v>17</v>
      </c>
    </row>
    <row r="223" spans="2:8" ht="23.25" thickBot="1" x14ac:dyDescent="0.3">
      <c r="B223" s="12" t="s">
        <v>117</v>
      </c>
      <c r="C223" s="12">
        <v>290150</v>
      </c>
      <c r="D223" s="12" t="s">
        <v>5607</v>
      </c>
      <c r="E223" s="12">
        <v>2</v>
      </c>
      <c r="F223" s="13">
        <v>11031</v>
      </c>
      <c r="G223" s="12" t="s">
        <v>5385</v>
      </c>
      <c r="H223" s="12" t="s">
        <v>10690</v>
      </c>
    </row>
    <row r="224" spans="2:8" ht="23.25" thickBot="1" x14ac:dyDescent="0.3">
      <c r="B224" s="12" t="s">
        <v>117</v>
      </c>
      <c r="C224" s="12">
        <v>290160</v>
      </c>
      <c r="D224" s="12" t="s">
        <v>5608</v>
      </c>
      <c r="E224" s="12">
        <v>2</v>
      </c>
      <c r="F224" s="13">
        <v>14752</v>
      </c>
      <c r="G224" s="12" t="s">
        <v>5385</v>
      </c>
      <c r="H224" s="12" t="s">
        <v>10690</v>
      </c>
    </row>
    <row r="225" spans="2:8" ht="23.25" thickBot="1" x14ac:dyDescent="0.3">
      <c r="B225" s="12" t="s">
        <v>117</v>
      </c>
      <c r="C225" s="12">
        <v>290170</v>
      </c>
      <c r="D225" s="12" t="s">
        <v>5609</v>
      </c>
      <c r="E225" s="12">
        <v>2</v>
      </c>
      <c r="F225" s="13">
        <v>11146</v>
      </c>
      <c r="G225" s="12" t="s">
        <v>5385</v>
      </c>
      <c r="H225" s="12" t="s">
        <v>10690</v>
      </c>
    </row>
    <row r="226" spans="2:8" ht="34.5" thickBot="1" x14ac:dyDescent="0.3">
      <c r="B226" s="12" t="s">
        <v>117</v>
      </c>
      <c r="C226" s="12">
        <v>290180</v>
      </c>
      <c r="D226" s="12" t="s">
        <v>5610</v>
      </c>
      <c r="E226" s="12">
        <v>3</v>
      </c>
      <c r="F226" s="13">
        <v>10862</v>
      </c>
      <c r="G226" s="12" t="s">
        <v>5385</v>
      </c>
      <c r="H226" s="12" t="s">
        <v>17</v>
      </c>
    </row>
    <row r="227" spans="2:8" ht="23.25" thickBot="1" x14ac:dyDescent="0.3">
      <c r="B227" s="12" t="s">
        <v>117</v>
      </c>
      <c r="C227" s="12">
        <v>290190</v>
      </c>
      <c r="D227" s="12" t="s">
        <v>5611</v>
      </c>
      <c r="E227" s="12">
        <v>1</v>
      </c>
      <c r="F227" s="13">
        <v>15922</v>
      </c>
      <c r="G227" s="12" t="s">
        <v>5385</v>
      </c>
      <c r="H227" s="12" t="s">
        <v>10689</v>
      </c>
    </row>
    <row r="228" spans="2:8" ht="23.25" thickBot="1" x14ac:dyDescent="0.3">
      <c r="B228" s="12" t="s">
        <v>117</v>
      </c>
      <c r="C228" s="12">
        <v>290195</v>
      </c>
      <c r="D228" s="12" t="s">
        <v>5612</v>
      </c>
      <c r="E228" s="12">
        <v>1</v>
      </c>
      <c r="F228" s="13">
        <v>6913</v>
      </c>
      <c r="G228" s="12" t="s">
        <v>5385</v>
      </c>
      <c r="H228" s="12" t="s">
        <v>10689</v>
      </c>
    </row>
    <row r="229" spans="2:8" ht="23.25" thickBot="1" x14ac:dyDescent="0.3">
      <c r="B229" s="12" t="s">
        <v>117</v>
      </c>
      <c r="C229" s="12">
        <v>290200</v>
      </c>
      <c r="D229" s="12" t="s">
        <v>5613</v>
      </c>
      <c r="E229" s="12">
        <v>2</v>
      </c>
      <c r="F229" s="13">
        <v>13936</v>
      </c>
      <c r="G229" s="12" t="s">
        <v>5385</v>
      </c>
      <c r="H229" s="12" t="s">
        <v>10690</v>
      </c>
    </row>
    <row r="230" spans="2:8" ht="23.25" thickBot="1" x14ac:dyDescent="0.3">
      <c r="B230" s="12" t="s">
        <v>117</v>
      </c>
      <c r="C230" s="12">
        <v>290205</v>
      </c>
      <c r="D230" s="12" t="s">
        <v>5614</v>
      </c>
      <c r="E230" s="12">
        <v>2</v>
      </c>
      <c r="F230" s="13">
        <v>11557</v>
      </c>
      <c r="G230" s="12" t="s">
        <v>5385</v>
      </c>
      <c r="H230" s="12" t="s">
        <v>10690</v>
      </c>
    </row>
    <row r="231" spans="2:8" ht="34.5" thickBot="1" x14ac:dyDescent="0.3">
      <c r="B231" s="12" t="s">
        <v>117</v>
      </c>
      <c r="C231" s="12">
        <v>290210</v>
      </c>
      <c r="D231" s="12" t="s">
        <v>5615</v>
      </c>
      <c r="E231" s="12">
        <v>1</v>
      </c>
      <c r="F231" s="13">
        <v>48294</v>
      </c>
      <c r="G231" s="12" t="s">
        <v>5388</v>
      </c>
      <c r="H231" s="12" t="s">
        <v>10689</v>
      </c>
    </row>
    <row r="232" spans="2:8" ht="23.25" thickBot="1" x14ac:dyDescent="0.3">
      <c r="B232" s="12" t="s">
        <v>117</v>
      </c>
      <c r="C232" s="12">
        <v>290220</v>
      </c>
      <c r="D232" s="12" t="s">
        <v>5616</v>
      </c>
      <c r="E232" s="12">
        <v>1</v>
      </c>
      <c r="F232" s="13">
        <v>9833</v>
      </c>
      <c r="G232" s="12" t="s">
        <v>5385</v>
      </c>
      <c r="H232" s="12" t="s">
        <v>10689</v>
      </c>
    </row>
    <row r="233" spans="2:8" ht="23.25" thickBot="1" x14ac:dyDescent="0.3">
      <c r="B233" s="12" t="s">
        <v>117</v>
      </c>
      <c r="C233" s="12">
        <v>290225</v>
      </c>
      <c r="D233" s="12" t="s">
        <v>5617</v>
      </c>
      <c r="E233" s="12">
        <v>1</v>
      </c>
      <c r="F233" s="13">
        <v>10191</v>
      </c>
      <c r="G233" s="12" t="s">
        <v>5385</v>
      </c>
      <c r="H233" s="12" t="s">
        <v>10689</v>
      </c>
    </row>
    <row r="234" spans="2:8" ht="23.25" thickBot="1" x14ac:dyDescent="0.3">
      <c r="B234" s="12" t="s">
        <v>117</v>
      </c>
      <c r="C234" s="12">
        <v>290230</v>
      </c>
      <c r="D234" s="12" t="s">
        <v>5618</v>
      </c>
      <c r="E234" s="12">
        <v>2</v>
      </c>
      <c r="F234" s="13">
        <v>8677</v>
      </c>
      <c r="G234" s="12" t="s">
        <v>5385</v>
      </c>
      <c r="H234" s="12" t="s">
        <v>10690</v>
      </c>
    </row>
    <row r="235" spans="2:8" ht="23.25" thickBot="1" x14ac:dyDescent="0.3">
      <c r="B235" s="12" t="s">
        <v>117</v>
      </c>
      <c r="C235" s="12">
        <v>290240</v>
      </c>
      <c r="D235" s="12" t="s">
        <v>5619</v>
      </c>
      <c r="E235" s="12">
        <v>2</v>
      </c>
      <c r="F235" s="13">
        <v>11179</v>
      </c>
      <c r="G235" s="12" t="s">
        <v>5385</v>
      </c>
      <c r="H235" s="12" t="s">
        <v>10690</v>
      </c>
    </row>
    <row r="236" spans="2:8" ht="23.25" thickBot="1" x14ac:dyDescent="0.3">
      <c r="B236" s="12" t="s">
        <v>117</v>
      </c>
      <c r="C236" s="12">
        <v>290250</v>
      </c>
      <c r="D236" s="12" t="s">
        <v>5620</v>
      </c>
      <c r="E236" s="12">
        <v>2</v>
      </c>
      <c r="F236" s="13">
        <v>13614</v>
      </c>
      <c r="G236" s="12" t="s">
        <v>5385</v>
      </c>
      <c r="H236" s="12" t="s">
        <v>10690</v>
      </c>
    </row>
    <row r="237" spans="2:8" ht="23.25" thickBot="1" x14ac:dyDescent="0.3">
      <c r="B237" s="12" t="s">
        <v>117</v>
      </c>
      <c r="C237" s="12">
        <v>290260</v>
      </c>
      <c r="D237" s="12" t="s">
        <v>5621</v>
      </c>
      <c r="E237" s="12">
        <v>2</v>
      </c>
      <c r="F237" s="13">
        <v>18220</v>
      </c>
      <c r="G237" s="12" t="s">
        <v>5385</v>
      </c>
      <c r="H237" s="12" t="s">
        <v>10690</v>
      </c>
    </row>
    <row r="238" spans="2:8" ht="23.25" thickBot="1" x14ac:dyDescent="0.3">
      <c r="B238" s="12" t="s">
        <v>117</v>
      </c>
      <c r="C238" s="12">
        <v>290265</v>
      </c>
      <c r="D238" s="12" t="s">
        <v>5622</v>
      </c>
      <c r="E238" s="12">
        <v>2</v>
      </c>
      <c r="F238" s="13">
        <v>11958</v>
      </c>
      <c r="G238" s="12" t="s">
        <v>5385</v>
      </c>
      <c r="H238" s="12" t="s">
        <v>10690</v>
      </c>
    </row>
    <row r="239" spans="2:8" ht="34.5" thickBot="1" x14ac:dyDescent="0.3">
      <c r="B239" s="12" t="s">
        <v>117</v>
      </c>
      <c r="C239" s="12">
        <v>290270</v>
      </c>
      <c r="D239" s="12" t="s">
        <v>5623</v>
      </c>
      <c r="E239" s="12">
        <v>2</v>
      </c>
      <c r="F239" s="13">
        <v>51092</v>
      </c>
      <c r="G239" s="12" t="s">
        <v>5392</v>
      </c>
      <c r="H239" s="12" t="s">
        <v>17</v>
      </c>
    </row>
    <row r="240" spans="2:8" ht="34.5" thickBot="1" x14ac:dyDescent="0.3">
      <c r="B240" s="12" t="s">
        <v>117</v>
      </c>
      <c r="C240" s="12">
        <v>290280</v>
      </c>
      <c r="D240" s="12" t="s">
        <v>5624</v>
      </c>
      <c r="E240" s="12">
        <v>3</v>
      </c>
      <c r="F240" s="13">
        <v>26026</v>
      </c>
      <c r="G240" s="12" t="s">
        <v>5388</v>
      </c>
      <c r="H240" s="12" t="s">
        <v>17</v>
      </c>
    </row>
    <row r="241" spans="2:8" ht="34.5" thickBot="1" x14ac:dyDescent="0.3">
      <c r="B241" s="12" t="s">
        <v>117</v>
      </c>
      <c r="C241" s="12">
        <v>290290</v>
      </c>
      <c r="D241" s="12" t="s">
        <v>5625</v>
      </c>
      <c r="E241" s="12">
        <v>2</v>
      </c>
      <c r="F241" s="13">
        <v>36539</v>
      </c>
      <c r="G241" s="12" t="s">
        <v>5388</v>
      </c>
      <c r="H241" s="12" t="s">
        <v>10690</v>
      </c>
    </row>
    <row r="242" spans="2:8" ht="23.25" thickBot="1" x14ac:dyDescent="0.3">
      <c r="B242" s="12" t="s">
        <v>117</v>
      </c>
      <c r="C242" s="12">
        <v>290300</v>
      </c>
      <c r="D242" s="12" t="s">
        <v>5626</v>
      </c>
      <c r="E242" s="12">
        <v>2</v>
      </c>
      <c r="F242" s="13">
        <v>13836</v>
      </c>
      <c r="G242" s="12" t="s">
        <v>5385</v>
      </c>
      <c r="H242" s="12" t="s">
        <v>10690</v>
      </c>
    </row>
    <row r="243" spans="2:8" ht="23.25" thickBot="1" x14ac:dyDescent="0.3">
      <c r="B243" s="12" t="s">
        <v>117</v>
      </c>
      <c r="C243" s="12">
        <v>290310</v>
      </c>
      <c r="D243" s="12" t="s">
        <v>5627</v>
      </c>
      <c r="E243" s="12">
        <v>2</v>
      </c>
      <c r="F243" s="13">
        <v>5775</v>
      </c>
      <c r="G243" s="12" t="s">
        <v>5385</v>
      </c>
      <c r="H243" s="12" t="s">
        <v>10690</v>
      </c>
    </row>
    <row r="244" spans="2:8" ht="23.25" thickBot="1" x14ac:dyDescent="0.3">
      <c r="B244" s="12" t="s">
        <v>117</v>
      </c>
      <c r="C244" s="12">
        <v>290320</v>
      </c>
      <c r="D244" s="12" t="s">
        <v>5628</v>
      </c>
      <c r="E244" s="12">
        <v>4</v>
      </c>
      <c r="F244" s="13">
        <v>159734</v>
      </c>
      <c r="G244" s="12" t="s">
        <v>5402</v>
      </c>
      <c r="H244" s="12" t="s">
        <v>23</v>
      </c>
    </row>
    <row r="245" spans="2:8" ht="23.25" thickBot="1" x14ac:dyDescent="0.3">
      <c r="B245" s="12" t="s">
        <v>117</v>
      </c>
      <c r="C245" s="12">
        <v>290323</v>
      </c>
      <c r="D245" s="12" t="s">
        <v>5629</v>
      </c>
      <c r="E245" s="12">
        <v>2</v>
      </c>
      <c r="F245" s="13">
        <v>13453</v>
      </c>
      <c r="G245" s="12" t="s">
        <v>5385</v>
      </c>
      <c r="H245" s="12" t="s">
        <v>10690</v>
      </c>
    </row>
    <row r="246" spans="2:8" ht="23.25" thickBot="1" x14ac:dyDescent="0.3">
      <c r="B246" s="12" t="s">
        <v>117</v>
      </c>
      <c r="C246" s="12">
        <v>290327</v>
      </c>
      <c r="D246" s="12" t="s">
        <v>5630</v>
      </c>
      <c r="E246" s="12">
        <v>2</v>
      </c>
      <c r="F246" s="13">
        <v>15203</v>
      </c>
      <c r="G246" s="12" t="s">
        <v>5385</v>
      </c>
      <c r="H246" s="12" t="s">
        <v>10690</v>
      </c>
    </row>
    <row r="247" spans="2:8" ht="23.25" thickBot="1" x14ac:dyDescent="0.3">
      <c r="B247" s="12" t="s">
        <v>117</v>
      </c>
      <c r="C247" s="12">
        <v>290330</v>
      </c>
      <c r="D247" s="12" t="s">
        <v>5631</v>
      </c>
      <c r="E247" s="12">
        <v>1</v>
      </c>
      <c r="F247" s="13">
        <v>5833</v>
      </c>
      <c r="G247" s="12" t="s">
        <v>5385</v>
      </c>
      <c r="H247" s="12" t="s">
        <v>10689</v>
      </c>
    </row>
    <row r="248" spans="2:8" ht="34.5" thickBot="1" x14ac:dyDescent="0.3">
      <c r="B248" s="12" t="s">
        <v>117</v>
      </c>
      <c r="C248" s="12">
        <v>290340</v>
      </c>
      <c r="D248" s="12" t="s">
        <v>5632</v>
      </c>
      <c r="E248" s="12">
        <v>1</v>
      </c>
      <c r="F248" s="13">
        <v>20121</v>
      </c>
      <c r="G248" s="12" t="s">
        <v>5388</v>
      </c>
      <c r="H248" s="12" t="s">
        <v>10689</v>
      </c>
    </row>
    <row r="249" spans="2:8" ht="23.25" thickBot="1" x14ac:dyDescent="0.3">
      <c r="B249" s="12" t="s">
        <v>117</v>
      </c>
      <c r="C249" s="12">
        <v>290350</v>
      </c>
      <c r="D249" s="12" t="s">
        <v>5633</v>
      </c>
      <c r="E249" s="12">
        <v>2</v>
      </c>
      <c r="F249" s="13">
        <v>18412</v>
      </c>
      <c r="G249" s="12" t="s">
        <v>5385</v>
      </c>
      <c r="H249" s="12" t="s">
        <v>10690</v>
      </c>
    </row>
    <row r="250" spans="2:8" ht="23.25" thickBot="1" x14ac:dyDescent="0.3">
      <c r="B250" s="12" t="s">
        <v>117</v>
      </c>
      <c r="C250" s="12">
        <v>290360</v>
      </c>
      <c r="D250" s="12" t="s">
        <v>5634</v>
      </c>
      <c r="E250" s="12">
        <v>1</v>
      </c>
      <c r="F250" s="13">
        <v>15146</v>
      </c>
      <c r="G250" s="12" t="s">
        <v>5385</v>
      </c>
      <c r="H250" s="12" t="s">
        <v>10689</v>
      </c>
    </row>
    <row r="251" spans="2:8" ht="23.25" thickBot="1" x14ac:dyDescent="0.3">
      <c r="B251" s="12" t="s">
        <v>117</v>
      </c>
      <c r="C251" s="12">
        <v>290370</v>
      </c>
      <c r="D251" s="12" t="s">
        <v>5635</v>
      </c>
      <c r="E251" s="12">
        <v>1</v>
      </c>
      <c r="F251" s="13">
        <v>13690</v>
      </c>
      <c r="G251" s="12" t="s">
        <v>5385</v>
      </c>
      <c r="H251" s="12" t="s">
        <v>10689</v>
      </c>
    </row>
    <row r="252" spans="2:8" ht="23.25" thickBot="1" x14ac:dyDescent="0.3">
      <c r="B252" s="12" t="s">
        <v>117</v>
      </c>
      <c r="C252" s="12">
        <v>290380</v>
      </c>
      <c r="D252" s="12" t="s">
        <v>5636</v>
      </c>
      <c r="E252" s="12">
        <v>1</v>
      </c>
      <c r="F252" s="13">
        <v>16873</v>
      </c>
      <c r="G252" s="12" t="s">
        <v>5385</v>
      </c>
      <c r="H252" s="12" t="s">
        <v>10689</v>
      </c>
    </row>
    <row r="253" spans="2:8" ht="34.5" thickBot="1" x14ac:dyDescent="0.3">
      <c r="B253" s="12" t="s">
        <v>117</v>
      </c>
      <c r="C253" s="12">
        <v>290390</v>
      </c>
      <c r="D253" s="12" t="s">
        <v>5637</v>
      </c>
      <c r="E253" s="12">
        <v>2</v>
      </c>
      <c r="F253" s="13">
        <v>65550</v>
      </c>
      <c r="G253" s="12" t="s">
        <v>5392</v>
      </c>
      <c r="H253" s="12" t="s">
        <v>17</v>
      </c>
    </row>
    <row r="254" spans="2:8" ht="34.5" thickBot="1" x14ac:dyDescent="0.3">
      <c r="B254" s="12" t="s">
        <v>117</v>
      </c>
      <c r="C254" s="12">
        <v>290395</v>
      </c>
      <c r="D254" s="12" t="s">
        <v>5638</v>
      </c>
      <c r="E254" s="12">
        <v>1</v>
      </c>
      <c r="F254" s="13">
        <v>9730</v>
      </c>
      <c r="G254" s="12" t="s">
        <v>5385</v>
      </c>
      <c r="H254" s="12" t="s">
        <v>10689</v>
      </c>
    </row>
    <row r="255" spans="2:8" ht="23.25" thickBot="1" x14ac:dyDescent="0.3">
      <c r="B255" s="12" t="s">
        <v>117</v>
      </c>
      <c r="C255" s="12">
        <v>290400</v>
      </c>
      <c r="D255" s="12" t="s">
        <v>5639</v>
      </c>
      <c r="E255" s="12">
        <v>2</v>
      </c>
      <c r="F255" s="13">
        <v>13622</v>
      </c>
      <c r="G255" s="12" t="s">
        <v>5385</v>
      </c>
      <c r="H255" s="12" t="s">
        <v>10690</v>
      </c>
    </row>
    <row r="256" spans="2:8" ht="23.25" thickBot="1" x14ac:dyDescent="0.3">
      <c r="B256" s="12" t="s">
        <v>117</v>
      </c>
      <c r="C256" s="12">
        <v>290405</v>
      </c>
      <c r="D256" s="12" t="s">
        <v>5640</v>
      </c>
      <c r="E256" s="12">
        <v>2</v>
      </c>
      <c r="F256" s="13">
        <v>15844</v>
      </c>
      <c r="G256" s="12" t="s">
        <v>5385</v>
      </c>
      <c r="H256" s="12" t="s">
        <v>10690</v>
      </c>
    </row>
    <row r="257" spans="2:8" ht="23.25" thickBot="1" x14ac:dyDescent="0.3">
      <c r="B257" s="12" t="s">
        <v>117</v>
      </c>
      <c r="C257" s="12">
        <v>290410</v>
      </c>
      <c r="D257" s="12" t="s">
        <v>5641</v>
      </c>
      <c r="E257" s="12">
        <v>2</v>
      </c>
      <c r="F257" s="13">
        <v>19322</v>
      </c>
      <c r="G257" s="12" t="s">
        <v>5385</v>
      </c>
      <c r="H257" s="12" t="s">
        <v>10690</v>
      </c>
    </row>
    <row r="258" spans="2:8" ht="23.25" thickBot="1" x14ac:dyDescent="0.3">
      <c r="B258" s="12" t="s">
        <v>117</v>
      </c>
      <c r="C258" s="12">
        <v>290420</v>
      </c>
      <c r="D258" s="12" t="s">
        <v>5642</v>
      </c>
      <c r="E258" s="12">
        <v>2</v>
      </c>
      <c r="F258" s="13">
        <v>11024</v>
      </c>
      <c r="G258" s="12" t="s">
        <v>5385</v>
      </c>
      <c r="H258" s="12" t="s">
        <v>10690</v>
      </c>
    </row>
    <row r="259" spans="2:8" ht="23.25" thickBot="1" x14ac:dyDescent="0.3">
      <c r="B259" s="12" t="s">
        <v>117</v>
      </c>
      <c r="C259" s="12">
        <v>290430</v>
      </c>
      <c r="D259" s="12" t="s">
        <v>5643</v>
      </c>
      <c r="E259" s="12">
        <v>1</v>
      </c>
      <c r="F259" s="13">
        <v>12943</v>
      </c>
      <c r="G259" s="12" t="s">
        <v>5385</v>
      </c>
      <c r="H259" s="12" t="s">
        <v>10689</v>
      </c>
    </row>
    <row r="260" spans="2:8" ht="23.25" thickBot="1" x14ac:dyDescent="0.3">
      <c r="B260" s="12" t="s">
        <v>117</v>
      </c>
      <c r="C260" s="12">
        <v>290440</v>
      </c>
      <c r="D260" s="12" t="s">
        <v>5644</v>
      </c>
      <c r="E260" s="12">
        <v>1</v>
      </c>
      <c r="F260" s="13">
        <v>9108</v>
      </c>
      <c r="G260" s="12" t="s">
        <v>5385</v>
      </c>
      <c r="H260" s="12" t="s">
        <v>10689</v>
      </c>
    </row>
    <row r="261" spans="2:8" ht="45.75" thickBot="1" x14ac:dyDescent="0.3">
      <c r="B261" s="12" t="s">
        <v>117</v>
      </c>
      <c r="C261" s="12">
        <v>290450</v>
      </c>
      <c r="D261" s="12" t="s">
        <v>5645</v>
      </c>
      <c r="E261" s="12">
        <v>2</v>
      </c>
      <c r="F261" s="13">
        <v>11765</v>
      </c>
      <c r="G261" s="12" t="s">
        <v>5385</v>
      </c>
      <c r="H261" s="12" t="s">
        <v>10690</v>
      </c>
    </row>
    <row r="262" spans="2:8" ht="34.5" thickBot="1" x14ac:dyDescent="0.3">
      <c r="B262" s="12" t="s">
        <v>117</v>
      </c>
      <c r="C262" s="12">
        <v>290460</v>
      </c>
      <c r="D262" s="12" t="s">
        <v>5646</v>
      </c>
      <c r="E262" s="12">
        <v>3</v>
      </c>
      <c r="F262" s="13">
        <v>70510</v>
      </c>
      <c r="G262" s="12" t="s">
        <v>5392</v>
      </c>
      <c r="H262" s="12" t="s">
        <v>17</v>
      </c>
    </row>
    <row r="263" spans="2:8" ht="23.25" thickBot="1" x14ac:dyDescent="0.3">
      <c r="B263" s="12" t="s">
        <v>117</v>
      </c>
      <c r="C263" s="12">
        <v>290470</v>
      </c>
      <c r="D263" s="12" t="s">
        <v>5647</v>
      </c>
      <c r="E263" s="12">
        <v>2</v>
      </c>
      <c r="F263" s="13">
        <v>14804</v>
      </c>
      <c r="G263" s="12" t="s">
        <v>5385</v>
      </c>
      <c r="H263" s="12" t="s">
        <v>10690</v>
      </c>
    </row>
    <row r="264" spans="2:8" ht="23.25" thickBot="1" x14ac:dyDescent="0.3">
      <c r="B264" s="12" t="s">
        <v>117</v>
      </c>
      <c r="C264" s="12">
        <v>290475</v>
      </c>
      <c r="D264" s="12" t="s">
        <v>5648</v>
      </c>
      <c r="E264" s="12">
        <v>2</v>
      </c>
      <c r="F264" s="13">
        <v>19589</v>
      </c>
      <c r="G264" s="12" t="s">
        <v>5385</v>
      </c>
      <c r="H264" s="12" t="s">
        <v>10690</v>
      </c>
    </row>
    <row r="265" spans="2:8" ht="23.25" thickBot="1" x14ac:dyDescent="0.3">
      <c r="B265" s="12" t="s">
        <v>117</v>
      </c>
      <c r="C265" s="12">
        <v>290480</v>
      </c>
      <c r="D265" s="12" t="s">
        <v>5649</v>
      </c>
      <c r="E265" s="12">
        <v>3</v>
      </c>
      <c r="F265" s="13">
        <v>6205</v>
      </c>
      <c r="G265" s="12" t="s">
        <v>5385</v>
      </c>
      <c r="H265" s="12" t="s">
        <v>17</v>
      </c>
    </row>
    <row r="266" spans="2:8" ht="45.75" thickBot="1" x14ac:dyDescent="0.3">
      <c r="B266" s="12" t="s">
        <v>117</v>
      </c>
      <c r="C266" s="12">
        <v>290485</v>
      </c>
      <c r="D266" s="12" t="s">
        <v>5650</v>
      </c>
      <c r="E266" s="12">
        <v>1</v>
      </c>
      <c r="F266" s="13">
        <v>16559</v>
      </c>
      <c r="G266" s="12" t="s">
        <v>5385</v>
      </c>
      <c r="H266" s="12" t="s">
        <v>10689</v>
      </c>
    </row>
    <row r="267" spans="2:8" ht="34.5" thickBot="1" x14ac:dyDescent="0.3">
      <c r="B267" s="12" t="s">
        <v>117</v>
      </c>
      <c r="C267" s="12">
        <v>290490</v>
      </c>
      <c r="D267" s="12" t="s">
        <v>5651</v>
      </c>
      <c r="E267" s="12">
        <v>2</v>
      </c>
      <c r="F267" s="13">
        <v>29250</v>
      </c>
      <c r="G267" s="12" t="s">
        <v>5388</v>
      </c>
      <c r="H267" s="12" t="s">
        <v>10690</v>
      </c>
    </row>
    <row r="268" spans="2:8" ht="34.5" thickBot="1" x14ac:dyDescent="0.3">
      <c r="B268" s="12" t="s">
        <v>117</v>
      </c>
      <c r="C268" s="12">
        <v>290500</v>
      </c>
      <c r="D268" s="12" t="s">
        <v>5652</v>
      </c>
      <c r="E268" s="12">
        <v>3</v>
      </c>
      <c r="F268" s="13">
        <v>22462</v>
      </c>
      <c r="G268" s="12" t="s">
        <v>5388</v>
      </c>
      <c r="H268" s="12" t="s">
        <v>17</v>
      </c>
    </row>
    <row r="269" spans="2:8" ht="23.25" thickBot="1" x14ac:dyDescent="0.3">
      <c r="B269" s="12" t="s">
        <v>117</v>
      </c>
      <c r="C269" s="12">
        <v>290510</v>
      </c>
      <c r="D269" s="12" t="s">
        <v>5653</v>
      </c>
      <c r="E269" s="12">
        <v>2</v>
      </c>
      <c r="F269" s="13">
        <v>10384</v>
      </c>
      <c r="G269" s="12" t="s">
        <v>5385</v>
      </c>
      <c r="H269" s="12" t="s">
        <v>10690</v>
      </c>
    </row>
    <row r="270" spans="2:8" ht="23.25" thickBot="1" x14ac:dyDescent="0.3">
      <c r="B270" s="12" t="s">
        <v>117</v>
      </c>
      <c r="C270" s="12">
        <v>290515</v>
      </c>
      <c r="D270" s="12" t="s">
        <v>5654</v>
      </c>
      <c r="E270" s="12">
        <v>1</v>
      </c>
      <c r="F270" s="13">
        <v>11266</v>
      </c>
      <c r="G270" s="12" t="s">
        <v>5385</v>
      </c>
      <c r="H270" s="12" t="s">
        <v>10689</v>
      </c>
    </row>
    <row r="271" spans="2:8" ht="34.5" thickBot="1" x14ac:dyDescent="0.3">
      <c r="B271" s="12" t="s">
        <v>117</v>
      </c>
      <c r="C271" s="12">
        <v>290520</v>
      </c>
      <c r="D271" s="12" t="s">
        <v>5655</v>
      </c>
      <c r="E271" s="12">
        <v>3</v>
      </c>
      <c r="F271" s="13">
        <v>52012</v>
      </c>
      <c r="G271" s="12" t="s">
        <v>5392</v>
      </c>
      <c r="H271" s="12" t="s">
        <v>17</v>
      </c>
    </row>
    <row r="272" spans="2:8" ht="23.25" thickBot="1" x14ac:dyDescent="0.3">
      <c r="B272" s="12" t="s">
        <v>117</v>
      </c>
      <c r="C272" s="12">
        <v>290530</v>
      </c>
      <c r="D272" s="12" t="s">
        <v>5656</v>
      </c>
      <c r="E272" s="12">
        <v>2</v>
      </c>
      <c r="F272" s="13">
        <v>17466</v>
      </c>
      <c r="G272" s="12" t="s">
        <v>5385</v>
      </c>
      <c r="H272" s="12" t="s">
        <v>10690</v>
      </c>
    </row>
    <row r="273" spans="2:8" ht="23.25" thickBot="1" x14ac:dyDescent="0.3">
      <c r="B273" s="12" t="s">
        <v>117</v>
      </c>
      <c r="C273" s="12">
        <v>290540</v>
      </c>
      <c r="D273" s="12" t="s">
        <v>5657</v>
      </c>
      <c r="E273" s="12">
        <v>3</v>
      </c>
      <c r="F273" s="13">
        <v>17761</v>
      </c>
      <c r="G273" s="12" t="s">
        <v>5385</v>
      </c>
      <c r="H273" s="12" t="s">
        <v>17</v>
      </c>
    </row>
    <row r="274" spans="2:8" ht="23.25" thickBot="1" x14ac:dyDescent="0.3">
      <c r="B274" s="12" t="s">
        <v>117</v>
      </c>
      <c r="C274" s="12">
        <v>290550</v>
      </c>
      <c r="D274" s="12" t="s">
        <v>5658</v>
      </c>
      <c r="E274" s="12">
        <v>2</v>
      </c>
      <c r="F274" s="13">
        <v>13080</v>
      </c>
      <c r="G274" s="12" t="s">
        <v>5385</v>
      </c>
      <c r="H274" s="12" t="s">
        <v>10690</v>
      </c>
    </row>
    <row r="275" spans="2:8" ht="34.5" thickBot="1" x14ac:dyDescent="0.3">
      <c r="B275" s="12" t="s">
        <v>117</v>
      </c>
      <c r="C275" s="12">
        <v>290560</v>
      </c>
      <c r="D275" s="12" t="s">
        <v>5659</v>
      </c>
      <c r="E275" s="12">
        <v>2</v>
      </c>
      <c r="F275" s="13">
        <v>22579</v>
      </c>
      <c r="G275" s="12" t="s">
        <v>5388</v>
      </c>
      <c r="H275" s="12" t="s">
        <v>10690</v>
      </c>
    </row>
    <row r="276" spans="2:8" ht="23.25" thickBot="1" x14ac:dyDescent="0.3">
      <c r="B276" s="12" t="s">
        <v>117</v>
      </c>
      <c r="C276" s="12">
        <v>290570</v>
      </c>
      <c r="D276" s="12" t="s">
        <v>5660</v>
      </c>
      <c r="E276" s="12">
        <v>3</v>
      </c>
      <c r="F276" s="13">
        <v>300372</v>
      </c>
      <c r="G276" s="12" t="s">
        <v>5402</v>
      </c>
      <c r="H276" s="12" t="s">
        <v>23</v>
      </c>
    </row>
    <row r="277" spans="2:8" ht="34.5" thickBot="1" x14ac:dyDescent="0.3">
      <c r="B277" s="12" t="s">
        <v>117</v>
      </c>
      <c r="C277" s="12">
        <v>290580</v>
      </c>
      <c r="D277" s="12" t="s">
        <v>5661</v>
      </c>
      <c r="E277" s="12">
        <v>2</v>
      </c>
      <c r="F277" s="13">
        <v>30469</v>
      </c>
      <c r="G277" s="12" t="s">
        <v>5388</v>
      </c>
      <c r="H277" s="12" t="s">
        <v>10690</v>
      </c>
    </row>
    <row r="278" spans="2:8" ht="34.5" thickBot="1" x14ac:dyDescent="0.3">
      <c r="B278" s="12" t="s">
        <v>117</v>
      </c>
      <c r="C278" s="12">
        <v>290590</v>
      </c>
      <c r="D278" s="12" t="s">
        <v>5662</v>
      </c>
      <c r="E278" s="12">
        <v>1</v>
      </c>
      <c r="F278" s="13">
        <v>30671</v>
      </c>
      <c r="G278" s="12" t="s">
        <v>5388</v>
      </c>
      <c r="H278" s="12" t="s">
        <v>10689</v>
      </c>
    </row>
    <row r="279" spans="2:8" ht="34.5" thickBot="1" x14ac:dyDescent="0.3">
      <c r="B279" s="12" t="s">
        <v>117</v>
      </c>
      <c r="C279" s="12">
        <v>290600</v>
      </c>
      <c r="D279" s="12" t="s">
        <v>5663</v>
      </c>
      <c r="E279" s="12">
        <v>1</v>
      </c>
      <c r="F279" s="13">
        <v>71377</v>
      </c>
      <c r="G279" s="12" t="s">
        <v>5392</v>
      </c>
      <c r="H279" s="12" t="s">
        <v>10690</v>
      </c>
    </row>
    <row r="280" spans="2:8" ht="23.25" thickBot="1" x14ac:dyDescent="0.3">
      <c r="B280" s="12" t="s">
        <v>117</v>
      </c>
      <c r="C280" s="12">
        <v>290610</v>
      </c>
      <c r="D280" s="12" t="s">
        <v>5664</v>
      </c>
      <c r="E280" s="12">
        <v>2</v>
      </c>
      <c r="F280" s="13">
        <v>10225</v>
      </c>
      <c r="G280" s="12" t="s">
        <v>5385</v>
      </c>
      <c r="H280" s="12" t="s">
        <v>10690</v>
      </c>
    </row>
    <row r="281" spans="2:8" ht="34.5" thickBot="1" x14ac:dyDescent="0.3">
      <c r="B281" s="12" t="s">
        <v>117</v>
      </c>
      <c r="C281" s="12">
        <v>290620</v>
      </c>
      <c r="D281" s="12" t="s">
        <v>5665</v>
      </c>
      <c r="E281" s="12">
        <v>2</v>
      </c>
      <c r="F281" s="13">
        <v>24206</v>
      </c>
      <c r="G281" s="12" t="s">
        <v>5388</v>
      </c>
      <c r="H281" s="12" t="s">
        <v>10690</v>
      </c>
    </row>
    <row r="282" spans="2:8" ht="34.5" thickBot="1" x14ac:dyDescent="0.3">
      <c r="B282" s="12" t="s">
        <v>117</v>
      </c>
      <c r="C282" s="12">
        <v>290630</v>
      </c>
      <c r="D282" s="12" t="s">
        <v>5666</v>
      </c>
      <c r="E282" s="12">
        <v>2</v>
      </c>
      <c r="F282" s="13">
        <v>32683</v>
      </c>
      <c r="G282" s="12" t="s">
        <v>5388</v>
      </c>
      <c r="H282" s="12" t="s">
        <v>10690</v>
      </c>
    </row>
    <row r="283" spans="2:8" ht="23.25" thickBot="1" x14ac:dyDescent="0.3">
      <c r="B283" s="12" t="s">
        <v>117</v>
      </c>
      <c r="C283" s="12">
        <v>290640</v>
      </c>
      <c r="D283" s="12" t="s">
        <v>5667</v>
      </c>
      <c r="E283" s="12">
        <v>2</v>
      </c>
      <c r="F283" s="13">
        <v>7772</v>
      </c>
      <c r="G283" s="12" t="s">
        <v>5385</v>
      </c>
      <c r="H283" s="12" t="s">
        <v>10690</v>
      </c>
    </row>
    <row r="284" spans="2:8" ht="34.5" thickBot="1" x14ac:dyDescent="0.3">
      <c r="B284" s="12" t="s">
        <v>117</v>
      </c>
      <c r="C284" s="12">
        <v>290650</v>
      </c>
      <c r="D284" s="12" t="s">
        <v>5668</v>
      </c>
      <c r="E284" s="12">
        <v>3</v>
      </c>
      <c r="F284" s="13">
        <v>72382</v>
      </c>
      <c r="G284" s="12" t="s">
        <v>5392</v>
      </c>
      <c r="H284" s="12" t="s">
        <v>17</v>
      </c>
    </row>
    <row r="285" spans="2:8" ht="23.25" thickBot="1" x14ac:dyDescent="0.3">
      <c r="B285" s="12" t="s">
        <v>117</v>
      </c>
      <c r="C285" s="12">
        <v>290660</v>
      </c>
      <c r="D285" s="12" t="s">
        <v>5669</v>
      </c>
      <c r="E285" s="12">
        <v>3</v>
      </c>
      <c r="F285" s="13">
        <v>13016</v>
      </c>
      <c r="G285" s="12" t="s">
        <v>5385</v>
      </c>
      <c r="H285" s="12" t="s">
        <v>17</v>
      </c>
    </row>
    <row r="286" spans="2:8" ht="34.5" thickBot="1" x14ac:dyDescent="0.3">
      <c r="B286" s="12" t="s">
        <v>117</v>
      </c>
      <c r="C286" s="12">
        <v>290670</v>
      </c>
      <c r="D286" s="12" t="s">
        <v>5670</v>
      </c>
      <c r="E286" s="12">
        <v>2</v>
      </c>
      <c r="F286" s="13">
        <v>25247</v>
      </c>
      <c r="G286" s="12" t="s">
        <v>5388</v>
      </c>
      <c r="H286" s="12" t="s">
        <v>10690</v>
      </c>
    </row>
    <row r="287" spans="2:8" ht="34.5" thickBot="1" x14ac:dyDescent="0.3">
      <c r="B287" s="12" t="s">
        <v>117</v>
      </c>
      <c r="C287" s="12">
        <v>290680</v>
      </c>
      <c r="D287" s="12" t="s">
        <v>5671</v>
      </c>
      <c r="E287" s="12">
        <v>1</v>
      </c>
      <c r="F287" s="13">
        <v>37439</v>
      </c>
      <c r="G287" s="12" t="s">
        <v>5388</v>
      </c>
      <c r="H287" s="12" t="s">
        <v>10689</v>
      </c>
    </row>
    <row r="288" spans="2:8" ht="23.25" thickBot="1" x14ac:dyDescent="0.3">
      <c r="B288" s="12" t="s">
        <v>117</v>
      </c>
      <c r="C288" s="12">
        <v>290682</v>
      </c>
      <c r="D288" s="12" t="s">
        <v>5672</v>
      </c>
      <c r="E288" s="12">
        <v>2</v>
      </c>
      <c r="F288" s="13">
        <v>16105</v>
      </c>
      <c r="G288" s="12" t="s">
        <v>5385</v>
      </c>
      <c r="H288" s="12" t="s">
        <v>10690</v>
      </c>
    </row>
    <row r="289" spans="2:8" ht="34.5" thickBot="1" x14ac:dyDescent="0.3">
      <c r="B289" s="12" t="s">
        <v>117</v>
      </c>
      <c r="C289" s="12">
        <v>290685</v>
      </c>
      <c r="D289" s="12" t="s">
        <v>5673</v>
      </c>
      <c r="E289" s="12">
        <v>2</v>
      </c>
      <c r="F289" s="13">
        <v>10744</v>
      </c>
      <c r="G289" s="12" t="s">
        <v>5385</v>
      </c>
      <c r="H289" s="12" t="s">
        <v>10690</v>
      </c>
    </row>
    <row r="290" spans="2:8" ht="34.5" thickBot="1" x14ac:dyDescent="0.3">
      <c r="B290" s="12" t="s">
        <v>117</v>
      </c>
      <c r="C290" s="12">
        <v>290687</v>
      </c>
      <c r="D290" s="12" t="s">
        <v>5674</v>
      </c>
      <c r="E290" s="12">
        <v>3</v>
      </c>
      <c r="F290" s="13">
        <v>33235</v>
      </c>
      <c r="G290" s="12" t="s">
        <v>5388</v>
      </c>
      <c r="H290" s="12" t="s">
        <v>17</v>
      </c>
    </row>
    <row r="291" spans="2:8" ht="23.25" thickBot="1" x14ac:dyDescent="0.3">
      <c r="B291" s="12" t="s">
        <v>117</v>
      </c>
      <c r="C291" s="12">
        <v>290689</v>
      </c>
      <c r="D291" s="12" t="s">
        <v>5675</v>
      </c>
      <c r="E291" s="12">
        <v>2</v>
      </c>
      <c r="F291" s="13">
        <v>9940</v>
      </c>
      <c r="G291" s="12" t="s">
        <v>5385</v>
      </c>
      <c r="H291" s="12" t="s">
        <v>10690</v>
      </c>
    </row>
    <row r="292" spans="2:8" ht="34.5" thickBot="1" x14ac:dyDescent="0.3">
      <c r="B292" s="12" t="s">
        <v>117</v>
      </c>
      <c r="C292" s="12">
        <v>290690</v>
      </c>
      <c r="D292" s="12" t="s">
        <v>5676</v>
      </c>
      <c r="E292" s="12">
        <v>1</v>
      </c>
      <c r="F292" s="13">
        <v>20580</v>
      </c>
      <c r="G292" s="12" t="s">
        <v>5388</v>
      </c>
      <c r="H292" s="12" t="s">
        <v>10689</v>
      </c>
    </row>
    <row r="293" spans="2:8" ht="23.25" thickBot="1" x14ac:dyDescent="0.3">
      <c r="B293" s="12" t="s">
        <v>117</v>
      </c>
      <c r="C293" s="12">
        <v>290700</v>
      </c>
      <c r="D293" s="12" t="s">
        <v>5677</v>
      </c>
      <c r="E293" s="12">
        <v>1</v>
      </c>
      <c r="F293" s="13">
        <v>8365</v>
      </c>
      <c r="G293" s="12" t="s">
        <v>5385</v>
      </c>
      <c r="H293" s="12" t="s">
        <v>10689</v>
      </c>
    </row>
    <row r="294" spans="2:8" ht="34.5" thickBot="1" x14ac:dyDescent="0.3">
      <c r="B294" s="12" t="s">
        <v>117</v>
      </c>
      <c r="C294" s="12">
        <v>290710</v>
      </c>
      <c r="D294" s="12" t="s">
        <v>5678</v>
      </c>
      <c r="E294" s="12">
        <v>1</v>
      </c>
      <c r="F294" s="13">
        <v>28869</v>
      </c>
      <c r="G294" s="12" t="s">
        <v>5388</v>
      </c>
      <c r="H294" s="12" t="s">
        <v>10689</v>
      </c>
    </row>
    <row r="295" spans="2:8" ht="34.5" thickBot="1" x14ac:dyDescent="0.3">
      <c r="B295" s="12" t="s">
        <v>117</v>
      </c>
      <c r="C295" s="12">
        <v>290720</v>
      </c>
      <c r="D295" s="12" t="s">
        <v>5679</v>
      </c>
      <c r="E295" s="12">
        <v>2</v>
      </c>
      <c r="F295" s="13">
        <v>72086</v>
      </c>
      <c r="G295" s="12" t="s">
        <v>5392</v>
      </c>
      <c r="H295" s="12" t="s">
        <v>17</v>
      </c>
    </row>
    <row r="296" spans="2:8" ht="34.5" thickBot="1" x14ac:dyDescent="0.3">
      <c r="B296" s="12" t="s">
        <v>117</v>
      </c>
      <c r="C296" s="12">
        <v>290730</v>
      </c>
      <c r="D296" s="12" t="s">
        <v>5680</v>
      </c>
      <c r="E296" s="12">
        <v>2</v>
      </c>
      <c r="F296" s="13">
        <v>24712</v>
      </c>
      <c r="G296" s="12" t="s">
        <v>5388</v>
      </c>
      <c r="H296" s="12" t="s">
        <v>10690</v>
      </c>
    </row>
    <row r="297" spans="2:8" ht="23.25" thickBot="1" x14ac:dyDescent="0.3">
      <c r="B297" s="12" t="s">
        <v>117</v>
      </c>
      <c r="C297" s="12">
        <v>290740</v>
      </c>
      <c r="D297" s="12" t="s">
        <v>5681</v>
      </c>
      <c r="E297" s="12">
        <v>2</v>
      </c>
      <c r="F297" s="13">
        <v>3434</v>
      </c>
      <c r="G297" s="12" t="s">
        <v>5385</v>
      </c>
      <c r="H297" s="12" t="s">
        <v>10690</v>
      </c>
    </row>
    <row r="298" spans="2:8" ht="34.5" thickBot="1" x14ac:dyDescent="0.3">
      <c r="B298" s="12" t="s">
        <v>117</v>
      </c>
      <c r="C298" s="12">
        <v>290750</v>
      </c>
      <c r="D298" s="12" t="s">
        <v>5682</v>
      </c>
      <c r="E298" s="12">
        <v>3</v>
      </c>
      <c r="F298" s="13">
        <v>48148</v>
      </c>
      <c r="G298" s="12" t="s">
        <v>5388</v>
      </c>
      <c r="H298" s="12" t="s">
        <v>17</v>
      </c>
    </row>
    <row r="299" spans="2:8" ht="23.25" thickBot="1" x14ac:dyDescent="0.3">
      <c r="B299" s="12" t="s">
        <v>117</v>
      </c>
      <c r="C299" s="12">
        <v>290755</v>
      </c>
      <c r="D299" s="12" t="s">
        <v>5683</v>
      </c>
      <c r="E299" s="12">
        <v>2</v>
      </c>
      <c r="F299" s="13">
        <v>8841</v>
      </c>
      <c r="G299" s="12" t="s">
        <v>5385</v>
      </c>
      <c r="H299" s="12" t="s">
        <v>10690</v>
      </c>
    </row>
    <row r="300" spans="2:8" ht="23.25" thickBot="1" x14ac:dyDescent="0.3">
      <c r="B300" s="12" t="s">
        <v>117</v>
      </c>
      <c r="C300" s="12">
        <v>290760</v>
      </c>
      <c r="D300" s="12" t="s">
        <v>5684</v>
      </c>
      <c r="E300" s="12">
        <v>2</v>
      </c>
      <c r="F300" s="13">
        <v>16348</v>
      </c>
      <c r="G300" s="12" t="s">
        <v>5385</v>
      </c>
      <c r="H300" s="12" t="s">
        <v>10690</v>
      </c>
    </row>
    <row r="301" spans="2:8" ht="23.25" thickBot="1" x14ac:dyDescent="0.3">
      <c r="B301" s="12" t="s">
        <v>117</v>
      </c>
      <c r="C301" s="12">
        <v>290770</v>
      </c>
      <c r="D301" s="12" t="s">
        <v>5685</v>
      </c>
      <c r="E301" s="12">
        <v>1</v>
      </c>
      <c r="F301" s="13">
        <v>10579</v>
      </c>
      <c r="G301" s="12" t="s">
        <v>5385</v>
      </c>
      <c r="H301" s="12" t="s">
        <v>10689</v>
      </c>
    </row>
    <row r="302" spans="2:8" ht="34.5" thickBot="1" x14ac:dyDescent="0.3">
      <c r="B302" s="12" t="s">
        <v>117</v>
      </c>
      <c r="C302" s="12">
        <v>290780</v>
      </c>
      <c r="D302" s="12" t="s">
        <v>5686</v>
      </c>
      <c r="E302" s="12">
        <v>2</v>
      </c>
      <c r="F302" s="13">
        <v>30749</v>
      </c>
      <c r="G302" s="12" t="s">
        <v>5388</v>
      </c>
      <c r="H302" s="12" t="s">
        <v>10690</v>
      </c>
    </row>
    <row r="303" spans="2:8" ht="23.25" thickBot="1" x14ac:dyDescent="0.3">
      <c r="B303" s="12" t="s">
        <v>117</v>
      </c>
      <c r="C303" s="12">
        <v>290790</v>
      </c>
      <c r="D303" s="12" t="s">
        <v>5687</v>
      </c>
      <c r="E303" s="12">
        <v>2</v>
      </c>
      <c r="F303" s="13">
        <v>17230</v>
      </c>
      <c r="G303" s="12" t="s">
        <v>5385</v>
      </c>
      <c r="H303" s="12" t="s">
        <v>10690</v>
      </c>
    </row>
    <row r="304" spans="2:8" ht="23.25" thickBot="1" x14ac:dyDescent="0.3">
      <c r="B304" s="12" t="s">
        <v>117</v>
      </c>
      <c r="C304" s="12">
        <v>290800</v>
      </c>
      <c r="D304" s="12" t="s">
        <v>5688</v>
      </c>
      <c r="E304" s="12">
        <v>2</v>
      </c>
      <c r="F304" s="13">
        <v>17333</v>
      </c>
      <c r="G304" s="12" t="s">
        <v>5385</v>
      </c>
      <c r="H304" s="12" t="s">
        <v>10690</v>
      </c>
    </row>
    <row r="305" spans="2:8" ht="23.25" thickBot="1" x14ac:dyDescent="0.3">
      <c r="B305" s="12" t="s">
        <v>117</v>
      </c>
      <c r="C305" s="12">
        <v>290810</v>
      </c>
      <c r="D305" s="12" t="s">
        <v>5689</v>
      </c>
      <c r="E305" s="12">
        <v>2</v>
      </c>
      <c r="F305" s="13">
        <v>19151</v>
      </c>
      <c r="G305" s="12" t="s">
        <v>5385</v>
      </c>
      <c r="H305" s="12" t="s">
        <v>10690</v>
      </c>
    </row>
    <row r="306" spans="2:8" ht="34.5" thickBot="1" x14ac:dyDescent="0.3">
      <c r="B306" s="12" t="s">
        <v>117</v>
      </c>
      <c r="C306" s="12">
        <v>290820</v>
      </c>
      <c r="D306" s="12" t="s">
        <v>5690</v>
      </c>
      <c r="E306" s="12">
        <v>2</v>
      </c>
      <c r="F306" s="13">
        <v>20800</v>
      </c>
      <c r="G306" s="12" t="s">
        <v>5388</v>
      </c>
      <c r="H306" s="12" t="s">
        <v>10690</v>
      </c>
    </row>
    <row r="307" spans="2:8" ht="34.5" thickBot="1" x14ac:dyDescent="0.3">
      <c r="B307" s="12" t="s">
        <v>117</v>
      </c>
      <c r="C307" s="12">
        <v>290830</v>
      </c>
      <c r="D307" s="12" t="s">
        <v>5691</v>
      </c>
      <c r="E307" s="12">
        <v>2</v>
      </c>
      <c r="F307" s="13">
        <v>15794</v>
      </c>
      <c r="G307" s="12" t="s">
        <v>5385</v>
      </c>
      <c r="H307" s="12" t="s">
        <v>10690</v>
      </c>
    </row>
    <row r="308" spans="2:8" ht="34.5" thickBot="1" x14ac:dyDescent="0.3">
      <c r="B308" s="12" t="s">
        <v>117</v>
      </c>
      <c r="C308" s="12">
        <v>290840</v>
      </c>
      <c r="D308" s="12" t="s">
        <v>5692</v>
      </c>
      <c r="E308" s="12">
        <v>3</v>
      </c>
      <c r="F308" s="13">
        <v>67825</v>
      </c>
      <c r="G308" s="12" t="s">
        <v>5392</v>
      </c>
      <c r="H308" s="12" t="s">
        <v>17</v>
      </c>
    </row>
    <row r="309" spans="2:8" ht="34.5" thickBot="1" x14ac:dyDescent="0.3">
      <c r="B309" s="12" t="s">
        <v>117</v>
      </c>
      <c r="C309" s="12">
        <v>290850</v>
      </c>
      <c r="D309" s="12" t="s">
        <v>5693</v>
      </c>
      <c r="E309" s="12">
        <v>3</v>
      </c>
      <c r="F309" s="13">
        <v>35308</v>
      </c>
      <c r="G309" s="12" t="s">
        <v>5388</v>
      </c>
      <c r="H309" s="12" t="s">
        <v>17</v>
      </c>
    </row>
    <row r="310" spans="2:8" ht="34.5" thickBot="1" x14ac:dyDescent="0.3">
      <c r="B310" s="12" t="s">
        <v>117</v>
      </c>
      <c r="C310" s="12">
        <v>290860</v>
      </c>
      <c r="D310" s="12" t="s">
        <v>5694</v>
      </c>
      <c r="E310" s="12">
        <v>2</v>
      </c>
      <c r="F310" s="13">
        <v>23654</v>
      </c>
      <c r="G310" s="12" t="s">
        <v>5388</v>
      </c>
      <c r="H310" s="12" t="s">
        <v>10690</v>
      </c>
    </row>
    <row r="311" spans="2:8" ht="23.25" thickBot="1" x14ac:dyDescent="0.3">
      <c r="B311" s="12" t="s">
        <v>117</v>
      </c>
      <c r="C311" s="12">
        <v>290870</v>
      </c>
      <c r="D311" s="12" t="s">
        <v>5695</v>
      </c>
      <c r="E311" s="12">
        <v>2</v>
      </c>
      <c r="F311" s="13">
        <v>17053</v>
      </c>
      <c r="G311" s="12" t="s">
        <v>5385</v>
      </c>
      <c r="H311" s="12" t="s">
        <v>10690</v>
      </c>
    </row>
    <row r="312" spans="2:8" ht="34.5" thickBot="1" x14ac:dyDescent="0.3">
      <c r="B312" s="12" t="s">
        <v>117</v>
      </c>
      <c r="C312" s="12">
        <v>290880</v>
      </c>
      <c r="D312" s="12" t="s">
        <v>5696</v>
      </c>
      <c r="E312" s="12">
        <v>2</v>
      </c>
      <c r="F312" s="13">
        <v>4333</v>
      </c>
      <c r="G312" s="12" t="s">
        <v>5385</v>
      </c>
      <c r="H312" s="12" t="s">
        <v>10690</v>
      </c>
    </row>
    <row r="313" spans="2:8" ht="34.5" thickBot="1" x14ac:dyDescent="0.3">
      <c r="B313" s="12" t="s">
        <v>117</v>
      </c>
      <c r="C313" s="12">
        <v>290890</v>
      </c>
      <c r="D313" s="12" t="s">
        <v>5697</v>
      </c>
      <c r="E313" s="12">
        <v>2</v>
      </c>
      <c r="F313" s="13">
        <v>26692</v>
      </c>
      <c r="G313" s="12" t="s">
        <v>5388</v>
      </c>
      <c r="H313" s="12" t="s">
        <v>10690</v>
      </c>
    </row>
    <row r="314" spans="2:8" ht="23.25" thickBot="1" x14ac:dyDescent="0.3">
      <c r="B314" s="12" t="s">
        <v>117</v>
      </c>
      <c r="C314" s="12">
        <v>290900</v>
      </c>
      <c r="D314" s="12" t="s">
        <v>5698</v>
      </c>
      <c r="E314" s="12">
        <v>3</v>
      </c>
      <c r="F314" s="13">
        <v>7546</v>
      </c>
      <c r="G314" s="12" t="s">
        <v>5385</v>
      </c>
      <c r="H314" s="12" t="s">
        <v>17</v>
      </c>
    </row>
    <row r="315" spans="2:8" ht="23.25" thickBot="1" x14ac:dyDescent="0.3">
      <c r="B315" s="12" t="s">
        <v>117</v>
      </c>
      <c r="C315" s="12">
        <v>290910</v>
      </c>
      <c r="D315" s="12" t="s">
        <v>5699</v>
      </c>
      <c r="E315" s="12">
        <v>2</v>
      </c>
      <c r="F315" s="13">
        <v>13990</v>
      </c>
      <c r="G315" s="12" t="s">
        <v>5385</v>
      </c>
      <c r="H315" s="12" t="s">
        <v>10690</v>
      </c>
    </row>
    <row r="316" spans="2:8" ht="23.25" thickBot="1" x14ac:dyDescent="0.3">
      <c r="B316" s="12" t="s">
        <v>117</v>
      </c>
      <c r="C316" s="12">
        <v>290920</v>
      </c>
      <c r="D316" s="12" t="s">
        <v>5700</v>
      </c>
      <c r="E316" s="12">
        <v>2</v>
      </c>
      <c r="F316" s="13">
        <v>17056</v>
      </c>
      <c r="G316" s="12" t="s">
        <v>5385</v>
      </c>
      <c r="H316" s="12" t="s">
        <v>10690</v>
      </c>
    </row>
    <row r="317" spans="2:8" ht="34.5" thickBot="1" x14ac:dyDescent="0.3">
      <c r="B317" s="12" t="s">
        <v>117</v>
      </c>
      <c r="C317" s="12">
        <v>290930</v>
      </c>
      <c r="D317" s="12" t="s">
        <v>5701</v>
      </c>
      <c r="E317" s="12">
        <v>2</v>
      </c>
      <c r="F317" s="13">
        <v>32457</v>
      </c>
      <c r="G317" s="12" t="s">
        <v>5388</v>
      </c>
      <c r="H317" s="12" t="s">
        <v>10690</v>
      </c>
    </row>
    <row r="318" spans="2:8" ht="23.25" thickBot="1" x14ac:dyDescent="0.3">
      <c r="B318" s="12" t="s">
        <v>117</v>
      </c>
      <c r="C318" s="12">
        <v>290940</v>
      </c>
      <c r="D318" s="12" t="s">
        <v>5702</v>
      </c>
      <c r="E318" s="12">
        <v>2</v>
      </c>
      <c r="F318" s="13">
        <v>13063</v>
      </c>
      <c r="G318" s="12" t="s">
        <v>5385</v>
      </c>
      <c r="H318" s="12" t="s">
        <v>10690</v>
      </c>
    </row>
    <row r="319" spans="2:8" ht="23.25" thickBot="1" x14ac:dyDescent="0.3">
      <c r="B319" s="12" t="s">
        <v>117</v>
      </c>
      <c r="C319" s="12">
        <v>290950</v>
      </c>
      <c r="D319" s="12" t="s">
        <v>5703</v>
      </c>
      <c r="E319" s="12">
        <v>2</v>
      </c>
      <c r="F319" s="13">
        <v>4415</v>
      </c>
      <c r="G319" s="12" t="s">
        <v>5385</v>
      </c>
      <c r="H319" s="12" t="s">
        <v>10690</v>
      </c>
    </row>
    <row r="320" spans="2:8" ht="23.25" thickBot="1" x14ac:dyDescent="0.3">
      <c r="B320" s="12" t="s">
        <v>117</v>
      </c>
      <c r="C320" s="12">
        <v>290960</v>
      </c>
      <c r="D320" s="12" t="s">
        <v>5704</v>
      </c>
      <c r="E320" s="12">
        <v>1</v>
      </c>
      <c r="F320" s="13">
        <v>19729</v>
      </c>
      <c r="G320" s="12" t="s">
        <v>5385</v>
      </c>
      <c r="H320" s="12" t="s">
        <v>10689</v>
      </c>
    </row>
    <row r="321" spans="2:8" ht="23.25" thickBot="1" x14ac:dyDescent="0.3">
      <c r="B321" s="12" t="s">
        <v>117</v>
      </c>
      <c r="C321" s="12">
        <v>290970</v>
      </c>
      <c r="D321" s="12" t="s">
        <v>5705</v>
      </c>
      <c r="E321" s="12">
        <v>2</v>
      </c>
      <c r="F321" s="13">
        <v>13993</v>
      </c>
      <c r="G321" s="12" t="s">
        <v>5385</v>
      </c>
      <c r="H321" s="12" t="s">
        <v>10690</v>
      </c>
    </row>
    <row r="322" spans="2:8" ht="34.5" thickBot="1" x14ac:dyDescent="0.3">
      <c r="B322" s="12" t="s">
        <v>117</v>
      </c>
      <c r="C322" s="12">
        <v>290980</v>
      </c>
      <c r="D322" s="12" t="s">
        <v>5706</v>
      </c>
      <c r="E322" s="12">
        <v>3</v>
      </c>
      <c r="F322" s="13">
        <v>60348</v>
      </c>
      <c r="G322" s="12" t="s">
        <v>5392</v>
      </c>
      <c r="H322" s="12" t="s">
        <v>17</v>
      </c>
    </row>
    <row r="323" spans="2:8" ht="34.5" thickBot="1" x14ac:dyDescent="0.3">
      <c r="B323" s="12" t="s">
        <v>117</v>
      </c>
      <c r="C323" s="12">
        <v>290990</v>
      </c>
      <c r="D323" s="12" t="s">
        <v>5707</v>
      </c>
      <c r="E323" s="12">
        <v>2</v>
      </c>
      <c r="F323" s="13">
        <v>34180</v>
      </c>
      <c r="G323" s="12" t="s">
        <v>5388</v>
      </c>
      <c r="H323" s="12" t="s">
        <v>10690</v>
      </c>
    </row>
    <row r="324" spans="2:8" ht="23.25" thickBot="1" x14ac:dyDescent="0.3">
      <c r="B324" s="12" t="s">
        <v>117</v>
      </c>
      <c r="C324" s="12">
        <v>291000</v>
      </c>
      <c r="D324" s="12" t="s">
        <v>5708</v>
      </c>
      <c r="E324" s="12">
        <v>1</v>
      </c>
      <c r="F324" s="13">
        <v>10820</v>
      </c>
      <c r="G324" s="12" t="s">
        <v>5385</v>
      </c>
      <c r="H324" s="12" t="s">
        <v>10689</v>
      </c>
    </row>
    <row r="325" spans="2:8" ht="34.5" thickBot="1" x14ac:dyDescent="0.3">
      <c r="B325" s="12" t="s">
        <v>117</v>
      </c>
      <c r="C325" s="12">
        <v>291005</v>
      </c>
      <c r="D325" s="12" t="s">
        <v>5709</v>
      </c>
      <c r="E325" s="12">
        <v>3</v>
      </c>
      <c r="F325" s="13">
        <v>71485</v>
      </c>
      <c r="G325" s="12" t="s">
        <v>5392</v>
      </c>
      <c r="H325" s="12" t="s">
        <v>17</v>
      </c>
    </row>
    <row r="326" spans="2:8" ht="23.25" thickBot="1" x14ac:dyDescent="0.3">
      <c r="B326" s="12" t="s">
        <v>117</v>
      </c>
      <c r="C326" s="12">
        <v>291010</v>
      </c>
      <c r="D326" s="12" t="s">
        <v>5710</v>
      </c>
      <c r="E326" s="12">
        <v>3</v>
      </c>
      <c r="F326" s="13">
        <v>11884</v>
      </c>
      <c r="G326" s="12" t="s">
        <v>5385</v>
      </c>
      <c r="H326" s="12" t="s">
        <v>17</v>
      </c>
    </row>
    <row r="327" spans="2:8" ht="34.5" thickBot="1" x14ac:dyDescent="0.3">
      <c r="B327" s="12" t="s">
        <v>117</v>
      </c>
      <c r="C327" s="12">
        <v>291020</v>
      </c>
      <c r="D327" s="12" t="s">
        <v>5711</v>
      </c>
      <c r="E327" s="12">
        <v>3</v>
      </c>
      <c r="F327" s="13">
        <v>4407</v>
      </c>
      <c r="G327" s="12" t="s">
        <v>5385</v>
      </c>
      <c r="H327" s="12" t="s">
        <v>17</v>
      </c>
    </row>
    <row r="328" spans="2:8" ht="23.25" thickBot="1" x14ac:dyDescent="0.3">
      <c r="B328" s="12" t="s">
        <v>117</v>
      </c>
      <c r="C328" s="12">
        <v>291030</v>
      </c>
      <c r="D328" s="12" t="s">
        <v>5712</v>
      </c>
      <c r="E328" s="12">
        <v>3</v>
      </c>
      <c r="F328" s="13">
        <v>7808</v>
      </c>
      <c r="G328" s="12" t="s">
        <v>5385</v>
      </c>
      <c r="H328" s="12" t="s">
        <v>17</v>
      </c>
    </row>
    <row r="329" spans="2:8" ht="23.25" thickBot="1" x14ac:dyDescent="0.3">
      <c r="B329" s="12" t="s">
        <v>117</v>
      </c>
      <c r="C329" s="12">
        <v>291040</v>
      </c>
      <c r="D329" s="12" t="s">
        <v>5713</v>
      </c>
      <c r="E329" s="12">
        <v>1</v>
      </c>
      <c r="F329" s="13">
        <v>19107</v>
      </c>
      <c r="G329" s="12" t="s">
        <v>5385</v>
      </c>
      <c r="H329" s="12" t="s">
        <v>10689</v>
      </c>
    </row>
    <row r="330" spans="2:8" ht="34.5" thickBot="1" x14ac:dyDescent="0.3">
      <c r="B330" s="12" t="s">
        <v>117</v>
      </c>
      <c r="C330" s="12">
        <v>291050</v>
      </c>
      <c r="D330" s="12" t="s">
        <v>5714</v>
      </c>
      <c r="E330" s="12">
        <v>2</v>
      </c>
      <c r="F330" s="13">
        <v>38098</v>
      </c>
      <c r="G330" s="12" t="s">
        <v>5388</v>
      </c>
      <c r="H330" s="12" t="s">
        <v>10690</v>
      </c>
    </row>
    <row r="331" spans="2:8" ht="34.5" thickBot="1" x14ac:dyDescent="0.3">
      <c r="B331" s="12" t="s">
        <v>117</v>
      </c>
      <c r="C331" s="12">
        <v>291060</v>
      </c>
      <c r="D331" s="12" t="s">
        <v>5715</v>
      </c>
      <c r="E331" s="12">
        <v>2</v>
      </c>
      <c r="F331" s="13">
        <v>32554</v>
      </c>
      <c r="G331" s="12" t="s">
        <v>5388</v>
      </c>
      <c r="H331" s="12" t="s">
        <v>10690</v>
      </c>
    </row>
    <row r="332" spans="2:8" ht="34.5" thickBot="1" x14ac:dyDescent="0.3">
      <c r="B332" s="12" t="s">
        <v>117</v>
      </c>
      <c r="C332" s="12">
        <v>291070</v>
      </c>
      <c r="D332" s="12" t="s">
        <v>5716</v>
      </c>
      <c r="E332" s="12">
        <v>2</v>
      </c>
      <c r="F332" s="13">
        <v>61456</v>
      </c>
      <c r="G332" s="12" t="s">
        <v>5392</v>
      </c>
      <c r="H332" s="12" t="s">
        <v>17</v>
      </c>
    </row>
    <row r="333" spans="2:8" ht="23.25" thickBot="1" x14ac:dyDescent="0.3">
      <c r="B333" s="12" t="s">
        <v>117</v>
      </c>
      <c r="C333" s="12">
        <v>291072</v>
      </c>
      <c r="D333" s="12" t="s">
        <v>5717</v>
      </c>
      <c r="E333" s="12">
        <v>3</v>
      </c>
      <c r="F333" s="13">
        <v>113710</v>
      </c>
      <c r="G333" s="12" t="s">
        <v>5402</v>
      </c>
      <c r="H333" s="12" t="s">
        <v>23</v>
      </c>
    </row>
    <row r="334" spans="2:8" ht="23.25" thickBot="1" x14ac:dyDescent="0.3">
      <c r="B334" s="12" t="s">
        <v>117</v>
      </c>
      <c r="C334" s="12">
        <v>291075</v>
      </c>
      <c r="D334" s="12" t="s">
        <v>5718</v>
      </c>
      <c r="E334" s="12">
        <v>2</v>
      </c>
      <c r="F334" s="13">
        <v>17896</v>
      </c>
      <c r="G334" s="12" t="s">
        <v>5385</v>
      </c>
      <c r="H334" s="12" t="s">
        <v>10690</v>
      </c>
    </row>
    <row r="335" spans="2:8" ht="23.25" thickBot="1" x14ac:dyDescent="0.3">
      <c r="B335" s="12" t="s">
        <v>117</v>
      </c>
      <c r="C335" s="12">
        <v>291077</v>
      </c>
      <c r="D335" s="12" t="s">
        <v>5719</v>
      </c>
      <c r="E335" s="12">
        <v>2</v>
      </c>
      <c r="F335" s="13">
        <v>5631</v>
      </c>
      <c r="G335" s="12" t="s">
        <v>5385</v>
      </c>
      <c r="H335" s="12" t="s">
        <v>10690</v>
      </c>
    </row>
    <row r="336" spans="2:8" ht="23.25" thickBot="1" x14ac:dyDescent="0.3">
      <c r="B336" s="12" t="s">
        <v>117</v>
      </c>
      <c r="C336" s="12">
        <v>291080</v>
      </c>
      <c r="D336" s="12" t="s">
        <v>5720</v>
      </c>
      <c r="E336" s="12">
        <v>3</v>
      </c>
      <c r="F336" s="13">
        <v>616272</v>
      </c>
      <c r="G336" s="12" t="s">
        <v>5402</v>
      </c>
      <c r="H336" s="12" t="s">
        <v>23</v>
      </c>
    </row>
    <row r="337" spans="2:8" ht="23.25" thickBot="1" x14ac:dyDescent="0.3">
      <c r="B337" s="12" t="s">
        <v>117</v>
      </c>
      <c r="C337" s="12">
        <v>291085</v>
      </c>
      <c r="D337" s="12" t="s">
        <v>5721</v>
      </c>
      <c r="E337" s="12">
        <v>1</v>
      </c>
      <c r="F337" s="13">
        <v>17897</v>
      </c>
      <c r="G337" s="12" t="s">
        <v>5385</v>
      </c>
      <c r="H337" s="12" t="s">
        <v>10689</v>
      </c>
    </row>
    <row r="338" spans="2:8" ht="23.25" thickBot="1" x14ac:dyDescent="0.3">
      <c r="B338" s="12" t="s">
        <v>117</v>
      </c>
      <c r="C338" s="12">
        <v>291090</v>
      </c>
      <c r="D338" s="12" t="s">
        <v>5722</v>
      </c>
      <c r="E338" s="12">
        <v>2</v>
      </c>
      <c r="F338" s="13">
        <v>4873</v>
      </c>
      <c r="G338" s="12" t="s">
        <v>5385</v>
      </c>
      <c r="H338" s="12" t="s">
        <v>10690</v>
      </c>
    </row>
    <row r="339" spans="2:8" ht="23.25" thickBot="1" x14ac:dyDescent="0.3">
      <c r="B339" s="12" t="s">
        <v>117</v>
      </c>
      <c r="C339" s="12">
        <v>291100</v>
      </c>
      <c r="D339" s="12" t="s">
        <v>5723</v>
      </c>
      <c r="E339" s="12">
        <v>2</v>
      </c>
      <c r="F339" s="13">
        <v>11059</v>
      </c>
      <c r="G339" s="12" t="s">
        <v>5385</v>
      </c>
      <c r="H339" s="12" t="s">
        <v>10690</v>
      </c>
    </row>
    <row r="340" spans="2:8" ht="34.5" thickBot="1" x14ac:dyDescent="0.3">
      <c r="B340" s="12" t="s">
        <v>117</v>
      </c>
      <c r="C340" s="12">
        <v>291110</v>
      </c>
      <c r="D340" s="12" t="s">
        <v>5724</v>
      </c>
      <c r="E340" s="12">
        <v>2</v>
      </c>
      <c r="F340" s="13">
        <v>25899</v>
      </c>
      <c r="G340" s="12" t="s">
        <v>5388</v>
      </c>
      <c r="H340" s="12" t="s">
        <v>10690</v>
      </c>
    </row>
    <row r="341" spans="2:8" ht="34.5" thickBot="1" x14ac:dyDescent="0.3">
      <c r="B341" s="12" t="s">
        <v>117</v>
      </c>
      <c r="C341" s="12">
        <v>291120</v>
      </c>
      <c r="D341" s="12" t="s">
        <v>5725</v>
      </c>
      <c r="E341" s="12">
        <v>2</v>
      </c>
      <c r="F341" s="13">
        <v>32178</v>
      </c>
      <c r="G341" s="12" t="s">
        <v>5388</v>
      </c>
      <c r="H341" s="12" t="s">
        <v>10690</v>
      </c>
    </row>
    <row r="342" spans="2:8" ht="23.25" thickBot="1" x14ac:dyDescent="0.3">
      <c r="B342" s="12" t="s">
        <v>117</v>
      </c>
      <c r="C342" s="12">
        <v>291125</v>
      </c>
      <c r="D342" s="12" t="s">
        <v>5726</v>
      </c>
      <c r="E342" s="12">
        <v>3</v>
      </c>
      <c r="F342" s="13">
        <v>4360</v>
      </c>
      <c r="G342" s="12" t="s">
        <v>5385</v>
      </c>
      <c r="H342" s="12" t="s">
        <v>17</v>
      </c>
    </row>
    <row r="343" spans="2:8" ht="23.25" thickBot="1" x14ac:dyDescent="0.3">
      <c r="B343" s="12" t="s">
        <v>117</v>
      </c>
      <c r="C343" s="12">
        <v>291130</v>
      </c>
      <c r="D343" s="12" t="s">
        <v>5727</v>
      </c>
      <c r="E343" s="12">
        <v>1</v>
      </c>
      <c r="F343" s="13">
        <v>10884</v>
      </c>
      <c r="G343" s="12" t="s">
        <v>5385</v>
      </c>
      <c r="H343" s="12" t="s">
        <v>10689</v>
      </c>
    </row>
    <row r="344" spans="2:8" ht="23.25" thickBot="1" x14ac:dyDescent="0.3">
      <c r="B344" s="12" t="s">
        <v>117</v>
      </c>
      <c r="C344" s="12">
        <v>291140</v>
      </c>
      <c r="D344" s="12" t="s">
        <v>5728</v>
      </c>
      <c r="E344" s="12">
        <v>2</v>
      </c>
      <c r="F344" s="13">
        <v>15524</v>
      </c>
      <c r="G344" s="12" t="s">
        <v>5385</v>
      </c>
      <c r="H344" s="12" t="s">
        <v>10690</v>
      </c>
    </row>
    <row r="345" spans="2:8" ht="23.25" thickBot="1" x14ac:dyDescent="0.3">
      <c r="B345" s="12" t="s">
        <v>117</v>
      </c>
      <c r="C345" s="12">
        <v>291150</v>
      </c>
      <c r="D345" s="12" t="s">
        <v>5729</v>
      </c>
      <c r="E345" s="12">
        <v>2</v>
      </c>
      <c r="F345" s="13">
        <v>5555</v>
      </c>
      <c r="G345" s="12" t="s">
        <v>5385</v>
      </c>
      <c r="H345" s="12" t="s">
        <v>10690</v>
      </c>
    </row>
    <row r="346" spans="2:8" ht="45.75" thickBot="1" x14ac:dyDescent="0.3">
      <c r="B346" s="12" t="s">
        <v>117</v>
      </c>
      <c r="C346" s="12">
        <v>291160</v>
      </c>
      <c r="D346" s="12" t="s">
        <v>5730</v>
      </c>
      <c r="E346" s="12">
        <v>2</v>
      </c>
      <c r="F346" s="13">
        <v>20605</v>
      </c>
      <c r="G346" s="12" t="s">
        <v>5388</v>
      </c>
      <c r="H346" s="12" t="s">
        <v>10690</v>
      </c>
    </row>
    <row r="347" spans="2:8" ht="23.25" thickBot="1" x14ac:dyDescent="0.3">
      <c r="B347" s="12" t="s">
        <v>117</v>
      </c>
      <c r="C347" s="12">
        <v>291165</v>
      </c>
      <c r="D347" s="12" t="s">
        <v>5731</v>
      </c>
      <c r="E347" s="12">
        <v>2</v>
      </c>
      <c r="F347" s="13">
        <v>8050</v>
      </c>
      <c r="G347" s="12" t="s">
        <v>5385</v>
      </c>
      <c r="H347" s="12" t="s">
        <v>10690</v>
      </c>
    </row>
    <row r="348" spans="2:8" ht="34.5" thickBot="1" x14ac:dyDescent="0.3">
      <c r="B348" s="12" t="s">
        <v>117</v>
      </c>
      <c r="C348" s="12">
        <v>291170</v>
      </c>
      <c r="D348" s="12" t="s">
        <v>5732</v>
      </c>
      <c r="E348" s="12">
        <v>3</v>
      </c>
      <c r="F348" s="13">
        <v>87817</v>
      </c>
      <c r="G348" s="12" t="s">
        <v>5392</v>
      </c>
      <c r="H348" s="12" t="s">
        <v>17</v>
      </c>
    </row>
    <row r="349" spans="2:8" ht="23.25" thickBot="1" x14ac:dyDescent="0.3">
      <c r="B349" s="12" t="s">
        <v>117</v>
      </c>
      <c r="C349" s="12">
        <v>291180</v>
      </c>
      <c r="D349" s="12" t="s">
        <v>5733</v>
      </c>
      <c r="E349" s="12">
        <v>1</v>
      </c>
      <c r="F349" s="13">
        <v>19049</v>
      </c>
      <c r="G349" s="12" t="s">
        <v>5385</v>
      </c>
      <c r="H349" s="12" t="s">
        <v>10689</v>
      </c>
    </row>
    <row r="350" spans="2:8" ht="23.25" thickBot="1" x14ac:dyDescent="0.3">
      <c r="B350" s="12" t="s">
        <v>117</v>
      </c>
      <c r="C350" s="12">
        <v>291185</v>
      </c>
      <c r="D350" s="12" t="s">
        <v>5734</v>
      </c>
      <c r="E350" s="12">
        <v>2</v>
      </c>
      <c r="F350" s="13">
        <v>12687</v>
      </c>
      <c r="G350" s="12" t="s">
        <v>5385</v>
      </c>
      <c r="H350" s="12" t="s">
        <v>10690</v>
      </c>
    </row>
    <row r="351" spans="2:8" ht="34.5" thickBot="1" x14ac:dyDescent="0.3">
      <c r="B351" s="12" t="s">
        <v>117</v>
      </c>
      <c r="C351" s="12">
        <v>291190</v>
      </c>
      <c r="D351" s="12" t="s">
        <v>5735</v>
      </c>
      <c r="E351" s="12">
        <v>2</v>
      </c>
      <c r="F351" s="13">
        <v>24607</v>
      </c>
      <c r="G351" s="12" t="s">
        <v>5388</v>
      </c>
      <c r="H351" s="12" t="s">
        <v>10690</v>
      </c>
    </row>
    <row r="352" spans="2:8" ht="23.25" thickBot="1" x14ac:dyDescent="0.3">
      <c r="B352" s="12" t="s">
        <v>117</v>
      </c>
      <c r="C352" s="12">
        <v>291200</v>
      </c>
      <c r="D352" s="12" t="s">
        <v>5736</v>
      </c>
      <c r="E352" s="12">
        <v>3</v>
      </c>
      <c r="F352" s="13">
        <v>10429</v>
      </c>
      <c r="G352" s="12" t="s">
        <v>5385</v>
      </c>
      <c r="H352" s="12" t="s">
        <v>17</v>
      </c>
    </row>
    <row r="353" spans="2:8" ht="34.5" thickBot="1" x14ac:dyDescent="0.3">
      <c r="B353" s="12" t="s">
        <v>117</v>
      </c>
      <c r="C353" s="12">
        <v>291210</v>
      </c>
      <c r="D353" s="12" t="s">
        <v>5737</v>
      </c>
      <c r="E353" s="12">
        <v>2</v>
      </c>
      <c r="F353" s="13">
        <v>21665</v>
      </c>
      <c r="G353" s="12" t="s">
        <v>5388</v>
      </c>
      <c r="H353" s="12" t="s">
        <v>10690</v>
      </c>
    </row>
    <row r="354" spans="2:8" ht="34.5" thickBot="1" x14ac:dyDescent="0.3">
      <c r="B354" s="12" t="s">
        <v>117</v>
      </c>
      <c r="C354" s="12">
        <v>291220</v>
      </c>
      <c r="D354" s="12" t="s">
        <v>5738</v>
      </c>
      <c r="E354" s="12">
        <v>2</v>
      </c>
      <c r="F354" s="13">
        <v>20785</v>
      </c>
      <c r="G354" s="12" t="s">
        <v>5388</v>
      </c>
      <c r="H354" s="12" t="s">
        <v>10690</v>
      </c>
    </row>
    <row r="355" spans="2:8" ht="23.25" thickBot="1" x14ac:dyDescent="0.3">
      <c r="B355" s="12" t="s">
        <v>117</v>
      </c>
      <c r="C355" s="12">
        <v>291230</v>
      </c>
      <c r="D355" s="12" t="s">
        <v>5739</v>
      </c>
      <c r="E355" s="12">
        <v>2</v>
      </c>
      <c r="F355" s="13">
        <v>13934</v>
      </c>
      <c r="G355" s="12" t="s">
        <v>5385</v>
      </c>
      <c r="H355" s="12" t="s">
        <v>10690</v>
      </c>
    </row>
    <row r="356" spans="2:8" ht="23.25" thickBot="1" x14ac:dyDescent="0.3">
      <c r="B356" s="12" t="s">
        <v>117</v>
      </c>
      <c r="C356" s="12">
        <v>291240</v>
      </c>
      <c r="D356" s="12" t="s">
        <v>5740</v>
      </c>
      <c r="E356" s="12">
        <v>2</v>
      </c>
      <c r="F356" s="13">
        <v>16603</v>
      </c>
      <c r="G356" s="12" t="s">
        <v>5385</v>
      </c>
      <c r="H356" s="12" t="s">
        <v>10690</v>
      </c>
    </row>
    <row r="357" spans="2:8" ht="23.25" thickBot="1" x14ac:dyDescent="0.3">
      <c r="B357" s="12" t="s">
        <v>117</v>
      </c>
      <c r="C357" s="12">
        <v>291250</v>
      </c>
      <c r="D357" s="12" t="s">
        <v>5741</v>
      </c>
      <c r="E357" s="12">
        <v>2</v>
      </c>
      <c r="F357" s="13">
        <v>13863</v>
      </c>
      <c r="G357" s="12" t="s">
        <v>5385</v>
      </c>
      <c r="H357" s="12" t="s">
        <v>10690</v>
      </c>
    </row>
    <row r="358" spans="2:8" ht="23.25" thickBot="1" x14ac:dyDescent="0.3">
      <c r="B358" s="12" t="s">
        <v>117</v>
      </c>
      <c r="C358" s="12">
        <v>291260</v>
      </c>
      <c r="D358" s="12" t="s">
        <v>5742</v>
      </c>
      <c r="E358" s="12">
        <v>1</v>
      </c>
      <c r="F358" s="13">
        <v>3725</v>
      </c>
      <c r="G358" s="12" t="s">
        <v>5385</v>
      </c>
      <c r="H358" s="12" t="s">
        <v>10689</v>
      </c>
    </row>
    <row r="359" spans="2:8" ht="34.5" thickBot="1" x14ac:dyDescent="0.3">
      <c r="B359" s="12" t="s">
        <v>117</v>
      </c>
      <c r="C359" s="12">
        <v>291270</v>
      </c>
      <c r="D359" s="12" t="s">
        <v>5743</v>
      </c>
      <c r="E359" s="12">
        <v>1</v>
      </c>
      <c r="F359" s="13">
        <v>25344</v>
      </c>
      <c r="G359" s="12" t="s">
        <v>5388</v>
      </c>
      <c r="H359" s="12" t="s">
        <v>10689</v>
      </c>
    </row>
    <row r="360" spans="2:8" ht="23.25" thickBot="1" x14ac:dyDescent="0.3">
      <c r="B360" s="12" t="s">
        <v>117</v>
      </c>
      <c r="C360" s="12">
        <v>291280</v>
      </c>
      <c r="D360" s="12" t="s">
        <v>5744</v>
      </c>
      <c r="E360" s="12">
        <v>2</v>
      </c>
      <c r="F360" s="13">
        <v>8896</v>
      </c>
      <c r="G360" s="12" t="s">
        <v>5385</v>
      </c>
      <c r="H360" s="12" t="s">
        <v>10690</v>
      </c>
    </row>
    <row r="361" spans="2:8" ht="23.25" thickBot="1" x14ac:dyDescent="0.3">
      <c r="B361" s="12" t="s">
        <v>117</v>
      </c>
      <c r="C361" s="12">
        <v>291290</v>
      </c>
      <c r="D361" s="12" t="s">
        <v>5745</v>
      </c>
      <c r="E361" s="12">
        <v>2</v>
      </c>
      <c r="F361" s="13">
        <v>18792</v>
      </c>
      <c r="G361" s="12" t="s">
        <v>5385</v>
      </c>
      <c r="H361" s="12" t="s">
        <v>10690</v>
      </c>
    </row>
    <row r="362" spans="2:8" ht="23.25" thickBot="1" x14ac:dyDescent="0.3">
      <c r="B362" s="12" t="s">
        <v>117</v>
      </c>
      <c r="C362" s="12">
        <v>291300</v>
      </c>
      <c r="D362" s="12" t="s">
        <v>5746</v>
      </c>
      <c r="E362" s="12">
        <v>2</v>
      </c>
      <c r="F362" s="13">
        <v>14637</v>
      </c>
      <c r="G362" s="12" t="s">
        <v>5385</v>
      </c>
      <c r="H362" s="12" t="s">
        <v>10690</v>
      </c>
    </row>
    <row r="363" spans="2:8" ht="23.25" thickBot="1" x14ac:dyDescent="0.3">
      <c r="B363" s="12" t="s">
        <v>117</v>
      </c>
      <c r="C363" s="12">
        <v>291310</v>
      </c>
      <c r="D363" s="12" t="s">
        <v>5747</v>
      </c>
      <c r="E363" s="12">
        <v>2</v>
      </c>
      <c r="F363" s="13">
        <v>16969</v>
      </c>
      <c r="G363" s="12" t="s">
        <v>5385</v>
      </c>
      <c r="H363" s="12" t="s">
        <v>10690</v>
      </c>
    </row>
    <row r="364" spans="2:8" ht="34.5" thickBot="1" x14ac:dyDescent="0.3">
      <c r="B364" s="12" t="s">
        <v>117</v>
      </c>
      <c r="C364" s="12">
        <v>291320</v>
      </c>
      <c r="D364" s="12" t="s">
        <v>5748</v>
      </c>
      <c r="E364" s="12">
        <v>3</v>
      </c>
      <c r="F364" s="13">
        <v>26309</v>
      </c>
      <c r="G364" s="12" t="s">
        <v>5388</v>
      </c>
      <c r="H364" s="12" t="s">
        <v>17</v>
      </c>
    </row>
    <row r="365" spans="2:8" ht="23.25" thickBot="1" x14ac:dyDescent="0.3">
      <c r="B365" s="12" t="s">
        <v>117</v>
      </c>
      <c r="C365" s="12">
        <v>291330</v>
      </c>
      <c r="D365" s="12" t="s">
        <v>5749</v>
      </c>
      <c r="E365" s="12">
        <v>3</v>
      </c>
      <c r="F365" s="13">
        <v>6190</v>
      </c>
      <c r="G365" s="12" t="s">
        <v>5385</v>
      </c>
      <c r="H365" s="12" t="s">
        <v>17</v>
      </c>
    </row>
    <row r="366" spans="2:8" ht="23.25" thickBot="1" x14ac:dyDescent="0.3">
      <c r="B366" s="12" t="s">
        <v>117</v>
      </c>
      <c r="C366" s="12">
        <v>291340</v>
      </c>
      <c r="D366" s="12" t="s">
        <v>5750</v>
      </c>
      <c r="E366" s="12">
        <v>2</v>
      </c>
      <c r="F366" s="13">
        <v>15527</v>
      </c>
      <c r="G366" s="12" t="s">
        <v>5385</v>
      </c>
      <c r="H366" s="12" t="s">
        <v>10690</v>
      </c>
    </row>
    <row r="367" spans="2:8" ht="23.25" thickBot="1" x14ac:dyDescent="0.3">
      <c r="B367" s="12" t="s">
        <v>117</v>
      </c>
      <c r="C367" s="12">
        <v>291345</v>
      </c>
      <c r="D367" s="12" t="s">
        <v>5751</v>
      </c>
      <c r="E367" s="12">
        <v>1</v>
      </c>
      <c r="F367" s="13">
        <v>13151</v>
      </c>
      <c r="G367" s="12" t="s">
        <v>5385</v>
      </c>
      <c r="H367" s="12" t="s">
        <v>10689</v>
      </c>
    </row>
    <row r="368" spans="2:8" ht="34.5" thickBot="1" x14ac:dyDescent="0.3">
      <c r="B368" s="12" t="s">
        <v>117</v>
      </c>
      <c r="C368" s="12">
        <v>291350</v>
      </c>
      <c r="D368" s="12" t="s">
        <v>5752</v>
      </c>
      <c r="E368" s="12">
        <v>2</v>
      </c>
      <c r="F368" s="13">
        <v>21491</v>
      </c>
      <c r="G368" s="12" t="s">
        <v>5388</v>
      </c>
      <c r="H368" s="12" t="s">
        <v>10690</v>
      </c>
    </row>
    <row r="369" spans="2:8" ht="23.25" thickBot="1" x14ac:dyDescent="0.3">
      <c r="B369" s="12" t="s">
        <v>117</v>
      </c>
      <c r="C369" s="12">
        <v>291360</v>
      </c>
      <c r="D369" s="12" t="s">
        <v>5753</v>
      </c>
      <c r="E369" s="12">
        <v>3</v>
      </c>
      <c r="F369" s="13">
        <v>178649</v>
      </c>
      <c r="G369" s="12" t="s">
        <v>5402</v>
      </c>
      <c r="H369" s="12" t="s">
        <v>23</v>
      </c>
    </row>
    <row r="370" spans="2:8" ht="34.5" thickBot="1" x14ac:dyDescent="0.3">
      <c r="B370" s="12" t="s">
        <v>117</v>
      </c>
      <c r="C370" s="12">
        <v>291370</v>
      </c>
      <c r="D370" s="12" t="s">
        <v>5754</v>
      </c>
      <c r="E370" s="12">
        <v>2</v>
      </c>
      <c r="F370" s="13">
        <v>33790</v>
      </c>
      <c r="G370" s="12" t="s">
        <v>5388</v>
      </c>
      <c r="H370" s="12" t="s">
        <v>10690</v>
      </c>
    </row>
    <row r="371" spans="2:8" ht="23.25" thickBot="1" x14ac:dyDescent="0.3">
      <c r="B371" s="12" t="s">
        <v>117</v>
      </c>
      <c r="C371" s="12">
        <v>291380</v>
      </c>
      <c r="D371" s="12" t="s">
        <v>5755</v>
      </c>
      <c r="E371" s="12">
        <v>1</v>
      </c>
      <c r="F371" s="13">
        <v>13709</v>
      </c>
      <c r="G371" s="12" t="s">
        <v>5385</v>
      </c>
      <c r="H371" s="12" t="s">
        <v>10689</v>
      </c>
    </row>
    <row r="372" spans="2:8" ht="34.5" thickBot="1" x14ac:dyDescent="0.3">
      <c r="B372" s="12" t="s">
        <v>117</v>
      </c>
      <c r="C372" s="12">
        <v>291390</v>
      </c>
      <c r="D372" s="12" t="s">
        <v>5756</v>
      </c>
      <c r="E372" s="12">
        <v>3</v>
      </c>
      <c r="F372" s="13">
        <v>40706</v>
      </c>
      <c r="G372" s="12" t="s">
        <v>5388</v>
      </c>
      <c r="H372" s="12" t="s">
        <v>17</v>
      </c>
    </row>
    <row r="373" spans="2:8" ht="34.5" thickBot="1" x14ac:dyDescent="0.3">
      <c r="B373" s="12" t="s">
        <v>117</v>
      </c>
      <c r="C373" s="12">
        <v>291400</v>
      </c>
      <c r="D373" s="12" t="s">
        <v>5757</v>
      </c>
      <c r="E373" s="12">
        <v>1</v>
      </c>
      <c r="F373" s="13">
        <v>56876</v>
      </c>
      <c r="G373" s="12" t="s">
        <v>5392</v>
      </c>
      <c r="H373" s="12" t="s">
        <v>10690</v>
      </c>
    </row>
    <row r="374" spans="2:8" ht="23.25" thickBot="1" x14ac:dyDescent="0.3">
      <c r="B374" s="12" t="s">
        <v>117</v>
      </c>
      <c r="C374" s="12">
        <v>291410</v>
      </c>
      <c r="D374" s="12" t="s">
        <v>5758</v>
      </c>
      <c r="E374" s="12">
        <v>2</v>
      </c>
      <c r="F374" s="13">
        <v>9935</v>
      </c>
      <c r="G374" s="12" t="s">
        <v>5385</v>
      </c>
      <c r="H374" s="12" t="s">
        <v>10690</v>
      </c>
    </row>
    <row r="375" spans="2:8" ht="23.25" thickBot="1" x14ac:dyDescent="0.3">
      <c r="B375" s="12" t="s">
        <v>117</v>
      </c>
      <c r="C375" s="12">
        <v>291420</v>
      </c>
      <c r="D375" s="12" t="s">
        <v>5759</v>
      </c>
      <c r="E375" s="12">
        <v>1</v>
      </c>
      <c r="F375" s="13">
        <v>6101</v>
      </c>
      <c r="G375" s="12" t="s">
        <v>5385</v>
      </c>
      <c r="H375" s="12" t="s">
        <v>10689</v>
      </c>
    </row>
    <row r="376" spans="2:8" ht="23.25" thickBot="1" x14ac:dyDescent="0.3">
      <c r="B376" s="12" t="s">
        <v>117</v>
      </c>
      <c r="C376" s="12">
        <v>291430</v>
      </c>
      <c r="D376" s="12" t="s">
        <v>5760</v>
      </c>
      <c r="E376" s="12">
        <v>1</v>
      </c>
      <c r="F376" s="13">
        <v>10752</v>
      </c>
      <c r="G376" s="12" t="s">
        <v>5385</v>
      </c>
      <c r="H376" s="12" t="s">
        <v>10689</v>
      </c>
    </row>
    <row r="377" spans="2:8" ht="34.5" thickBot="1" x14ac:dyDescent="0.3">
      <c r="B377" s="12" t="s">
        <v>117</v>
      </c>
      <c r="C377" s="12">
        <v>291440</v>
      </c>
      <c r="D377" s="12" t="s">
        <v>5761</v>
      </c>
      <c r="E377" s="12">
        <v>2</v>
      </c>
      <c r="F377" s="13">
        <v>23879</v>
      </c>
      <c r="G377" s="12" t="s">
        <v>5388</v>
      </c>
      <c r="H377" s="12" t="s">
        <v>10690</v>
      </c>
    </row>
    <row r="378" spans="2:8" ht="34.5" thickBot="1" x14ac:dyDescent="0.3">
      <c r="B378" s="12" t="s">
        <v>117</v>
      </c>
      <c r="C378" s="12">
        <v>291450</v>
      </c>
      <c r="D378" s="12" t="s">
        <v>5762</v>
      </c>
      <c r="E378" s="12">
        <v>2</v>
      </c>
      <c r="F378" s="13">
        <v>28043</v>
      </c>
      <c r="G378" s="12" t="s">
        <v>5388</v>
      </c>
      <c r="H378" s="12" t="s">
        <v>10690</v>
      </c>
    </row>
    <row r="379" spans="2:8" ht="34.5" thickBot="1" x14ac:dyDescent="0.3">
      <c r="B379" s="12" t="s">
        <v>117</v>
      </c>
      <c r="C379" s="12">
        <v>291460</v>
      </c>
      <c r="D379" s="12" t="s">
        <v>5763</v>
      </c>
      <c r="E379" s="12">
        <v>3</v>
      </c>
      <c r="F379" s="13">
        <v>74507</v>
      </c>
      <c r="G379" s="12" t="s">
        <v>5392</v>
      </c>
      <c r="H379" s="12" t="s">
        <v>17</v>
      </c>
    </row>
    <row r="380" spans="2:8" ht="34.5" thickBot="1" x14ac:dyDescent="0.3">
      <c r="B380" s="12" t="s">
        <v>117</v>
      </c>
      <c r="C380" s="12">
        <v>291465</v>
      </c>
      <c r="D380" s="12" t="s">
        <v>5764</v>
      </c>
      <c r="E380" s="12">
        <v>1</v>
      </c>
      <c r="F380" s="13">
        <v>28165</v>
      </c>
      <c r="G380" s="12" t="s">
        <v>5388</v>
      </c>
      <c r="H380" s="12" t="s">
        <v>10689</v>
      </c>
    </row>
    <row r="381" spans="2:8" ht="34.5" thickBot="1" x14ac:dyDescent="0.3">
      <c r="B381" s="12" t="s">
        <v>117</v>
      </c>
      <c r="C381" s="12">
        <v>291470</v>
      </c>
      <c r="D381" s="12" t="s">
        <v>5765</v>
      </c>
      <c r="E381" s="12">
        <v>2</v>
      </c>
      <c r="F381" s="13">
        <v>65073</v>
      </c>
      <c r="G381" s="12" t="s">
        <v>5392</v>
      </c>
      <c r="H381" s="12" t="s">
        <v>17</v>
      </c>
    </row>
    <row r="382" spans="2:8" ht="23.25" thickBot="1" x14ac:dyDescent="0.3">
      <c r="B382" s="12" t="s">
        <v>117</v>
      </c>
      <c r="C382" s="12">
        <v>291480</v>
      </c>
      <c r="D382" s="12" t="s">
        <v>5766</v>
      </c>
      <c r="E382" s="12">
        <v>3</v>
      </c>
      <c r="F382" s="13">
        <v>186708</v>
      </c>
      <c r="G382" s="12" t="s">
        <v>5402</v>
      </c>
      <c r="H382" s="12" t="s">
        <v>23</v>
      </c>
    </row>
    <row r="383" spans="2:8" ht="34.5" thickBot="1" x14ac:dyDescent="0.3">
      <c r="B383" s="12" t="s">
        <v>117</v>
      </c>
      <c r="C383" s="12">
        <v>291490</v>
      </c>
      <c r="D383" s="12" t="s">
        <v>5767</v>
      </c>
      <c r="E383" s="12">
        <v>2</v>
      </c>
      <c r="F383" s="13">
        <v>27704</v>
      </c>
      <c r="G383" s="12" t="s">
        <v>5388</v>
      </c>
      <c r="H383" s="12" t="s">
        <v>10690</v>
      </c>
    </row>
    <row r="384" spans="2:8" ht="23.25" thickBot="1" x14ac:dyDescent="0.3">
      <c r="B384" s="12" t="s">
        <v>117</v>
      </c>
      <c r="C384" s="12">
        <v>291500</v>
      </c>
      <c r="D384" s="12" t="s">
        <v>5768</v>
      </c>
      <c r="E384" s="12">
        <v>1</v>
      </c>
      <c r="F384" s="13">
        <v>13472</v>
      </c>
      <c r="G384" s="12" t="s">
        <v>5385</v>
      </c>
      <c r="H384" s="12" t="s">
        <v>10689</v>
      </c>
    </row>
    <row r="385" spans="2:8" ht="23.25" thickBot="1" x14ac:dyDescent="0.3">
      <c r="B385" s="12" t="s">
        <v>117</v>
      </c>
      <c r="C385" s="12">
        <v>291510</v>
      </c>
      <c r="D385" s="12" t="s">
        <v>5769</v>
      </c>
      <c r="E385" s="12">
        <v>2</v>
      </c>
      <c r="F385" s="13">
        <v>13803</v>
      </c>
      <c r="G385" s="12" t="s">
        <v>5385</v>
      </c>
      <c r="H385" s="12" t="s">
        <v>10690</v>
      </c>
    </row>
    <row r="386" spans="2:8" ht="23.25" thickBot="1" x14ac:dyDescent="0.3">
      <c r="B386" s="12" t="s">
        <v>117</v>
      </c>
      <c r="C386" s="12">
        <v>291520</v>
      </c>
      <c r="D386" s="12" t="s">
        <v>5770</v>
      </c>
      <c r="E386" s="12">
        <v>2</v>
      </c>
      <c r="F386" s="13">
        <v>15310</v>
      </c>
      <c r="G386" s="12" t="s">
        <v>5385</v>
      </c>
      <c r="H386" s="12" t="s">
        <v>10690</v>
      </c>
    </row>
    <row r="387" spans="2:8" ht="23.25" thickBot="1" x14ac:dyDescent="0.3">
      <c r="B387" s="12" t="s">
        <v>117</v>
      </c>
      <c r="C387" s="12">
        <v>291530</v>
      </c>
      <c r="D387" s="12" t="s">
        <v>5771</v>
      </c>
      <c r="E387" s="12">
        <v>3</v>
      </c>
      <c r="F387" s="13">
        <v>6347</v>
      </c>
      <c r="G387" s="12" t="s">
        <v>5385</v>
      </c>
      <c r="H387" s="12" t="s">
        <v>17</v>
      </c>
    </row>
    <row r="388" spans="2:8" ht="23.25" thickBot="1" x14ac:dyDescent="0.3">
      <c r="B388" s="12" t="s">
        <v>117</v>
      </c>
      <c r="C388" s="12">
        <v>291535</v>
      </c>
      <c r="D388" s="12" t="s">
        <v>5772</v>
      </c>
      <c r="E388" s="12">
        <v>2</v>
      </c>
      <c r="F388" s="13">
        <v>12311</v>
      </c>
      <c r="G388" s="12" t="s">
        <v>5385</v>
      </c>
      <c r="H388" s="12" t="s">
        <v>10690</v>
      </c>
    </row>
    <row r="389" spans="2:8" ht="23.25" thickBot="1" x14ac:dyDescent="0.3">
      <c r="B389" s="12" t="s">
        <v>117</v>
      </c>
      <c r="C389" s="12">
        <v>291540</v>
      </c>
      <c r="D389" s="12" t="s">
        <v>5773</v>
      </c>
      <c r="E389" s="12">
        <v>1</v>
      </c>
      <c r="F389" s="13">
        <v>6037</v>
      </c>
      <c r="G389" s="12" t="s">
        <v>5385</v>
      </c>
      <c r="H389" s="12" t="s">
        <v>10689</v>
      </c>
    </row>
    <row r="390" spans="2:8" ht="23.25" thickBot="1" x14ac:dyDescent="0.3">
      <c r="B390" s="12" t="s">
        <v>117</v>
      </c>
      <c r="C390" s="12">
        <v>291550</v>
      </c>
      <c r="D390" s="12" t="s">
        <v>5774</v>
      </c>
      <c r="E390" s="12">
        <v>2</v>
      </c>
      <c r="F390" s="13">
        <v>18781</v>
      </c>
      <c r="G390" s="12" t="s">
        <v>5385</v>
      </c>
      <c r="H390" s="12" t="s">
        <v>10690</v>
      </c>
    </row>
    <row r="391" spans="2:8" ht="34.5" thickBot="1" x14ac:dyDescent="0.3">
      <c r="B391" s="12" t="s">
        <v>117</v>
      </c>
      <c r="C391" s="12">
        <v>291560</v>
      </c>
      <c r="D391" s="12" t="s">
        <v>5775</v>
      </c>
      <c r="E391" s="12">
        <v>2</v>
      </c>
      <c r="F391" s="13">
        <v>59605</v>
      </c>
      <c r="G391" s="12" t="s">
        <v>5392</v>
      </c>
      <c r="H391" s="12" t="s">
        <v>17</v>
      </c>
    </row>
    <row r="392" spans="2:8" ht="23.25" thickBot="1" x14ac:dyDescent="0.3">
      <c r="B392" s="12" t="s">
        <v>117</v>
      </c>
      <c r="C392" s="12">
        <v>291570</v>
      </c>
      <c r="D392" s="12" t="s">
        <v>5776</v>
      </c>
      <c r="E392" s="12">
        <v>2</v>
      </c>
      <c r="F392" s="13">
        <v>7051</v>
      </c>
      <c r="G392" s="12" t="s">
        <v>5385</v>
      </c>
      <c r="H392" s="12" t="s">
        <v>10690</v>
      </c>
    </row>
    <row r="393" spans="2:8" ht="34.5" thickBot="1" x14ac:dyDescent="0.3">
      <c r="B393" s="12" t="s">
        <v>117</v>
      </c>
      <c r="C393" s="12">
        <v>291580</v>
      </c>
      <c r="D393" s="12" t="s">
        <v>5777</v>
      </c>
      <c r="E393" s="12">
        <v>2</v>
      </c>
      <c r="F393" s="13">
        <v>24394</v>
      </c>
      <c r="G393" s="12" t="s">
        <v>5388</v>
      </c>
      <c r="H393" s="12" t="s">
        <v>10690</v>
      </c>
    </row>
    <row r="394" spans="2:8" ht="23.25" thickBot="1" x14ac:dyDescent="0.3">
      <c r="B394" s="12" t="s">
        <v>117</v>
      </c>
      <c r="C394" s="12">
        <v>291590</v>
      </c>
      <c r="D394" s="12" t="s">
        <v>5778</v>
      </c>
      <c r="E394" s="12">
        <v>1</v>
      </c>
      <c r="F394" s="13">
        <v>5914</v>
      </c>
      <c r="G394" s="12" t="s">
        <v>5385</v>
      </c>
      <c r="H394" s="12" t="s">
        <v>10689</v>
      </c>
    </row>
    <row r="395" spans="2:8" ht="23.25" thickBot="1" x14ac:dyDescent="0.3">
      <c r="B395" s="12" t="s">
        <v>117</v>
      </c>
      <c r="C395" s="12">
        <v>291600</v>
      </c>
      <c r="D395" s="12" t="s">
        <v>5779</v>
      </c>
      <c r="E395" s="12">
        <v>3</v>
      </c>
      <c r="F395" s="13">
        <v>17813</v>
      </c>
      <c r="G395" s="12" t="s">
        <v>5385</v>
      </c>
      <c r="H395" s="12" t="s">
        <v>17</v>
      </c>
    </row>
    <row r="396" spans="2:8" ht="23.25" thickBot="1" x14ac:dyDescent="0.3">
      <c r="B396" s="12" t="s">
        <v>117</v>
      </c>
      <c r="C396" s="12">
        <v>291610</v>
      </c>
      <c r="D396" s="12" t="s">
        <v>5780</v>
      </c>
      <c r="E396" s="12">
        <v>2</v>
      </c>
      <c r="F396" s="13">
        <v>19789</v>
      </c>
      <c r="G396" s="12" t="s">
        <v>5385</v>
      </c>
      <c r="H396" s="12" t="s">
        <v>10690</v>
      </c>
    </row>
    <row r="397" spans="2:8" ht="23.25" thickBot="1" x14ac:dyDescent="0.3">
      <c r="B397" s="12" t="s">
        <v>117</v>
      </c>
      <c r="C397" s="12">
        <v>291620</v>
      </c>
      <c r="D397" s="12" t="s">
        <v>5781</v>
      </c>
      <c r="E397" s="12">
        <v>2</v>
      </c>
      <c r="F397" s="13">
        <v>10341</v>
      </c>
      <c r="G397" s="12" t="s">
        <v>5385</v>
      </c>
      <c r="H397" s="12" t="s">
        <v>10690</v>
      </c>
    </row>
    <row r="398" spans="2:8" ht="23.25" thickBot="1" x14ac:dyDescent="0.3">
      <c r="B398" s="12" t="s">
        <v>117</v>
      </c>
      <c r="C398" s="12">
        <v>291630</v>
      </c>
      <c r="D398" s="12" t="s">
        <v>5782</v>
      </c>
      <c r="E398" s="12">
        <v>2</v>
      </c>
      <c r="F398" s="13">
        <v>9174</v>
      </c>
      <c r="G398" s="12" t="s">
        <v>5385</v>
      </c>
      <c r="H398" s="12" t="s">
        <v>10690</v>
      </c>
    </row>
    <row r="399" spans="2:8" ht="34.5" thickBot="1" x14ac:dyDescent="0.3">
      <c r="B399" s="12" t="s">
        <v>117</v>
      </c>
      <c r="C399" s="12">
        <v>291640</v>
      </c>
      <c r="D399" s="12" t="s">
        <v>5783</v>
      </c>
      <c r="E399" s="12">
        <v>4</v>
      </c>
      <c r="F399" s="13">
        <v>65897</v>
      </c>
      <c r="G399" s="12" t="s">
        <v>5392</v>
      </c>
      <c r="H399" s="12" t="s">
        <v>23</v>
      </c>
    </row>
    <row r="400" spans="2:8" ht="34.5" thickBot="1" x14ac:dyDescent="0.3">
      <c r="B400" s="12" t="s">
        <v>117</v>
      </c>
      <c r="C400" s="12">
        <v>291650</v>
      </c>
      <c r="D400" s="12" t="s">
        <v>5784</v>
      </c>
      <c r="E400" s="12">
        <v>1</v>
      </c>
      <c r="F400" s="13">
        <v>31679</v>
      </c>
      <c r="G400" s="12" t="s">
        <v>5388</v>
      </c>
      <c r="H400" s="12" t="s">
        <v>10689</v>
      </c>
    </row>
    <row r="401" spans="2:8" ht="23.25" thickBot="1" x14ac:dyDescent="0.3">
      <c r="B401" s="12" t="s">
        <v>117</v>
      </c>
      <c r="C401" s="12">
        <v>291660</v>
      </c>
      <c r="D401" s="12" t="s">
        <v>5785</v>
      </c>
      <c r="E401" s="12">
        <v>2</v>
      </c>
      <c r="F401" s="13">
        <v>10279</v>
      </c>
      <c r="G401" s="12" t="s">
        <v>5385</v>
      </c>
      <c r="H401" s="12" t="s">
        <v>10690</v>
      </c>
    </row>
    <row r="402" spans="2:8" ht="23.25" thickBot="1" x14ac:dyDescent="0.3">
      <c r="B402" s="12" t="s">
        <v>117</v>
      </c>
      <c r="C402" s="12">
        <v>291670</v>
      </c>
      <c r="D402" s="12" t="s">
        <v>5786</v>
      </c>
      <c r="E402" s="12">
        <v>1</v>
      </c>
      <c r="F402" s="13">
        <v>8153</v>
      </c>
      <c r="G402" s="12" t="s">
        <v>5385</v>
      </c>
      <c r="H402" s="12" t="s">
        <v>10689</v>
      </c>
    </row>
    <row r="403" spans="2:8" ht="23.25" thickBot="1" x14ac:dyDescent="0.3">
      <c r="B403" s="12" t="s">
        <v>117</v>
      </c>
      <c r="C403" s="12">
        <v>291680</v>
      </c>
      <c r="D403" s="12" t="s">
        <v>5787</v>
      </c>
      <c r="E403" s="12">
        <v>2</v>
      </c>
      <c r="F403" s="13">
        <v>17052</v>
      </c>
      <c r="G403" s="12" t="s">
        <v>5385</v>
      </c>
      <c r="H403" s="12" t="s">
        <v>10690</v>
      </c>
    </row>
    <row r="404" spans="2:8" ht="23.25" thickBot="1" x14ac:dyDescent="0.3">
      <c r="B404" s="12" t="s">
        <v>117</v>
      </c>
      <c r="C404" s="12">
        <v>291685</v>
      </c>
      <c r="D404" s="12" t="s">
        <v>5788</v>
      </c>
      <c r="E404" s="12">
        <v>2</v>
      </c>
      <c r="F404" s="13">
        <v>15737</v>
      </c>
      <c r="G404" s="12" t="s">
        <v>5385</v>
      </c>
      <c r="H404" s="12" t="s">
        <v>10690</v>
      </c>
    </row>
    <row r="405" spans="2:8" ht="23.25" thickBot="1" x14ac:dyDescent="0.3">
      <c r="B405" s="12" t="s">
        <v>117</v>
      </c>
      <c r="C405" s="12">
        <v>291690</v>
      </c>
      <c r="D405" s="12" t="s">
        <v>5789</v>
      </c>
      <c r="E405" s="12">
        <v>2</v>
      </c>
      <c r="F405" s="13">
        <v>10999</v>
      </c>
      <c r="G405" s="12" t="s">
        <v>5385</v>
      </c>
      <c r="H405" s="12" t="s">
        <v>10690</v>
      </c>
    </row>
    <row r="406" spans="2:8" ht="34.5" thickBot="1" x14ac:dyDescent="0.3">
      <c r="B406" s="12" t="s">
        <v>117</v>
      </c>
      <c r="C406" s="12">
        <v>291700</v>
      </c>
      <c r="D406" s="12" t="s">
        <v>5790</v>
      </c>
      <c r="E406" s="12">
        <v>1</v>
      </c>
      <c r="F406" s="13">
        <v>33872</v>
      </c>
      <c r="G406" s="12" t="s">
        <v>5388</v>
      </c>
      <c r="H406" s="12" t="s">
        <v>10689</v>
      </c>
    </row>
    <row r="407" spans="2:8" ht="23.25" thickBot="1" x14ac:dyDescent="0.3">
      <c r="B407" s="12" t="s">
        <v>117</v>
      </c>
      <c r="C407" s="12">
        <v>291710</v>
      </c>
      <c r="D407" s="12" t="s">
        <v>5791</v>
      </c>
      <c r="E407" s="12">
        <v>3</v>
      </c>
      <c r="F407" s="13">
        <v>16617</v>
      </c>
      <c r="G407" s="12" t="s">
        <v>5385</v>
      </c>
      <c r="H407" s="12" t="s">
        <v>17</v>
      </c>
    </row>
    <row r="408" spans="2:8" ht="23.25" thickBot="1" x14ac:dyDescent="0.3">
      <c r="B408" s="12" t="s">
        <v>117</v>
      </c>
      <c r="C408" s="12">
        <v>291720</v>
      </c>
      <c r="D408" s="12" t="s">
        <v>5792</v>
      </c>
      <c r="E408" s="12">
        <v>2</v>
      </c>
      <c r="F408" s="13">
        <v>17914</v>
      </c>
      <c r="G408" s="12" t="s">
        <v>5385</v>
      </c>
      <c r="H408" s="12" t="s">
        <v>10690</v>
      </c>
    </row>
    <row r="409" spans="2:8" ht="34.5" thickBot="1" x14ac:dyDescent="0.3">
      <c r="B409" s="12" t="s">
        <v>117</v>
      </c>
      <c r="C409" s="12">
        <v>291730</v>
      </c>
      <c r="D409" s="12" t="s">
        <v>5793</v>
      </c>
      <c r="E409" s="12">
        <v>2</v>
      </c>
      <c r="F409" s="13">
        <v>21902</v>
      </c>
      <c r="G409" s="12" t="s">
        <v>5388</v>
      </c>
      <c r="H409" s="12" t="s">
        <v>10690</v>
      </c>
    </row>
    <row r="410" spans="2:8" ht="23.25" thickBot="1" x14ac:dyDescent="0.3">
      <c r="B410" s="12" t="s">
        <v>117</v>
      </c>
      <c r="C410" s="12">
        <v>291733</v>
      </c>
      <c r="D410" s="12" t="s">
        <v>5794</v>
      </c>
      <c r="E410" s="12">
        <v>1</v>
      </c>
      <c r="F410" s="13">
        <v>11118</v>
      </c>
      <c r="G410" s="12" t="s">
        <v>5385</v>
      </c>
      <c r="H410" s="12" t="s">
        <v>10689</v>
      </c>
    </row>
    <row r="411" spans="2:8" ht="23.25" thickBot="1" x14ac:dyDescent="0.3">
      <c r="B411" s="12" t="s">
        <v>117</v>
      </c>
      <c r="C411" s="12">
        <v>291735</v>
      </c>
      <c r="D411" s="12" t="s">
        <v>5795</v>
      </c>
      <c r="E411" s="12">
        <v>2</v>
      </c>
      <c r="F411" s="13">
        <v>9275</v>
      </c>
      <c r="G411" s="12" t="s">
        <v>5385</v>
      </c>
      <c r="H411" s="12" t="s">
        <v>10690</v>
      </c>
    </row>
    <row r="412" spans="2:8" ht="23.25" thickBot="1" x14ac:dyDescent="0.3">
      <c r="B412" s="12" t="s">
        <v>117</v>
      </c>
      <c r="C412" s="12">
        <v>291740</v>
      </c>
      <c r="D412" s="12" t="s">
        <v>5796</v>
      </c>
      <c r="E412" s="12">
        <v>3</v>
      </c>
      <c r="F412" s="13">
        <v>14436</v>
      </c>
      <c r="G412" s="12" t="s">
        <v>5385</v>
      </c>
      <c r="H412" s="12" t="s">
        <v>17</v>
      </c>
    </row>
    <row r="413" spans="2:8" ht="34.5" thickBot="1" x14ac:dyDescent="0.3">
      <c r="B413" s="12" t="s">
        <v>117</v>
      </c>
      <c r="C413" s="12">
        <v>291750</v>
      </c>
      <c r="D413" s="12" t="s">
        <v>5797</v>
      </c>
      <c r="E413" s="12">
        <v>3</v>
      </c>
      <c r="F413" s="13">
        <v>82590</v>
      </c>
      <c r="G413" s="12" t="s">
        <v>5392</v>
      </c>
      <c r="H413" s="12" t="s">
        <v>17</v>
      </c>
    </row>
    <row r="414" spans="2:8" ht="34.5" thickBot="1" x14ac:dyDescent="0.3">
      <c r="B414" s="12" t="s">
        <v>117</v>
      </c>
      <c r="C414" s="12">
        <v>291760</v>
      </c>
      <c r="D414" s="12" t="s">
        <v>5798</v>
      </c>
      <c r="E414" s="12">
        <v>2</v>
      </c>
      <c r="F414" s="13">
        <v>45964</v>
      </c>
      <c r="G414" s="12" t="s">
        <v>5388</v>
      </c>
      <c r="H414" s="12" t="s">
        <v>10690</v>
      </c>
    </row>
    <row r="415" spans="2:8" ht="34.5" thickBot="1" x14ac:dyDescent="0.3">
      <c r="B415" s="12" t="s">
        <v>117</v>
      </c>
      <c r="C415" s="12">
        <v>291770</v>
      </c>
      <c r="D415" s="12" t="s">
        <v>5799</v>
      </c>
      <c r="E415" s="12">
        <v>3</v>
      </c>
      <c r="F415" s="13">
        <v>32703</v>
      </c>
      <c r="G415" s="12" t="s">
        <v>5388</v>
      </c>
      <c r="H415" s="12" t="s">
        <v>17</v>
      </c>
    </row>
    <row r="416" spans="2:8" ht="23.25" thickBot="1" x14ac:dyDescent="0.3">
      <c r="B416" s="12" t="s">
        <v>117</v>
      </c>
      <c r="C416" s="12">
        <v>291780</v>
      </c>
      <c r="D416" s="12" t="s">
        <v>5800</v>
      </c>
      <c r="E416" s="12">
        <v>1</v>
      </c>
      <c r="F416" s="13">
        <v>17659</v>
      </c>
      <c r="G416" s="12" t="s">
        <v>5385</v>
      </c>
      <c r="H416" s="12" t="s">
        <v>10689</v>
      </c>
    </row>
    <row r="417" spans="2:8" ht="23.25" thickBot="1" x14ac:dyDescent="0.3">
      <c r="B417" s="12" t="s">
        <v>117</v>
      </c>
      <c r="C417" s="12">
        <v>291790</v>
      </c>
      <c r="D417" s="12" t="s">
        <v>5801</v>
      </c>
      <c r="E417" s="12">
        <v>1</v>
      </c>
      <c r="F417" s="13">
        <v>9285</v>
      </c>
      <c r="G417" s="12" t="s">
        <v>5385</v>
      </c>
      <c r="H417" s="12" t="s">
        <v>10689</v>
      </c>
    </row>
    <row r="418" spans="2:8" ht="23.25" thickBot="1" x14ac:dyDescent="0.3">
      <c r="B418" s="12" t="s">
        <v>117</v>
      </c>
      <c r="C418" s="12">
        <v>291800</v>
      </c>
      <c r="D418" s="12" t="s">
        <v>5802</v>
      </c>
      <c r="E418" s="12">
        <v>3</v>
      </c>
      <c r="F418" s="13">
        <v>158813</v>
      </c>
      <c r="G418" s="12" t="s">
        <v>5402</v>
      </c>
      <c r="H418" s="12" t="s">
        <v>23</v>
      </c>
    </row>
    <row r="419" spans="2:8" ht="34.5" thickBot="1" x14ac:dyDescent="0.3">
      <c r="B419" s="12" t="s">
        <v>117</v>
      </c>
      <c r="C419" s="12">
        <v>291810</v>
      </c>
      <c r="D419" s="12" t="s">
        <v>5803</v>
      </c>
      <c r="E419" s="12">
        <v>2</v>
      </c>
      <c r="F419" s="13">
        <v>37626</v>
      </c>
      <c r="G419" s="12" t="s">
        <v>5388</v>
      </c>
      <c r="H419" s="12" t="s">
        <v>10690</v>
      </c>
    </row>
    <row r="420" spans="2:8" ht="23.25" thickBot="1" x14ac:dyDescent="0.3">
      <c r="B420" s="12" t="s">
        <v>117</v>
      </c>
      <c r="C420" s="12">
        <v>291820</v>
      </c>
      <c r="D420" s="12" t="s">
        <v>5804</v>
      </c>
      <c r="E420" s="12">
        <v>2</v>
      </c>
      <c r="F420" s="13">
        <v>13629</v>
      </c>
      <c r="G420" s="12" t="s">
        <v>5385</v>
      </c>
      <c r="H420" s="12" t="s">
        <v>10690</v>
      </c>
    </row>
    <row r="421" spans="2:8" ht="23.25" thickBot="1" x14ac:dyDescent="0.3">
      <c r="B421" s="12" t="s">
        <v>117</v>
      </c>
      <c r="C421" s="12">
        <v>291830</v>
      </c>
      <c r="D421" s="12" t="s">
        <v>5805</v>
      </c>
      <c r="E421" s="12">
        <v>2</v>
      </c>
      <c r="F421" s="13">
        <v>14355</v>
      </c>
      <c r="G421" s="12" t="s">
        <v>5385</v>
      </c>
      <c r="H421" s="12" t="s">
        <v>10690</v>
      </c>
    </row>
    <row r="422" spans="2:8" ht="34.5" thickBot="1" x14ac:dyDescent="0.3">
      <c r="B422" s="12" t="s">
        <v>117</v>
      </c>
      <c r="C422" s="12">
        <v>291835</v>
      </c>
      <c r="D422" s="12" t="s">
        <v>5806</v>
      </c>
      <c r="E422" s="12">
        <v>1</v>
      </c>
      <c r="F422" s="13">
        <v>24854</v>
      </c>
      <c r="G422" s="12" t="s">
        <v>5388</v>
      </c>
      <c r="H422" s="12" t="s">
        <v>10689</v>
      </c>
    </row>
    <row r="423" spans="2:8" ht="23.25" thickBot="1" x14ac:dyDescent="0.3">
      <c r="B423" s="12" t="s">
        <v>117</v>
      </c>
      <c r="C423" s="12">
        <v>291840</v>
      </c>
      <c r="D423" s="12" t="s">
        <v>5807</v>
      </c>
      <c r="E423" s="12">
        <v>3</v>
      </c>
      <c r="F423" s="13">
        <v>237821</v>
      </c>
      <c r="G423" s="12" t="s">
        <v>5402</v>
      </c>
      <c r="H423" s="12" t="s">
        <v>23</v>
      </c>
    </row>
    <row r="424" spans="2:8" ht="23.25" thickBot="1" x14ac:dyDescent="0.3">
      <c r="B424" s="12" t="s">
        <v>117</v>
      </c>
      <c r="C424" s="12">
        <v>291845</v>
      </c>
      <c r="D424" s="12" t="s">
        <v>5808</v>
      </c>
      <c r="E424" s="12">
        <v>2</v>
      </c>
      <c r="F424" s="13">
        <v>9655</v>
      </c>
      <c r="G424" s="12" t="s">
        <v>5385</v>
      </c>
      <c r="H424" s="12" t="s">
        <v>10690</v>
      </c>
    </row>
    <row r="425" spans="2:8" ht="23.25" thickBot="1" x14ac:dyDescent="0.3">
      <c r="B425" s="12" t="s">
        <v>117</v>
      </c>
      <c r="C425" s="12">
        <v>291850</v>
      </c>
      <c r="D425" s="12" t="s">
        <v>5809</v>
      </c>
      <c r="E425" s="12">
        <v>1</v>
      </c>
      <c r="F425" s="13">
        <v>16354</v>
      </c>
      <c r="G425" s="12" t="s">
        <v>5385</v>
      </c>
      <c r="H425" s="12" t="s">
        <v>10689</v>
      </c>
    </row>
    <row r="426" spans="2:8" ht="23.25" thickBot="1" x14ac:dyDescent="0.3">
      <c r="B426" s="12" t="s">
        <v>117</v>
      </c>
      <c r="C426" s="12">
        <v>291855</v>
      </c>
      <c r="D426" s="12" t="s">
        <v>5810</v>
      </c>
      <c r="E426" s="12">
        <v>2</v>
      </c>
      <c r="F426" s="13">
        <v>5888</v>
      </c>
      <c r="G426" s="12" t="s">
        <v>5385</v>
      </c>
      <c r="H426" s="12" t="s">
        <v>10690</v>
      </c>
    </row>
    <row r="427" spans="2:8" ht="23.25" thickBot="1" x14ac:dyDescent="0.3">
      <c r="B427" s="12" t="s">
        <v>117</v>
      </c>
      <c r="C427" s="12">
        <v>291860</v>
      </c>
      <c r="D427" s="12" t="s">
        <v>5811</v>
      </c>
      <c r="E427" s="12">
        <v>3</v>
      </c>
      <c r="F427" s="13">
        <v>7379</v>
      </c>
      <c r="G427" s="12" t="s">
        <v>5385</v>
      </c>
      <c r="H427" s="12" t="s">
        <v>17</v>
      </c>
    </row>
    <row r="428" spans="2:8" ht="23.25" thickBot="1" x14ac:dyDescent="0.3">
      <c r="B428" s="12" t="s">
        <v>117</v>
      </c>
      <c r="C428" s="12">
        <v>291870</v>
      </c>
      <c r="D428" s="12" t="s">
        <v>5812</v>
      </c>
      <c r="E428" s="12">
        <v>2</v>
      </c>
      <c r="F428" s="13">
        <v>4075</v>
      </c>
      <c r="G428" s="12" t="s">
        <v>5385</v>
      </c>
      <c r="H428" s="12" t="s">
        <v>10690</v>
      </c>
    </row>
    <row r="429" spans="2:8" ht="23.25" thickBot="1" x14ac:dyDescent="0.3">
      <c r="B429" s="12" t="s">
        <v>117</v>
      </c>
      <c r="C429" s="12">
        <v>291875</v>
      </c>
      <c r="D429" s="12" t="s">
        <v>5813</v>
      </c>
      <c r="E429" s="12">
        <v>2</v>
      </c>
      <c r="F429" s="13">
        <v>14105</v>
      </c>
      <c r="G429" s="12" t="s">
        <v>5385</v>
      </c>
      <c r="H429" s="12" t="s">
        <v>10690</v>
      </c>
    </row>
    <row r="430" spans="2:8" ht="34.5" thickBot="1" x14ac:dyDescent="0.3">
      <c r="B430" s="12" t="s">
        <v>117</v>
      </c>
      <c r="C430" s="12">
        <v>291880</v>
      </c>
      <c r="D430" s="12" t="s">
        <v>5814</v>
      </c>
      <c r="E430" s="12">
        <v>2</v>
      </c>
      <c r="F430" s="13">
        <v>21052</v>
      </c>
      <c r="G430" s="12" t="s">
        <v>5388</v>
      </c>
      <c r="H430" s="12" t="s">
        <v>10690</v>
      </c>
    </row>
    <row r="431" spans="2:8" ht="23.25" thickBot="1" x14ac:dyDescent="0.3">
      <c r="B431" s="12" t="s">
        <v>117</v>
      </c>
      <c r="C431" s="12">
        <v>291890</v>
      </c>
      <c r="D431" s="12" t="s">
        <v>5815</v>
      </c>
      <c r="E431" s="12">
        <v>3</v>
      </c>
      <c r="F431" s="13">
        <v>3845</v>
      </c>
      <c r="G431" s="12" t="s">
        <v>5385</v>
      </c>
      <c r="H431" s="12" t="s">
        <v>17</v>
      </c>
    </row>
    <row r="432" spans="2:8" ht="23.25" thickBot="1" x14ac:dyDescent="0.3">
      <c r="B432" s="12" t="s">
        <v>117</v>
      </c>
      <c r="C432" s="12">
        <v>291900</v>
      </c>
      <c r="D432" s="12" t="s">
        <v>5816</v>
      </c>
      <c r="E432" s="12">
        <v>1</v>
      </c>
      <c r="F432" s="13">
        <v>3527</v>
      </c>
      <c r="G432" s="12" t="s">
        <v>5385</v>
      </c>
      <c r="H432" s="12" t="s">
        <v>10689</v>
      </c>
    </row>
    <row r="433" spans="2:8" ht="34.5" thickBot="1" x14ac:dyDescent="0.3">
      <c r="B433" s="12" t="s">
        <v>117</v>
      </c>
      <c r="C433" s="12">
        <v>291905</v>
      </c>
      <c r="D433" s="12" t="s">
        <v>5817</v>
      </c>
      <c r="E433" s="12">
        <v>2</v>
      </c>
      <c r="F433" s="13">
        <v>7494</v>
      </c>
      <c r="G433" s="12" t="s">
        <v>5385</v>
      </c>
      <c r="H433" s="12" t="s">
        <v>10690</v>
      </c>
    </row>
    <row r="434" spans="2:8" ht="23.25" thickBot="1" x14ac:dyDescent="0.3">
      <c r="B434" s="12" t="s">
        <v>117</v>
      </c>
      <c r="C434" s="12">
        <v>291910</v>
      </c>
      <c r="D434" s="12" t="s">
        <v>5818</v>
      </c>
      <c r="E434" s="12">
        <v>1</v>
      </c>
      <c r="F434" s="13">
        <v>9015</v>
      </c>
      <c r="G434" s="12" t="s">
        <v>5385</v>
      </c>
      <c r="H434" s="12" t="s">
        <v>10689</v>
      </c>
    </row>
    <row r="435" spans="2:8" ht="34.5" thickBot="1" x14ac:dyDescent="0.3">
      <c r="B435" s="12" t="s">
        <v>117</v>
      </c>
      <c r="C435" s="12">
        <v>291915</v>
      </c>
      <c r="D435" s="12" t="s">
        <v>5819</v>
      </c>
      <c r="E435" s="12">
        <v>2</v>
      </c>
      <c r="F435" s="13">
        <v>25736</v>
      </c>
      <c r="G435" s="12" t="s">
        <v>5388</v>
      </c>
      <c r="H435" s="12" t="s">
        <v>10690</v>
      </c>
    </row>
    <row r="436" spans="2:8" ht="23.25" thickBot="1" x14ac:dyDescent="0.3">
      <c r="B436" s="12" t="s">
        <v>117</v>
      </c>
      <c r="C436" s="12">
        <v>291920</v>
      </c>
      <c r="D436" s="12" t="s">
        <v>5820</v>
      </c>
      <c r="E436" s="12">
        <v>3</v>
      </c>
      <c r="F436" s="13">
        <v>203331</v>
      </c>
      <c r="G436" s="12" t="s">
        <v>5402</v>
      </c>
      <c r="H436" s="12" t="s">
        <v>23</v>
      </c>
    </row>
    <row r="437" spans="2:8" ht="23.25" thickBot="1" x14ac:dyDescent="0.3">
      <c r="B437" s="12" t="s">
        <v>117</v>
      </c>
      <c r="C437" s="12">
        <v>291930</v>
      </c>
      <c r="D437" s="12" t="s">
        <v>5821</v>
      </c>
      <c r="E437" s="12">
        <v>2</v>
      </c>
      <c r="F437" s="13">
        <v>10774</v>
      </c>
      <c r="G437" s="12" t="s">
        <v>5385</v>
      </c>
      <c r="H437" s="12" t="s">
        <v>10690</v>
      </c>
    </row>
    <row r="438" spans="2:8" ht="23.25" thickBot="1" x14ac:dyDescent="0.3">
      <c r="B438" s="12" t="s">
        <v>117</v>
      </c>
      <c r="C438" s="12">
        <v>291940</v>
      </c>
      <c r="D438" s="12" t="s">
        <v>5822</v>
      </c>
      <c r="E438" s="12">
        <v>3</v>
      </c>
      <c r="F438" s="13">
        <v>11834</v>
      </c>
      <c r="G438" s="12" t="s">
        <v>5385</v>
      </c>
      <c r="H438" s="12" t="s">
        <v>17</v>
      </c>
    </row>
    <row r="439" spans="2:8" ht="45.75" thickBot="1" x14ac:dyDescent="0.3">
      <c r="B439" s="12" t="s">
        <v>117</v>
      </c>
      <c r="C439" s="12">
        <v>291950</v>
      </c>
      <c r="D439" s="12" t="s">
        <v>5823</v>
      </c>
      <c r="E439" s="12">
        <v>3</v>
      </c>
      <c r="F439" s="13">
        <v>43903</v>
      </c>
      <c r="G439" s="12" t="s">
        <v>5388</v>
      </c>
      <c r="H439" s="12" t="s">
        <v>17</v>
      </c>
    </row>
    <row r="440" spans="2:8" ht="45.75" thickBot="1" x14ac:dyDescent="0.3">
      <c r="B440" s="12" t="s">
        <v>117</v>
      </c>
      <c r="C440" s="12">
        <v>291955</v>
      </c>
      <c r="D440" s="12" t="s">
        <v>5824</v>
      </c>
      <c r="E440" s="12">
        <v>4</v>
      </c>
      <c r="F440" s="13">
        <v>107909</v>
      </c>
      <c r="G440" s="12" t="s">
        <v>5402</v>
      </c>
      <c r="H440" s="12" t="s">
        <v>23</v>
      </c>
    </row>
    <row r="441" spans="2:8" ht="23.25" thickBot="1" x14ac:dyDescent="0.3">
      <c r="B441" s="12" t="s">
        <v>117</v>
      </c>
      <c r="C441" s="12">
        <v>291960</v>
      </c>
      <c r="D441" s="12" t="s">
        <v>5825</v>
      </c>
      <c r="E441" s="12">
        <v>1</v>
      </c>
      <c r="F441" s="13">
        <v>10454</v>
      </c>
      <c r="G441" s="12" t="s">
        <v>5385</v>
      </c>
      <c r="H441" s="12" t="s">
        <v>10689</v>
      </c>
    </row>
    <row r="442" spans="2:8" ht="34.5" thickBot="1" x14ac:dyDescent="0.3">
      <c r="B442" s="12" t="s">
        <v>117</v>
      </c>
      <c r="C442" s="12">
        <v>291970</v>
      </c>
      <c r="D442" s="12" t="s">
        <v>5826</v>
      </c>
      <c r="E442" s="12">
        <v>2</v>
      </c>
      <c r="F442" s="13">
        <v>21599</v>
      </c>
      <c r="G442" s="12" t="s">
        <v>5388</v>
      </c>
      <c r="H442" s="12" t="s">
        <v>10690</v>
      </c>
    </row>
    <row r="443" spans="2:8" ht="34.5" thickBot="1" x14ac:dyDescent="0.3">
      <c r="B443" s="12" t="s">
        <v>117</v>
      </c>
      <c r="C443" s="12">
        <v>291980</v>
      </c>
      <c r="D443" s="12" t="s">
        <v>5827</v>
      </c>
      <c r="E443" s="12">
        <v>2</v>
      </c>
      <c r="F443" s="13">
        <v>41859</v>
      </c>
      <c r="G443" s="12" t="s">
        <v>5388</v>
      </c>
      <c r="H443" s="12" t="s">
        <v>10690</v>
      </c>
    </row>
    <row r="444" spans="2:8" ht="23.25" thickBot="1" x14ac:dyDescent="0.3">
      <c r="B444" s="12" t="s">
        <v>117</v>
      </c>
      <c r="C444" s="12">
        <v>291990</v>
      </c>
      <c r="D444" s="12" t="s">
        <v>5828</v>
      </c>
      <c r="E444" s="12">
        <v>1</v>
      </c>
      <c r="F444" s="13">
        <v>7256</v>
      </c>
      <c r="G444" s="12" t="s">
        <v>5385</v>
      </c>
      <c r="H444" s="12" t="s">
        <v>10689</v>
      </c>
    </row>
    <row r="445" spans="2:8" ht="23.25" thickBot="1" x14ac:dyDescent="0.3">
      <c r="B445" s="12" t="s">
        <v>117</v>
      </c>
      <c r="C445" s="12">
        <v>291992</v>
      </c>
      <c r="D445" s="12" t="s">
        <v>5829</v>
      </c>
      <c r="E445" s="12">
        <v>4</v>
      </c>
      <c r="F445" s="13">
        <v>18504</v>
      </c>
      <c r="G445" s="12" t="s">
        <v>5385</v>
      </c>
      <c r="H445" s="12" t="s">
        <v>17</v>
      </c>
    </row>
    <row r="446" spans="2:8" ht="23.25" thickBot="1" x14ac:dyDescent="0.3">
      <c r="B446" s="12" t="s">
        <v>117</v>
      </c>
      <c r="C446" s="12">
        <v>291995</v>
      </c>
      <c r="D446" s="12" t="s">
        <v>5830</v>
      </c>
      <c r="E446" s="12">
        <v>2</v>
      </c>
      <c r="F446" s="13">
        <v>6973</v>
      </c>
      <c r="G446" s="12" t="s">
        <v>5385</v>
      </c>
      <c r="H446" s="12" t="s">
        <v>10690</v>
      </c>
    </row>
    <row r="447" spans="2:8" ht="23.25" thickBot="1" x14ac:dyDescent="0.3">
      <c r="B447" s="12" t="s">
        <v>117</v>
      </c>
      <c r="C447" s="12">
        <v>292000</v>
      </c>
      <c r="D447" s="12" t="s">
        <v>5831</v>
      </c>
      <c r="E447" s="12">
        <v>2</v>
      </c>
      <c r="F447" s="13">
        <v>8731</v>
      </c>
      <c r="G447" s="12" t="s">
        <v>5385</v>
      </c>
      <c r="H447" s="12" t="s">
        <v>10690</v>
      </c>
    </row>
    <row r="448" spans="2:8" ht="23.25" thickBot="1" x14ac:dyDescent="0.3">
      <c r="B448" s="12" t="s">
        <v>117</v>
      </c>
      <c r="C448" s="12">
        <v>292010</v>
      </c>
      <c r="D448" s="12" t="s">
        <v>5832</v>
      </c>
      <c r="E448" s="12">
        <v>2</v>
      </c>
      <c r="F448" s="13">
        <v>17674</v>
      </c>
      <c r="G448" s="12" t="s">
        <v>5385</v>
      </c>
      <c r="H448" s="12" t="s">
        <v>10690</v>
      </c>
    </row>
    <row r="449" spans="2:8" ht="23.25" thickBot="1" x14ac:dyDescent="0.3">
      <c r="B449" s="12" t="s">
        <v>117</v>
      </c>
      <c r="C449" s="12">
        <v>292020</v>
      </c>
      <c r="D449" s="12" t="s">
        <v>5833</v>
      </c>
      <c r="E449" s="12">
        <v>2</v>
      </c>
      <c r="F449" s="13">
        <v>15398</v>
      </c>
      <c r="G449" s="12" t="s">
        <v>5385</v>
      </c>
      <c r="H449" s="12" t="s">
        <v>10690</v>
      </c>
    </row>
    <row r="450" spans="2:8" ht="23.25" thickBot="1" x14ac:dyDescent="0.3">
      <c r="B450" s="12" t="s">
        <v>117</v>
      </c>
      <c r="C450" s="12">
        <v>292030</v>
      </c>
      <c r="D450" s="12" t="s">
        <v>5834</v>
      </c>
      <c r="E450" s="12">
        <v>2</v>
      </c>
      <c r="F450" s="13">
        <v>8670</v>
      </c>
      <c r="G450" s="12" t="s">
        <v>5385</v>
      </c>
      <c r="H450" s="12" t="s">
        <v>10690</v>
      </c>
    </row>
    <row r="451" spans="2:8" ht="23.25" thickBot="1" x14ac:dyDescent="0.3">
      <c r="B451" s="12" t="s">
        <v>117</v>
      </c>
      <c r="C451" s="12">
        <v>292040</v>
      </c>
      <c r="D451" s="12" t="s">
        <v>5835</v>
      </c>
      <c r="E451" s="12">
        <v>1</v>
      </c>
      <c r="F451" s="13">
        <v>13860</v>
      </c>
      <c r="G451" s="12" t="s">
        <v>5385</v>
      </c>
      <c r="H451" s="12" t="s">
        <v>10689</v>
      </c>
    </row>
    <row r="452" spans="2:8" ht="23.25" thickBot="1" x14ac:dyDescent="0.3">
      <c r="B452" s="12" t="s">
        <v>117</v>
      </c>
      <c r="C452" s="12">
        <v>292045</v>
      </c>
      <c r="D452" s="12" t="s">
        <v>5836</v>
      </c>
      <c r="E452" s="12">
        <v>1</v>
      </c>
      <c r="F452" s="13">
        <v>13919</v>
      </c>
      <c r="G452" s="12" t="s">
        <v>5385</v>
      </c>
      <c r="H452" s="12" t="s">
        <v>10689</v>
      </c>
    </row>
    <row r="453" spans="2:8" ht="34.5" thickBot="1" x14ac:dyDescent="0.3">
      <c r="B453" s="12" t="s">
        <v>117</v>
      </c>
      <c r="C453" s="12">
        <v>292050</v>
      </c>
      <c r="D453" s="12" t="s">
        <v>5837</v>
      </c>
      <c r="E453" s="12">
        <v>1</v>
      </c>
      <c r="F453" s="13">
        <v>27620</v>
      </c>
      <c r="G453" s="12" t="s">
        <v>5388</v>
      </c>
      <c r="H453" s="12" t="s">
        <v>10689</v>
      </c>
    </row>
    <row r="454" spans="2:8" ht="34.5" thickBot="1" x14ac:dyDescent="0.3">
      <c r="B454" s="12" t="s">
        <v>117</v>
      </c>
      <c r="C454" s="12">
        <v>292060</v>
      </c>
      <c r="D454" s="12" t="s">
        <v>5838</v>
      </c>
      <c r="E454" s="12">
        <v>2</v>
      </c>
      <c r="F454" s="13">
        <v>35859</v>
      </c>
      <c r="G454" s="12" t="s">
        <v>5388</v>
      </c>
      <c r="H454" s="12" t="s">
        <v>10690</v>
      </c>
    </row>
    <row r="455" spans="2:8" ht="34.5" thickBot="1" x14ac:dyDescent="0.3">
      <c r="B455" s="12" t="s">
        <v>117</v>
      </c>
      <c r="C455" s="12">
        <v>292070</v>
      </c>
      <c r="D455" s="12" t="s">
        <v>5839</v>
      </c>
      <c r="E455" s="12">
        <v>2</v>
      </c>
      <c r="F455" s="13">
        <v>24527</v>
      </c>
      <c r="G455" s="12" t="s">
        <v>5388</v>
      </c>
      <c r="H455" s="12" t="s">
        <v>10690</v>
      </c>
    </row>
    <row r="456" spans="2:8" ht="23.25" thickBot="1" x14ac:dyDescent="0.3">
      <c r="B456" s="12" t="s">
        <v>117</v>
      </c>
      <c r="C456" s="12">
        <v>292080</v>
      </c>
      <c r="D456" s="12" t="s">
        <v>5840</v>
      </c>
      <c r="E456" s="12">
        <v>1</v>
      </c>
      <c r="F456" s="13">
        <v>9267</v>
      </c>
      <c r="G456" s="12" t="s">
        <v>5385</v>
      </c>
      <c r="H456" s="12" t="s">
        <v>10689</v>
      </c>
    </row>
    <row r="457" spans="2:8" ht="23.25" thickBot="1" x14ac:dyDescent="0.3">
      <c r="B457" s="12" t="s">
        <v>117</v>
      </c>
      <c r="C457" s="12">
        <v>292090</v>
      </c>
      <c r="D457" s="12" t="s">
        <v>5841</v>
      </c>
      <c r="E457" s="12">
        <v>1</v>
      </c>
      <c r="F457" s="13">
        <v>13544</v>
      </c>
      <c r="G457" s="12" t="s">
        <v>5385</v>
      </c>
      <c r="H457" s="12" t="s">
        <v>10689</v>
      </c>
    </row>
    <row r="458" spans="2:8" ht="34.5" thickBot="1" x14ac:dyDescent="0.3">
      <c r="B458" s="12" t="s">
        <v>117</v>
      </c>
      <c r="C458" s="12">
        <v>292100</v>
      </c>
      <c r="D458" s="12" t="s">
        <v>5842</v>
      </c>
      <c r="E458" s="12">
        <v>2</v>
      </c>
      <c r="F458" s="13">
        <v>42566</v>
      </c>
      <c r="G458" s="12" t="s">
        <v>5388</v>
      </c>
      <c r="H458" s="12" t="s">
        <v>10690</v>
      </c>
    </row>
    <row r="459" spans="2:8" ht="23.25" thickBot="1" x14ac:dyDescent="0.3">
      <c r="B459" s="12" t="s">
        <v>117</v>
      </c>
      <c r="C459" s="12">
        <v>292105</v>
      </c>
      <c r="D459" s="12" t="s">
        <v>5843</v>
      </c>
      <c r="E459" s="12">
        <v>2</v>
      </c>
      <c r="F459" s="13">
        <v>10330</v>
      </c>
      <c r="G459" s="12" t="s">
        <v>5385</v>
      </c>
      <c r="H459" s="12" t="s">
        <v>10690</v>
      </c>
    </row>
    <row r="460" spans="2:8" ht="34.5" thickBot="1" x14ac:dyDescent="0.3">
      <c r="B460" s="12" t="s">
        <v>117</v>
      </c>
      <c r="C460" s="12">
        <v>292110</v>
      </c>
      <c r="D460" s="12" t="s">
        <v>5844</v>
      </c>
      <c r="E460" s="12">
        <v>2</v>
      </c>
      <c r="F460" s="13">
        <v>22194</v>
      </c>
      <c r="G460" s="12" t="s">
        <v>5388</v>
      </c>
      <c r="H460" s="12" t="s">
        <v>10690</v>
      </c>
    </row>
    <row r="461" spans="2:8" ht="34.5" thickBot="1" x14ac:dyDescent="0.3">
      <c r="B461" s="12" t="s">
        <v>117</v>
      </c>
      <c r="C461" s="12">
        <v>292120</v>
      </c>
      <c r="D461" s="12" t="s">
        <v>5845</v>
      </c>
      <c r="E461" s="12">
        <v>2</v>
      </c>
      <c r="F461" s="13">
        <v>24661</v>
      </c>
      <c r="G461" s="12" t="s">
        <v>5388</v>
      </c>
      <c r="H461" s="12" t="s">
        <v>10690</v>
      </c>
    </row>
    <row r="462" spans="2:8" ht="23.25" thickBot="1" x14ac:dyDescent="0.3">
      <c r="B462" s="12" t="s">
        <v>117</v>
      </c>
      <c r="C462" s="12">
        <v>292130</v>
      </c>
      <c r="D462" s="12" t="s">
        <v>5846</v>
      </c>
      <c r="E462" s="12">
        <v>2</v>
      </c>
      <c r="F462" s="13">
        <v>11071</v>
      </c>
      <c r="G462" s="12" t="s">
        <v>5385</v>
      </c>
      <c r="H462" s="12" t="s">
        <v>10690</v>
      </c>
    </row>
    <row r="463" spans="2:8" ht="23.25" thickBot="1" x14ac:dyDescent="0.3">
      <c r="B463" s="12" t="s">
        <v>117</v>
      </c>
      <c r="C463" s="12">
        <v>292140</v>
      </c>
      <c r="D463" s="12" t="s">
        <v>5847</v>
      </c>
      <c r="E463" s="12">
        <v>1</v>
      </c>
      <c r="F463" s="13">
        <v>15734</v>
      </c>
      <c r="G463" s="12" t="s">
        <v>5385</v>
      </c>
      <c r="H463" s="12" t="s">
        <v>10689</v>
      </c>
    </row>
    <row r="464" spans="2:8" ht="23.25" thickBot="1" x14ac:dyDescent="0.3">
      <c r="B464" s="12" t="s">
        <v>117</v>
      </c>
      <c r="C464" s="12">
        <v>292145</v>
      </c>
      <c r="D464" s="12" t="s">
        <v>5848</v>
      </c>
      <c r="E464" s="12">
        <v>1</v>
      </c>
      <c r="F464" s="13">
        <v>10187</v>
      </c>
      <c r="G464" s="12" t="s">
        <v>5385</v>
      </c>
      <c r="H464" s="12" t="s">
        <v>10689</v>
      </c>
    </row>
    <row r="465" spans="2:8" ht="34.5" thickBot="1" x14ac:dyDescent="0.3">
      <c r="B465" s="12" t="s">
        <v>117</v>
      </c>
      <c r="C465" s="12">
        <v>292150</v>
      </c>
      <c r="D465" s="12" t="s">
        <v>5849</v>
      </c>
      <c r="E465" s="12">
        <v>1</v>
      </c>
      <c r="F465" s="13">
        <v>47780</v>
      </c>
      <c r="G465" s="12" t="s">
        <v>5388</v>
      </c>
      <c r="H465" s="12" t="s">
        <v>10689</v>
      </c>
    </row>
    <row r="466" spans="2:8" ht="23.25" thickBot="1" x14ac:dyDescent="0.3">
      <c r="B466" s="12" t="s">
        <v>117</v>
      </c>
      <c r="C466" s="12">
        <v>292160</v>
      </c>
      <c r="D466" s="12" t="s">
        <v>5850</v>
      </c>
      <c r="E466" s="12">
        <v>1</v>
      </c>
      <c r="F466" s="13">
        <v>7996</v>
      </c>
      <c r="G466" s="12" t="s">
        <v>5385</v>
      </c>
      <c r="H466" s="12" t="s">
        <v>10689</v>
      </c>
    </row>
    <row r="467" spans="2:8" ht="34.5" thickBot="1" x14ac:dyDescent="0.3">
      <c r="B467" s="12" t="s">
        <v>117</v>
      </c>
      <c r="C467" s="12">
        <v>292170</v>
      </c>
      <c r="D467" s="12" t="s">
        <v>5851</v>
      </c>
      <c r="E467" s="12">
        <v>1</v>
      </c>
      <c r="F467" s="13">
        <v>33594</v>
      </c>
      <c r="G467" s="12" t="s">
        <v>5388</v>
      </c>
      <c r="H467" s="12" t="s">
        <v>10689</v>
      </c>
    </row>
    <row r="468" spans="2:8" ht="23.25" thickBot="1" x14ac:dyDescent="0.3">
      <c r="B468" s="12" t="s">
        <v>117</v>
      </c>
      <c r="C468" s="12">
        <v>292180</v>
      </c>
      <c r="D468" s="12" t="s">
        <v>5852</v>
      </c>
      <c r="E468" s="12">
        <v>3</v>
      </c>
      <c r="F468" s="13">
        <v>11143</v>
      </c>
      <c r="G468" s="12" t="s">
        <v>5385</v>
      </c>
      <c r="H468" s="12" t="s">
        <v>17</v>
      </c>
    </row>
    <row r="469" spans="2:8" ht="23.25" thickBot="1" x14ac:dyDescent="0.3">
      <c r="B469" s="12" t="s">
        <v>117</v>
      </c>
      <c r="C469" s="12">
        <v>292190</v>
      </c>
      <c r="D469" s="12" t="s">
        <v>5853</v>
      </c>
      <c r="E469" s="12">
        <v>3</v>
      </c>
      <c r="F469" s="13">
        <v>12137</v>
      </c>
      <c r="G469" s="12" t="s">
        <v>5385</v>
      </c>
      <c r="H469" s="12" t="s">
        <v>17</v>
      </c>
    </row>
    <row r="470" spans="2:8" ht="34.5" thickBot="1" x14ac:dyDescent="0.3">
      <c r="B470" s="12" t="s">
        <v>117</v>
      </c>
      <c r="C470" s="12">
        <v>292200</v>
      </c>
      <c r="D470" s="12" t="s">
        <v>5854</v>
      </c>
      <c r="E470" s="12">
        <v>2</v>
      </c>
      <c r="F470" s="13">
        <v>37977</v>
      </c>
      <c r="G470" s="12" t="s">
        <v>5388</v>
      </c>
      <c r="H470" s="12" t="s">
        <v>10690</v>
      </c>
    </row>
    <row r="471" spans="2:8" ht="23.25" thickBot="1" x14ac:dyDescent="0.3">
      <c r="B471" s="12" t="s">
        <v>117</v>
      </c>
      <c r="C471" s="12">
        <v>292205</v>
      </c>
      <c r="D471" s="12" t="s">
        <v>5855</v>
      </c>
      <c r="E471" s="12">
        <v>1</v>
      </c>
      <c r="F471" s="13">
        <v>13152</v>
      </c>
      <c r="G471" s="12" t="s">
        <v>5385</v>
      </c>
      <c r="H471" s="12" t="s">
        <v>10689</v>
      </c>
    </row>
    <row r="472" spans="2:8" ht="23.25" thickBot="1" x14ac:dyDescent="0.3">
      <c r="B472" s="12" t="s">
        <v>117</v>
      </c>
      <c r="C472" s="12">
        <v>292210</v>
      </c>
      <c r="D472" s="12" t="s">
        <v>5856</v>
      </c>
      <c r="E472" s="12">
        <v>2</v>
      </c>
      <c r="F472" s="13">
        <v>17305</v>
      </c>
      <c r="G472" s="12" t="s">
        <v>5385</v>
      </c>
      <c r="H472" s="12" t="s">
        <v>10690</v>
      </c>
    </row>
    <row r="473" spans="2:8" ht="23.25" thickBot="1" x14ac:dyDescent="0.3">
      <c r="B473" s="12" t="s">
        <v>117</v>
      </c>
      <c r="C473" s="12">
        <v>292220</v>
      </c>
      <c r="D473" s="12" t="s">
        <v>5857</v>
      </c>
      <c r="E473" s="12">
        <v>2</v>
      </c>
      <c r="F473" s="13">
        <v>7190</v>
      </c>
      <c r="G473" s="12" t="s">
        <v>5385</v>
      </c>
      <c r="H473" s="12" t="s">
        <v>10690</v>
      </c>
    </row>
    <row r="474" spans="2:8" ht="45.75" thickBot="1" x14ac:dyDescent="0.3">
      <c r="B474" s="12" t="s">
        <v>117</v>
      </c>
      <c r="C474" s="12">
        <v>292225</v>
      </c>
      <c r="D474" s="12" t="s">
        <v>5858</v>
      </c>
      <c r="E474" s="12">
        <v>2</v>
      </c>
      <c r="F474" s="13">
        <v>10443</v>
      </c>
      <c r="G474" s="12" t="s">
        <v>5385</v>
      </c>
      <c r="H474" s="12" t="s">
        <v>10690</v>
      </c>
    </row>
    <row r="475" spans="2:8" ht="34.5" thickBot="1" x14ac:dyDescent="0.3">
      <c r="B475" s="12" t="s">
        <v>117</v>
      </c>
      <c r="C475" s="12">
        <v>292230</v>
      </c>
      <c r="D475" s="12" t="s">
        <v>5859</v>
      </c>
      <c r="E475" s="12">
        <v>3</v>
      </c>
      <c r="F475" s="13">
        <v>28707</v>
      </c>
      <c r="G475" s="12" t="s">
        <v>5388</v>
      </c>
      <c r="H475" s="12" t="s">
        <v>17</v>
      </c>
    </row>
    <row r="476" spans="2:8" ht="34.5" thickBot="1" x14ac:dyDescent="0.3">
      <c r="B476" s="12" t="s">
        <v>117</v>
      </c>
      <c r="C476" s="12">
        <v>292240</v>
      </c>
      <c r="D476" s="12" t="s">
        <v>5860</v>
      </c>
      <c r="E476" s="12">
        <v>2</v>
      </c>
      <c r="F476" s="13">
        <v>20037</v>
      </c>
      <c r="G476" s="12" t="s">
        <v>5388</v>
      </c>
      <c r="H476" s="12" t="s">
        <v>10690</v>
      </c>
    </row>
    <row r="477" spans="2:8" ht="34.5" thickBot="1" x14ac:dyDescent="0.3">
      <c r="B477" s="12" t="s">
        <v>117</v>
      </c>
      <c r="C477" s="12">
        <v>292250</v>
      </c>
      <c r="D477" s="12" t="s">
        <v>5861</v>
      </c>
      <c r="E477" s="12">
        <v>2</v>
      </c>
      <c r="F477" s="13">
        <v>27060</v>
      </c>
      <c r="G477" s="12" t="s">
        <v>5388</v>
      </c>
      <c r="H477" s="12" t="s">
        <v>10690</v>
      </c>
    </row>
    <row r="478" spans="2:8" ht="23.25" thickBot="1" x14ac:dyDescent="0.3">
      <c r="B478" s="12" t="s">
        <v>117</v>
      </c>
      <c r="C478" s="12">
        <v>292260</v>
      </c>
      <c r="D478" s="12" t="s">
        <v>5862</v>
      </c>
      <c r="E478" s="12">
        <v>2</v>
      </c>
      <c r="F478" s="13">
        <v>12063</v>
      </c>
      <c r="G478" s="12" t="s">
        <v>5385</v>
      </c>
      <c r="H478" s="12" t="s">
        <v>10690</v>
      </c>
    </row>
    <row r="479" spans="2:8" ht="23.25" thickBot="1" x14ac:dyDescent="0.3">
      <c r="B479" s="12" t="s">
        <v>117</v>
      </c>
      <c r="C479" s="12">
        <v>292265</v>
      </c>
      <c r="D479" s="12" t="s">
        <v>5863</v>
      </c>
      <c r="E479" s="12">
        <v>1</v>
      </c>
      <c r="F479" s="13">
        <v>18523</v>
      </c>
      <c r="G479" s="12" t="s">
        <v>5385</v>
      </c>
      <c r="H479" s="12" t="s">
        <v>10689</v>
      </c>
    </row>
    <row r="480" spans="2:8" ht="23.25" thickBot="1" x14ac:dyDescent="0.3">
      <c r="B480" s="12" t="s">
        <v>117</v>
      </c>
      <c r="C480" s="12">
        <v>292270</v>
      </c>
      <c r="D480" s="12" t="s">
        <v>5864</v>
      </c>
      <c r="E480" s="12">
        <v>2</v>
      </c>
      <c r="F480" s="13">
        <v>13715</v>
      </c>
      <c r="G480" s="12" t="s">
        <v>5385</v>
      </c>
      <c r="H480" s="12" t="s">
        <v>10690</v>
      </c>
    </row>
    <row r="481" spans="2:8" ht="23.25" thickBot="1" x14ac:dyDescent="0.3">
      <c r="B481" s="12" t="s">
        <v>117</v>
      </c>
      <c r="C481" s="12">
        <v>292273</v>
      </c>
      <c r="D481" s="12" t="s">
        <v>5865</v>
      </c>
      <c r="E481" s="12">
        <v>3</v>
      </c>
      <c r="F481" s="13">
        <v>7967</v>
      </c>
      <c r="G481" s="12" t="s">
        <v>5385</v>
      </c>
      <c r="H481" s="12" t="s">
        <v>17</v>
      </c>
    </row>
    <row r="482" spans="2:8" ht="23.25" thickBot="1" x14ac:dyDescent="0.3">
      <c r="B482" s="12" t="s">
        <v>117</v>
      </c>
      <c r="C482" s="12">
        <v>292275</v>
      </c>
      <c r="D482" s="12" t="s">
        <v>5866</v>
      </c>
      <c r="E482" s="12">
        <v>2</v>
      </c>
      <c r="F482" s="13">
        <v>6501</v>
      </c>
      <c r="G482" s="12" t="s">
        <v>5385</v>
      </c>
      <c r="H482" s="12" t="s">
        <v>10690</v>
      </c>
    </row>
    <row r="483" spans="2:8" ht="23.25" thickBot="1" x14ac:dyDescent="0.3">
      <c r="B483" s="12" t="s">
        <v>117</v>
      </c>
      <c r="C483" s="12">
        <v>292280</v>
      </c>
      <c r="D483" s="12" t="s">
        <v>5867</v>
      </c>
      <c r="E483" s="12">
        <v>1</v>
      </c>
      <c r="F483" s="13">
        <v>7780</v>
      </c>
      <c r="G483" s="12" t="s">
        <v>5385</v>
      </c>
      <c r="H483" s="12" t="s">
        <v>10689</v>
      </c>
    </row>
    <row r="484" spans="2:8" ht="23.25" thickBot="1" x14ac:dyDescent="0.3">
      <c r="B484" s="12" t="s">
        <v>117</v>
      </c>
      <c r="C484" s="12">
        <v>292285</v>
      </c>
      <c r="D484" s="12" t="s">
        <v>5868</v>
      </c>
      <c r="E484" s="12">
        <v>1</v>
      </c>
      <c r="F484" s="13">
        <v>7538</v>
      </c>
      <c r="G484" s="12" t="s">
        <v>5385</v>
      </c>
      <c r="H484" s="12" t="s">
        <v>10689</v>
      </c>
    </row>
    <row r="485" spans="2:8" ht="34.5" thickBot="1" x14ac:dyDescent="0.3">
      <c r="B485" s="12" t="s">
        <v>117</v>
      </c>
      <c r="C485" s="12">
        <v>292290</v>
      </c>
      <c r="D485" s="12" t="s">
        <v>5869</v>
      </c>
      <c r="E485" s="12">
        <v>1</v>
      </c>
      <c r="F485" s="13">
        <v>24236</v>
      </c>
      <c r="G485" s="12" t="s">
        <v>5388</v>
      </c>
      <c r="H485" s="12" t="s">
        <v>10689</v>
      </c>
    </row>
    <row r="486" spans="2:8" ht="34.5" thickBot="1" x14ac:dyDescent="0.3">
      <c r="B486" s="12" t="s">
        <v>117</v>
      </c>
      <c r="C486" s="12">
        <v>292300</v>
      </c>
      <c r="D486" s="12" t="s">
        <v>5870</v>
      </c>
      <c r="E486" s="12">
        <v>2</v>
      </c>
      <c r="F486" s="13">
        <v>39509</v>
      </c>
      <c r="G486" s="12" t="s">
        <v>5388</v>
      </c>
      <c r="H486" s="12" t="s">
        <v>10690</v>
      </c>
    </row>
    <row r="487" spans="2:8" ht="34.5" thickBot="1" x14ac:dyDescent="0.3">
      <c r="B487" s="12" t="s">
        <v>117</v>
      </c>
      <c r="C487" s="12">
        <v>292303</v>
      </c>
      <c r="D487" s="12" t="s">
        <v>5871</v>
      </c>
      <c r="E487" s="12">
        <v>3</v>
      </c>
      <c r="F487" s="13">
        <v>11162</v>
      </c>
      <c r="G487" s="12" t="s">
        <v>5385</v>
      </c>
      <c r="H487" s="12" t="s">
        <v>17</v>
      </c>
    </row>
    <row r="488" spans="2:8" ht="23.25" thickBot="1" x14ac:dyDescent="0.3">
      <c r="B488" s="12" t="s">
        <v>117</v>
      </c>
      <c r="C488" s="12">
        <v>292305</v>
      </c>
      <c r="D488" s="12" t="s">
        <v>5872</v>
      </c>
      <c r="E488" s="12">
        <v>1</v>
      </c>
      <c r="F488" s="13">
        <v>11101</v>
      </c>
      <c r="G488" s="12" t="s">
        <v>5385</v>
      </c>
      <c r="H488" s="12" t="s">
        <v>10689</v>
      </c>
    </row>
    <row r="489" spans="2:8" ht="34.5" thickBot="1" x14ac:dyDescent="0.3">
      <c r="B489" s="12" t="s">
        <v>117</v>
      </c>
      <c r="C489" s="12">
        <v>292310</v>
      </c>
      <c r="D489" s="12" t="s">
        <v>5873</v>
      </c>
      <c r="E489" s="12">
        <v>2</v>
      </c>
      <c r="F489" s="13">
        <v>22633</v>
      </c>
      <c r="G489" s="12" t="s">
        <v>5388</v>
      </c>
      <c r="H489" s="12" t="s">
        <v>10690</v>
      </c>
    </row>
    <row r="490" spans="2:8" ht="34.5" thickBot="1" x14ac:dyDescent="0.3">
      <c r="B490" s="12" t="s">
        <v>117</v>
      </c>
      <c r="C490" s="12">
        <v>292320</v>
      </c>
      <c r="D490" s="12" t="s">
        <v>5874</v>
      </c>
      <c r="E490" s="12">
        <v>1</v>
      </c>
      <c r="F490" s="13">
        <v>20715</v>
      </c>
      <c r="G490" s="12" t="s">
        <v>5388</v>
      </c>
      <c r="H490" s="12" t="s">
        <v>10689</v>
      </c>
    </row>
    <row r="491" spans="2:8" ht="23.25" thickBot="1" x14ac:dyDescent="0.3">
      <c r="B491" s="12" t="s">
        <v>117</v>
      </c>
      <c r="C491" s="12">
        <v>292330</v>
      </c>
      <c r="D491" s="12" t="s">
        <v>5875</v>
      </c>
      <c r="E491" s="12">
        <v>2</v>
      </c>
      <c r="F491" s="13">
        <v>7716</v>
      </c>
      <c r="G491" s="12" t="s">
        <v>5385</v>
      </c>
      <c r="H491" s="12" t="s">
        <v>10690</v>
      </c>
    </row>
    <row r="492" spans="2:8" ht="23.25" thickBot="1" x14ac:dyDescent="0.3">
      <c r="B492" s="12" t="s">
        <v>117</v>
      </c>
      <c r="C492" s="12">
        <v>292335</v>
      </c>
      <c r="D492" s="12" t="s">
        <v>5876</v>
      </c>
      <c r="E492" s="12">
        <v>2</v>
      </c>
      <c r="F492" s="13">
        <v>19243</v>
      </c>
      <c r="G492" s="12" t="s">
        <v>5385</v>
      </c>
      <c r="H492" s="12" t="s">
        <v>10690</v>
      </c>
    </row>
    <row r="493" spans="2:8" ht="34.5" thickBot="1" x14ac:dyDescent="0.3">
      <c r="B493" s="12" t="s">
        <v>117</v>
      </c>
      <c r="C493" s="12">
        <v>292340</v>
      </c>
      <c r="D493" s="12" t="s">
        <v>5877</v>
      </c>
      <c r="E493" s="12">
        <v>2</v>
      </c>
      <c r="F493" s="13">
        <v>20078</v>
      </c>
      <c r="G493" s="12" t="s">
        <v>5388</v>
      </c>
      <c r="H493" s="12" t="s">
        <v>10690</v>
      </c>
    </row>
    <row r="494" spans="2:8" ht="23.25" thickBot="1" x14ac:dyDescent="0.3">
      <c r="B494" s="12" t="s">
        <v>117</v>
      </c>
      <c r="C494" s="12">
        <v>292350</v>
      </c>
      <c r="D494" s="12" t="s">
        <v>5878</v>
      </c>
      <c r="E494" s="12">
        <v>2</v>
      </c>
      <c r="F494" s="13">
        <v>10339</v>
      </c>
      <c r="G494" s="12" t="s">
        <v>5385</v>
      </c>
      <c r="H494" s="12" t="s">
        <v>10690</v>
      </c>
    </row>
    <row r="495" spans="2:8" ht="34.5" thickBot="1" x14ac:dyDescent="0.3">
      <c r="B495" s="12" t="s">
        <v>117</v>
      </c>
      <c r="C495" s="12">
        <v>292360</v>
      </c>
      <c r="D495" s="12" t="s">
        <v>5879</v>
      </c>
      <c r="E495" s="12">
        <v>3</v>
      </c>
      <c r="F495" s="13">
        <v>20351</v>
      </c>
      <c r="G495" s="12" t="s">
        <v>5388</v>
      </c>
      <c r="H495" s="12" t="s">
        <v>17</v>
      </c>
    </row>
    <row r="496" spans="2:8" ht="34.5" thickBot="1" x14ac:dyDescent="0.3">
      <c r="B496" s="12" t="s">
        <v>117</v>
      </c>
      <c r="C496" s="12">
        <v>292370</v>
      </c>
      <c r="D496" s="12" t="s">
        <v>5880</v>
      </c>
      <c r="E496" s="12">
        <v>2</v>
      </c>
      <c r="F496" s="13">
        <v>29252</v>
      </c>
      <c r="G496" s="12" t="s">
        <v>5388</v>
      </c>
      <c r="H496" s="12" t="s">
        <v>10690</v>
      </c>
    </row>
    <row r="497" spans="2:8" ht="34.5" thickBot="1" x14ac:dyDescent="0.3">
      <c r="B497" s="12" t="s">
        <v>117</v>
      </c>
      <c r="C497" s="12">
        <v>292380</v>
      </c>
      <c r="D497" s="12" t="s">
        <v>5881</v>
      </c>
      <c r="E497" s="12">
        <v>2</v>
      </c>
      <c r="F497" s="13">
        <v>26604</v>
      </c>
      <c r="G497" s="12" t="s">
        <v>5388</v>
      </c>
      <c r="H497" s="12" t="s">
        <v>10690</v>
      </c>
    </row>
    <row r="498" spans="2:8" ht="23.25" thickBot="1" x14ac:dyDescent="0.3">
      <c r="B498" s="12" t="s">
        <v>117</v>
      </c>
      <c r="C498" s="12">
        <v>292390</v>
      </c>
      <c r="D498" s="12" t="s">
        <v>5882</v>
      </c>
      <c r="E498" s="12">
        <v>2</v>
      </c>
      <c r="F498" s="13">
        <v>9370</v>
      </c>
      <c r="G498" s="12" t="s">
        <v>5385</v>
      </c>
      <c r="H498" s="12" t="s">
        <v>10690</v>
      </c>
    </row>
    <row r="499" spans="2:8" ht="23.25" thickBot="1" x14ac:dyDescent="0.3">
      <c r="B499" s="12" t="s">
        <v>117</v>
      </c>
      <c r="C499" s="12">
        <v>292400</v>
      </c>
      <c r="D499" s="12" t="s">
        <v>5883</v>
      </c>
      <c r="E499" s="12">
        <v>3</v>
      </c>
      <c r="F499" s="13">
        <v>112870</v>
      </c>
      <c r="G499" s="12" t="s">
        <v>5402</v>
      </c>
      <c r="H499" s="12" t="s">
        <v>23</v>
      </c>
    </row>
    <row r="500" spans="2:8" ht="23.25" thickBot="1" x14ac:dyDescent="0.3">
      <c r="B500" s="12" t="s">
        <v>117</v>
      </c>
      <c r="C500" s="12">
        <v>292405</v>
      </c>
      <c r="D500" s="12" t="s">
        <v>5884</v>
      </c>
      <c r="E500" s="12">
        <v>2</v>
      </c>
      <c r="F500" s="13">
        <v>13243</v>
      </c>
      <c r="G500" s="12" t="s">
        <v>5385</v>
      </c>
      <c r="H500" s="12" t="s">
        <v>10690</v>
      </c>
    </row>
    <row r="501" spans="2:8" ht="23.25" thickBot="1" x14ac:dyDescent="0.3">
      <c r="B501" s="12" t="s">
        <v>117</v>
      </c>
      <c r="C501" s="12">
        <v>292410</v>
      </c>
      <c r="D501" s="12" t="s">
        <v>5885</v>
      </c>
      <c r="E501" s="12">
        <v>1</v>
      </c>
      <c r="F501" s="13">
        <v>6235</v>
      </c>
      <c r="G501" s="12" t="s">
        <v>5385</v>
      </c>
      <c r="H501" s="12" t="s">
        <v>10689</v>
      </c>
    </row>
    <row r="502" spans="2:8" ht="34.5" thickBot="1" x14ac:dyDescent="0.3">
      <c r="B502" s="12" t="s">
        <v>117</v>
      </c>
      <c r="C502" s="12">
        <v>292420</v>
      </c>
      <c r="D502" s="12" t="s">
        <v>5886</v>
      </c>
      <c r="E502" s="12">
        <v>1</v>
      </c>
      <c r="F502" s="13">
        <v>13954</v>
      </c>
      <c r="G502" s="12" t="s">
        <v>5385</v>
      </c>
      <c r="H502" s="12" t="s">
        <v>10689</v>
      </c>
    </row>
    <row r="503" spans="2:8" ht="34.5" thickBot="1" x14ac:dyDescent="0.3">
      <c r="B503" s="12" t="s">
        <v>117</v>
      </c>
      <c r="C503" s="12">
        <v>292430</v>
      </c>
      <c r="D503" s="12" t="s">
        <v>5887</v>
      </c>
      <c r="E503" s="12">
        <v>2</v>
      </c>
      <c r="F503" s="13">
        <v>20086</v>
      </c>
      <c r="G503" s="12" t="s">
        <v>5388</v>
      </c>
      <c r="H503" s="12" t="s">
        <v>10690</v>
      </c>
    </row>
    <row r="504" spans="2:8" ht="34.5" thickBot="1" x14ac:dyDescent="0.3">
      <c r="B504" s="12" t="s">
        <v>117</v>
      </c>
      <c r="C504" s="12">
        <v>292440</v>
      </c>
      <c r="D504" s="12" t="s">
        <v>5888</v>
      </c>
      <c r="E504" s="12">
        <v>1</v>
      </c>
      <c r="F504" s="13">
        <v>35357</v>
      </c>
      <c r="G504" s="12" t="s">
        <v>5388</v>
      </c>
      <c r="H504" s="12" t="s">
        <v>10689</v>
      </c>
    </row>
    <row r="505" spans="2:8" ht="23.25" thickBot="1" x14ac:dyDescent="0.3">
      <c r="B505" s="12" t="s">
        <v>117</v>
      </c>
      <c r="C505" s="12">
        <v>292450</v>
      </c>
      <c r="D505" s="12" t="s">
        <v>5889</v>
      </c>
      <c r="E505" s="12">
        <v>2</v>
      </c>
      <c r="F505" s="13">
        <v>14731</v>
      </c>
      <c r="G505" s="12" t="s">
        <v>5385</v>
      </c>
      <c r="H505" s="12" t="s">
        <v>10690</v>
      </c>
    </row>
    <row r="506" spans="2:8" ht="23.25" thickBot="1" x14ac:dyDescent="0.3">
      <c r="B506" s="12" t="s">
        <v>117</v>
      </c>
      <c r="C506" s="12">
        <v>292460</v>
      </c>
      <c r="D506" s="12" t="s">
        <v>5890</v>
      </c>
      <c r="E506" s="12">
        <v>2</v>
      </c>
      <c r="F506" s="13">
        <v>19083</v>
      </c>
      <c r="G506" s="12" t="s">
        <v>5385</v>
      </c>
      <c r="H506" s="12" t="s">
        <v>10690</v>
      </c>
    </row>
    <row r="507" spans="2:8" ht="23.25" thickBot="1" x14ac:dyDescent="0.3">
      <c r="B507" s="12" t="s">
        <v>117</v>
      </c>
      <c r="C507" s="12">
        <v>292465</v>
      </c>
      <c r="D507" s="12" t="s">
        <v>5891</v>
      </c>
      <c r="E507" s="12">
        <v>2</v>
      </c>
      <c r="F507" s="13">
        <v>10325</v>
      </c>
      <c r="G507" s="12" t="s">
        <v>5385</v>
      </c>
      <c r="H507" s="12" t="s">
        <v>10690</v>
      </c>
    </row>
    <row r="508" spans="2:8" ht="23.25" thickBot="1" x14ac:dyDescent="0.3">
      <c r="B508" s="12" t="s">
        <v>117</v>
      </c>
      <c r="C508" s="12">
        <v>292467</v>
      </c>
      <c r="D508" s="12" t="s">
        <v>5892</v>
      </c>
      <c r="E508" s="12">
        <v>1</v>
      </c>
      <c r="F508" s="13">
        <v>10974</v>
      </c>
      <c r="G508" s="12" t="s">
        <v>5385</v>
      </c>
      <c r="H508" s="12" t="s">
        <v>10689</v>
      </c>
    </row>
    <row r="509" spans="2:8" ht="23.25" thickBot="1" x14ac:dyDescent="0.3">
      <c r="B509" s="12" t="s">
        <v>117</v>
      </c>
      <c r="C509" s="12">
        <v>292470</v>
      </c>
      <c r="D509" s="12" t="s">
        <v>5893</v>
      </c>
      <c r="E509" s="12">
        <v>2</v>
      </c>
      <c r="F509" s="13">
        <v>9171</v>
      </c>
      <c r="G509" s="12" t="s">
        <v>5385</v>
      </c>
      <c r="H509" s="12" t="s">
        <v>10690</v>
      </c>
    </row>
    <row r="510" spans="2:8" ht="23.25" thickBot="1" x14ac:dyDescent="0.3">
      <c r="B510" s="12" t="s">
        <v>117</v>
      </c>
      <c r="C510" s="12">
        <v>292480</v>
      </c>
      <c r="D510" s="12" t="s">
        <v>5894</v>
      </c>
      <c r="E510" s="12">
        <v>1</v>
      </c>
      <c r="F510" s="13">
        <v>17566</v>
      </c>
      <c r="G510" s="12" t="s">
        <v>5385</v>
      </c>
      <c r="H510" s="12" t="s">
        <v>10689</v>
      </c>
    </row>
    <row r="511" spans="2:8" ht="23.25" thickBot="1" x14ac:dyDescent="0.3">
      <c r="B511" s="12" t="s">
        <v>117</v>
      </c>
      <c r="C511" s="12">
        <v>292490</v>
      </c>
      <c r="D511" s="12" t="s">
        <v>5895</v>
      </c>
      <c r="E511" s="12">
        <v>1</v>
      </c>
      <c r="F511" s="13">
        <v>8022</v>
      </c>
      <c r="G511" s="12" t="s">
        <v>5385</v>
      </c>
      <c r="H511" s="12" t="s">
        <v>10689</v>
      </c>
    </row>
    <row r="512" spans="2:8" ht="34.5" thickBot="1" x14ac:dyDescent="0.3">
      <c r="B512" s="12" t="s">
        <v>117</v>
      </c>
      <c r="C512" s="12">
        <v>292500</v>
      </c>
      <c r="D512" s="12" t="s">
        <v>5896</v>
      </c>
      <c r="E512" s="12">
        <v>2</v>
      </c>
      <c r="F512" s="13">
        <v>23334</v>
      </c>
      <c r="G512" s="12" t="s">
        <v>5388</v>
      </c>
      <c r="H512" s="12" t="s">
        <v>10690</v>
      </c>
    </row>
    <row r="513" spans="2:8" ht="34.5" thickBot="1" x14ac:dyDescent="0.3">
      <c r="B513" s="12" t="s">
        <v>117</v>
      </c>
      <c r="C513" s="12">
        <v>292510</v>
      </c>
      <c r="D513" s="12" t="s">
        <v>5897</v>
      </c>
      <c r="E513" s="12">
        <v>2</v>
      </c>
      <c r="F513" s="13">
        <v>48293</v>
      </c>
      <c r="G513" s="12" t="s">
        <v>5388</v>
      </c>
      <c r="H513" s="12" t="s">
        <v>10690</v>
      </c>
    </row>
    <row r="514" spans="2:8" ht="34.5" thickBot="1" x14ac:dyDescent="0.3">
      <c r="B514" s="12" t="s">
        <v>117</v>
      </c>
      <c r="C514" s="12">
        <v>292520</v>
      </c>
      <c r="D514" s="12" t="s">
        <v>5898</v>
      </c>
      <c r="E514" s="12">
        <v>3</v>
      </c>
      <c r="F514" s="13">
        <v>32136</v>
      </c>
      <c r="G514" s="12" t="s">
        <v>5388</v>
      </c>
      <c r="H514" s="12" t="s">
        <v>17</v>
      </c>
    </row>
    <row r="515" spans="2:8" ht="23.25" thickBot="1" x14ac:dyDescent="0.3">
      <c r="B515" s="12" t="s">
        <v>117</v>
      </c>
      <c r="C515" s="12">
        <v>292525</v>
      </c>
      <c r="D515" s="12" t="s">
        <v>5899</v>
      </c>
      <c r="E515" s="12">
        <v>2</v>
      </c>
      <c r="F515" s="13">
        <v>17938</v>
      </c>
      <c r="G515" s="12" t="s">
        <v>5385</v>
      </c>
      <c r="H515" s="12" t="s">
        <v>10690</v>
      </c>
    </row>
    <row r="516" spans="2:8" ht="23.25" thickBot="1" x14ac:dyDescent="0.3">
      <c r="B516" s="12" t="s">
        <v>117</v>
      </c>
      <c r="C516" s="12">
        <v>292530</v>
      </c>
      <c r="D516" s="12" t="s">
        <v>5900</v>
      </c>
      <c r="E516" s="12">
        <v>3</v>
      </c>
      <c r="F516" s="13">
        <v>168326</v>
      </c>
      <c r="G516" s="12" t="s">
        <v>5402</v>
      </c>
      <c r="H516" s="12" t="s">
        <v>23</v>
      </c>
    </row>
    <row r="517" spans="2:8" ht="23.25" thickBot="1" x14ac:dyDescent="0.3">
      <c r="B517" s="12" t="s">
        <v>117</v>
      </c>
      <c r="C517" s="12">
        <v>292540</v>
      </c>
      <c r="D517" s="12" t="s">
        <v>5901</v>
      </c>
      <c r="E517" s="12">
        <v>3</v>
      </c>
      <c r="F517" s="13">
        <v>10274</v>
      </c>
      <c r="G517" s="12" t="s">
        <v>5385</v>
      </c>
      <c r="H517" s="12" t="s">
        <v>17</v>
      </c>
    </row>
    <row r="518" spans="2:8" ht="34.5" thickBot="1" x14ac:dyDescent="0.3">
      <c r="B518" s="12" t="s">
        <v>117</v>
      </c>
      <c r="C518" s="12">
        <v>292550</v>
      </c>
      <c r="D518" s="12" t="s">
        <v>5902</v>
      </c>
      <c r="E518" s="12">
        <v>2</v>
      </c>
      <c r="F518" s="13">
        <v>35003</v>
      </c>
      <c r="G518" s="12" t="s">
        <v>5388</v>
      </c>
      <c r="H518" s="12" t="s">
        <v>10690</v>
      </c>
    </row>
    <row r="519" spans="2:8" ht="23.25" thickBot="1" x14ac:dyDescent="0.3">
      <c r="B519" s="12" t="s">
        <v>117</v>
      </c>
      <c r="C519" s="12">
        <v>292560</v>
      </c>
      <c r="D519" s="12" t="s">
        <v>5903</v>
      </c>
      <c r="E519" s="12">
        <v>3</v>
      </c>
      <c r="F519" s="13">
        <v>15130</v>
      </c>
      <c r="G519" s="12" t="s">
        <v>5385</v>
      </c>
      <c r="H519" s="12" t="s">
        <v>17</v>
      </c>
    </row>
    <row r="520" spans="2:8" ht="34.5" thickBot="1" x14ac:dyDescent="0.3">
      <c r="B520" s="12" t="s">
        <v>117</v>
      </c>
      <c r="C520" s="12">
        <v>292570</v>
      </c>
      <c r="D520" s="12" t="s">
        <v>5904</v>
      </c>
      <c r="E520" s="12">
        <v>2</v>
      </c>
      <c r="F520" s="13">
        <v>12621</v>
      </c>
      <c r="G520" s="12" t="s">
        <v>5385</v>
      </c>
      <c r="H520" s="12" t="s">
        <v>10690</v>
      </c>
    </row>
    <row r="521" spans="2:8" ht="45.75" thickBot="1" x14ac:dyDescent="0.3">
      <c r="B521" s="12" t="s">
        <v>117</v>
      </c>
      <c r="C521" s="12">
        <v>292575</v>
      </c>
      <c r="D521" s="12" t="s">
        <v>5905</v>
      </c>
      <c r="E521" s="12">
        <v>2</v>
      </c>
      <c r="F521" s="13">
        <v>27734</v>
      </c>
      <c r="G521" s="12" t="s">
        <v>5388</v>
      </c>
      <c r="H521" s="12" t="s">
        <v>10690</v>
      </c>
    </row>
    <row r="522" spans="2:8" ht="34.5" thickBot="1" x14ac:dyDescent="0.3">
      <c r="B522" s="12" t="s">
        <v>117</v>
      </c>
      <c r="C522" s="12">
        <v>292580</v>
      </c>
      <c r="D522" s="12" t="s">
        <v>5906</v>
      </c>
      <c r="E522" s="12">
        <v>1</v>
      </c>
      <c r="F522" s="13">
        <v>25988</v>
      </c>
      <c r="G522" s="12" t="s">
        <v>5388</v>
      </c>
      <c r="H522" s="12" t="s">
        <v>10689</v>
      </c>
    </row>
    <row r="523" spans="2:8" ht="34.5" thickBot="1" x14ac:dyDescent="0.3">
      <c r="B523" s="12" t="s">
        <v>117</v>
      </c>
      <c r="C523" s="12">
        <v>292590</v>
      </c>
      <c r="D523" s="12" t="s">
        <v>5907</v>
      </c>
      <c r="E523" s="12">
        <v>2</v>
      </c>
      <c r="F523" s="13">
        <v>25272</v>
      </c>
      <c r="G523" s="12" t="s">
        <v>5388</v>
      </c>
      <c r="H523" s="12" t="s">
        <v>10690</v>
      </c>
    </row>
    <row r="524" spans="2:8" ht="23.25" thickBot="1" x14ac:dyDescent="0.3">
      <c r="B524" s="12" t="s">
        <v>117</v>
      </c>
      <c r="C524" s="12">
        <v>292593</v>
      </c>
      <c r="D524" s="12" t="s">
        <v>5908</v>
      </c>
      <c r="E524" s="12">
        <v>2</v>
      </c>
      <c r="F524" s="13">
        <v>9461</v>
      </c>
      <c r="G524" s="12" t="s">
        <v>5385</v>
      </c>
      <c r="H524" s="12" t="s">
        <v>10690</v>
      </c>
    </row>
    <row r="525" spans="2:8" ht="23.25" thickBot="1" x14ac:dyDescent="0.3">
      <c r="B525" s="12" t="s">
        <v>117</v>
      </c>
      <c r="C525" s="12">
        <v>292595</v>
      </c>
      <c r="D525" s="12" t="s">
        <v>5909</v>
      </c>
      <c r="E525" s="12">
        <v>1</v>
      </c>
      <c r="F525" s="13">
        <v>19662</v>
      </c>
      <c r="G525" s="12" t="s">
        <v>5385</v>
      </c>
      <c r="H525" s="12" t="s">
        <v>10689</v>
      </c>
    </row>
    <row r="526" spans="2:8" ht="34.5" thickBot="1" x14ac:dyDescent="0.3">
      <c r="B526" s="12" t="s">
        <v>117</v>
      </c>
      <c r="C526" s="12">
        <v>292600</v>
      </c>
      <c r="D526" s="12" t="s">
        <v>5910</v>
      </c>
      <c r="E526" s="12">
        <v>2</v>
      </c>
      <c r="F526" s="13">
        <v>40586</v>
      </c>
      <c r="G526" s="12" t="s">
        <v>5388</v>
      </c>
      <c r="H526" s="12" t="s">
        <v>10690</v>
      </c>
    </row>
    <row r="527" spans="2:8" ht="23.25" thickBot="1" x14ac:dyDescent="0.3">
      <c r="B527" s="12" t="s">
        <v>117</v>
      </c>
      <c r="C527" s="12">
        <v>292610</v>
      </c>
      <c r="D527" s="12" t="s">
        <v>5911</v>
      </c>
      <c r="E527" s="12">
        <v>3</v>
      </c>
      <c r="F527" s="13">
        <v>13651</v>
      </c>
      <c r="G527" s="12" t="s">
        <v>5385</v>
      </c>
      <c r="H527" s="12" t="s">
        <v>17</v>
      </c>
    </row>
    <row r="528" spans="2:8" ht="34.5" thickBot="1" x14ac:dyDescent="0.3">
      <c r="B528" s="12" t="s">
        <v>117</v>
      </c>
      <c r="C528" s="12">
        <v>292620</v>
      </c>
      <c r="D528" s="12" t="s">
        <v>5912</v>
      </c>
      <c r="E528" s="12">
        <v>2</v>
      </c>
      <c r="F528" s="13">
        <v>21642</v>
      </c>
      <c r="G528" s="12" t="s">
        <v>5388</v>
      </c>
      <c r="H528" s="12" t="s">
        <v>10690</v>
      </c>
    </row>
    <row r="529" spans="2:8" ht="34.5" thickBot="1" x14ac:dyDescent="0.3">
      <c r="B529" s="12" t="s">
        <v>117</v>
      </c>
      <c r="C529" s="12">
        <v>292630</v>
      </c>
      <c r="D529" s="12" t="s">
        <v>5913</v>
      </c>
      <c r="E529" s="12">
        <v>3</v>
      </c>
      <c r="F529" s="13">
        <v>33386</v>
      </c>
      <c r="G529" s="12" t="s">
        <v>5388</v>
      </c>
      <c r="H529" s="12" t="s">
        <v>17</v>
      </c>
    </row>
    <row r="530" spans="2:8" ht="34.5" thickBot="1" x14ac:dyDescent="0.3">
      <c r="B530" s="12" t="s">
        <v>117</v>
      </c>
      <c r="C530" s="12">
        <v>292640</v>
      </c>
      <c r="D530" s="12" t="s">
        <v>5914</v>
      </c>
      <c r="E530" s="12">
        <v>2</v>
      </c>
      <c r="F530" s="13">
        <v>30711</v>
      </c>
      <c r="G530" s="12" t="s">
        <v>5388</v>
      </c>
      <c r="H530" s="12" t="s">
        <v>10690</v>
      </c>
    </row>
    <row r="531" spans="2:8" ht="23.25" thickBot="1" x14ac:dyDescent="0.3">
      <c r="B531" s="12" t="s">
        <v>117</v>
      </c>
      <c r="C531" s="12">
        <v>292650</v>
      </c>
      <c r="D531" s="12" t="s">
        <v>5915</v>
      </c>
      <c r="E531" s="12">
        <v>1</v>
      </c>
      <c r="F531" s="13">
        <v>14064</v>
      </c>
      <c r="G531" s="12" t="s">
        <v>5385</v>
      </c>
      <c r="H531" s="12" t="s">
        <v>10689</v>
      </c>
    </row>
    <row r="532" spans="2:8" ht="34.5" thickBot="1" x14ac:dyDescent="0.3">
      <c r="B532" s="12" t="s">
        <v>117</v>
      </c>
      <c r="C532" s="12">
        <v>292660</v>
      </c>
      <c r="D532" s="12" t="s">
        <v>5916</v>
      </c>
      <c r="E532" s="12">
        <v>2</v>
      </c>
      <c r="F532" s="13">
        <v>53566</v>
      </c>
      <c r="G532" s="12" t="s">
        <v>5392</v>
      </c>
      <c r="H532" s="12" t="s">
        <v>17</v>
      </c>
    </row>
    <row r="533" spans="2:8" ht="23.25" thickBot="1" x14ac:dyDescent="0.3">
      <c r="B533" s="12" t="s">
        <v>117</v>
      </c>
      <c r="C533" s="12">
        <v>292665</v>
      </c>
      <c r="D533" s="12" t="s">
        <v>5917</v>
      </c>
      <c r="E533" s="12">
        <v>2</v>
      </c>
      <c r="F533" s="13">
        <v>9740</v>
      </c>
      <c r="G533" s="12" t="s">
        <v>5385</v>
      </c>
      <c r="H533" s="12" t="s">
        <v>10690</v>
      </c>
    </row>
    <row r="534" spans="2:8" ht="23.25" thickBot="1" x14ac:dyDescent="0.3">
      <c r="B534" s="12" t="s">
        <v>117</v>
      </c>
      <c r="C534" s="12">
        <v>292670</v>
      </c>
      <c r="D534" s="12" t="s">
        <v>5918</v>
      </c>
      <c r="E534" s="12">
        <v>3</v>
      </c>
      <c r="F534" s="13">
        <v>13184</v>
      </c>
      <c r="G534" s="12" t="s">
        <v>5385</v>
      </c>
      <c r="H534" s="12" t="s">
        <v>17</v>
      </c>
    </row>
    <row r="535" spans="2:8" ht="23.25" thickBot="1" x14ac:dyDescent="0.3">
      <c r="B535" s="12" t="s">
        <v>117</v>
      </c>
      <c r="C535" s="12">
        <v>292680</v>
      </c>
      <c r="D535" s="12" t="s">
        <v>5919</v>
      </c>
      <c r="E535" s="12">
        <v>2</v>
      </c>
      <c r="F535" s="13">
        <v>13146</v>
      </c>
      <c r="G535" s="12" t="s">
        <v>5385</v>
      </c>
      <c r="H535" s="12" t="s">
        <v>10690</v>
      </c>
    </row>
    <row r="536" spans="2:8" ht="23.25" thickBot="1" x14ac:dyDescent="0.3">
      <c r="B536" s="12" t="s">
        <v>117</v>
      </c>
      <c r="C536" s="12">
        <v>292690</v>
      </c>
      <c r="D536" s="12" t="s">
        <v>5920</v>
      </c>
      <c r="E536" s="12">
        <v>3</v>
      </c>
      <c r="F536" s="13">
        <v>10497</v>
      </c>
      <c r="G536" s="12" t="s">
        <v>5385</v>
      </c>
      <c r="H536" s="12" t="s">
        <v>17</v>
      </c>
    </row>
    <row r="537" spans="2:8" ht="34.5" thickBot="1" x14ac:dyDescent="0.3">
      <c r="B537" s="12" t="s">
        <v>117</v>
      </c>
      <c r="C537" s="12">
        <v>292700</v>
      </c>
      <c r="D537" s="12" t="s">
        <v>5921</v>
      </c>
      <c r="E537" s="12">
        <v>2</v>
      </c>
      <c r="F537" s="13">
        <v>35362</v>
      </c>
      <c r="G537" s="12" t="s">
        <v>5388</v>
      </c>
      <c r="H537" s="12" t="s">
        <v>10690</v>
      </c>
    </row>
    <row r="538" spans="2:8" ht="23.25" thickBot="1" x14ac:dyDescent="0.3">
      <c r="B538" s="12" t="s">
        <v>117</v>
      </c>
      <c r="C538" s="12">
        <v>292710</v>
      </c>
      <c r="D538" s="12" t="s">
        <v>5922</v>
      </c>
      <c r="E538" s="12">
        <v>3</v>
      </c>
      <c r="F538" s="13">
        <v>10308</v>
      </c>
      <c r="G538" s="12" t="s">
        <v>5385</v>
      </c>
      <c r="H538" s="12" t="s">
        <v>17</v>
      </c>
    </row>
    <row r="539" spans="2:8" ht="34.5" thickBot="1" x14ac:dyDescent="0.3">
      <c r="B539" s="12" t="s">
        <v>117</v>
      </c>
      <c r="C539" s="12">
        <v>292720</v>
      </c>
      <c r="D539" s="12" t="s">
        <v>5923</v>
      </c>
      <c r="E539" s="12">
        <v>2</v>
      </c>
      <c r="F539" s="13">
        <v>28282</v>
      </c>
      <c r="G539" s="12" t="s">
        <v>5388</v>
      </c>
      <c r="H539" s="12" t="s">
        <v>10690</v>
      </c>
    </row>
    <row r="540" spans="2:8" ht="45.75" thickBot="1" x14ac:dyDescent="0.3">
      <c r="B540" s="12" t="s">
        <v>117</v>
      </c>
      <c r="C540" s="12">
        <v>292730</v>
      </c>
      <c r="D540" s="12" t="s">
        <v>5924</v>
      </c>
      <c r="E540" s="12">
        <v>2</v>
      </c>
      <c r="F540" s="13">
        <v>14987</v>
      </c>
      <c r="G540" s="12" t="s">
        <v>5385</v>
      </c>
      <c r="H540" s="12" t="s">
        <v>10690</v>
      </c>
    </row>
    <row r="541" spans="2:8" ht="23.25" thickBot="1" x14ac:dyDescent="0.3">
      <c r="B541" s="12" t="s">
        <v>117</v>
      </c>
      <c r="C541" s="12">
        <v>292740</v>
      </c>
      <c r="D541" s="12" t="s">
        <v>5925</v>
      </c>
      <c r="E541" s="12">
        <v>3</v>
      </c>
      <c r="F541" s="13">
        <v>2417678</v>
      </c>
      <c r="G541" s="12" t="s">
        <v>5402</v>
      </c>
      <c r="H541" s="12" t="s">
        <v>23</v>
      </c>
    </row>
    <row r="542" spans="2:8" ht="34.5" thickBot="1" x14ac:dyDescent="0.3">
      <c r="B542" s="12" t="s">
        <v>117</v>
      </c>
      <c r="C542" s="12">
        <v>292750</v>
      </c>
      <c r="D542" s="12" t="s">
        <v>5926</v>
      </c>
      <c r="E542" s="12">
        <v>2</v>
      </c>
      <c r="F542" s="13">
        <v>20952</v>
      </c>
      <c r="G542" s="12" t="s">
        <v>5388</v>
      </c>
      <c r="H542" s="12" t="s">
        <v>10690</v>
      </c>
    </row>
    <row r="543" spans="2:8" ht="23.25" thickBot="1" x14ac:dyDescent="0.3">
      <c r="B543" s="12" t="s">
        <v>117</v>
      </c>
      <c r="C543" s="12">
        <v>292760</v>
      </c>
      <c r="D543" s="12" t="s">
        <v>5927</v>
      </c>
      <c r="E543" s="12">
        <v>1</v>
      </c>
      <c r="F543" s="13">
        <v>14965</v>
      </c>
      <c r="G543" s="12" t="s">
        <v>5385</v>
      </c>
      <c r="H543" s="12" t="s">
        <v>10689</v>
      </c>
    </row>
    <row r="544" spans="2:8" ht="34.5" thickBot="1" x14ac:dyDescent="0.3">
      <c r="B544" s="12" t="s">
        <v>117</v>
      </c>
      <c r="C544" s="12">
        <v>292770</v>
      </c>
      <c r="D544" s="12" t="s">
        <v>5928</v>
      </c>
      <c r="E544" s="12">
        <v>2</v>
      </c>
      <c r="F544" s="13">
        <v>29185</v>
      </c>
      <c r="G544" s="12" t="s">
        <v>5388</v>
      </c>
      <c r="H544" s="12" t="s">
        <v>10690</v>
      </c>
    </row>
    <row r="545" spans="2:8" ht="34.5" thickBot="1" x14ac:dyDescent="0.3">
      <c r="B545" s="12" t="s">
        <v>117</v>
      </c>
      <c r="C545" s="12">
        <v>292780</v>
      </c>
      <c r="D545" s="12" t="s">
        <v>5929</v>
      </c>
      <c r="E545" s="12">
        <v>1</v>
      </c>
      <c r="F545" s="13">
        <v>4681</v>
      </c>
      <c r="G545" s="12" t="s">
        <v>5385</v>
      </c>
      <c r="H545" s="12" t="s">
        <v>10689</v>
      </c>
    </row>
    <row r="546" spans="2:8" ht="23.25" thickBot="1" x14ac:dyDescent="0.3">
      <c r="B546" s="12" t="s">
        <v>117</v>
      </c>
      <c r="C546" s="12">
        <v>292790</v>
      </c>
      <c r="D546" s="12" t="s">
        <v>5930</v>
      </c>
      <c r="E546" s="12">
        <v>2</v>
      </c>
      <c r="F546" s="13">
        <v>10300</v>
      </c>
      <c r="G546" s="12" t="s">
        <v>5385</v>
      </c>
      <c r="H546" s="12" t="s">
        <v>10690</v>
      </c>
    </row>
    <row r="547" spans="2:8" ht="34.5" thickBot="1" x14ac:dyDescent="0.3">
      <c r="B547" s="12" t="s">
        <v>117</v>
      </c>
      <c r="C547" s="12">
        <v>292800</v>
      </c>
      <c r="D547" s="12" t="s">
        <v>5931</v>
      </c>
      <c r="E547" s="12">
        <v>2</v>
      </c>
      <c r="F547" s="13">
        <v>37834</v>
      </c>
      <c r="G547" s="12" t="s">
        <v>5388</v>
      </c>
      <c r="H547" s="12" t="s">
        <v>10690</v>
      </c>
    </row>
    <row r="548" spans="2:8" ht="23.25" thickBot="1" x14ac:dyDescent="0.3">
      <c r="B548" s="12" t="s">
        <v>117</v>
      </c>
      <c r="C548" s="12">
        <v>292805</v>
      </c>
      <c r="D548" s="12" t="s">
        <v>5932</v>
      </c>
      <c r="E548" s="12">
        <v>1</v>
      </c>
      <c r="F548" s="13">
        <v>13896</v>
      </c>
      <c r="G548" s="12" t="s">
        <v>5385</v>
      </c>
      <c r="H548" s="12" t="s">
        <v>10689</v>
      </c>
    </row>
    <row r="549" spans="2:8" ht="34.5" thickBot="1" x14ac:dyDescent="0.3">
      <c r="B549" s="12" t="s">
        <v>117</v>
      </c>
      <c r="C549" s="12">
        <v>292810</v>
      </c>
      <c r="D549" s="12" t="s">
        <v>5933</v>
      </c>
      <c r="E549" s="12">
        <v>2</v>
      </c>
      <c r="F549" s="13">
        <v>38604</v>
      </c>
      <c r="G549" s="12" t="s">
        <v>5388</v>
      </c>
      <c r="H549" s="12" t="s">
        <v>10690</v>
      </c>
    </row>
    <row r="550" spans="2:8" ht="34.5" thickBot="1" x14ac:dyDescent="0.3">
      <c r="B550" s="12" t="s">
        <v>117</v>
      </c>
      <c r="C550" s="12">
        <v>292820</v>
      </c>
      <c r="D550" s="12" t="s">
        <v>5587</v>
      </c>
      <c r="E550" s="12">
        <v>2</v>
      </c>
      <c r="F550" s="13">
        <v>24755</v>
      </c>
      <c r="G550" s="12" t="s">
        <v>5388</v>
      </c>
      <c r="H550" s="12" t="s">
        <v>10690</v>
      </c>
    </row>
    <row r="551" spans="2:8" ht="23.25" thickBot="1" x14ac:dyDescent="0.3">
      <c r="B551" s="12" t="s">
        <v>117</v>
      </c>
      <c r="C551" s="12">
        <v>292830</v>
      </c>
      <c r="D551" s="12" t="s">
        <v>5934</v>
      </c>
      <c r="E551" s="12">
        <v>1</v>
      </c>
      <c r="F551" s="13">
        <v>8716</v>
      </c>
      <c r="G551" s="12" t="s">
        <v>5385</v>
      </c>
      <c r="H551" s="12" t="s">
        <v>10689</v>
      </c>
    </row>
    <row r="552" spans="2:8" ht="34.5" thickBot="1" x14ac:dyDescent="0.3">
      <c r="B552" s="12" t="s">
        <v>117</v>
      </c>
      <c r="C552" s="12">
        <v>292840</v>
      </c>
      <c r="D552" s="12" t="s">
        <v>5935</v>
      </c>
      <c r="E552" s="12">
        <v>2</v>
      </c>
      <c r="F552" s="13">
        <v>27390</v>
      </c>
      <c r="G552" s="12" t="s">
        <v>5388</v>
      </c>
      <c r="H552" s="12" t="s">
        <v>10690</v>
      </c>
    </row>
    <row r="553" spans="2:8" ht="23.25" thickBot="1" x14ac:dyDescent="0.3">
      <c r="B553" s="12" t="s">
        <v>117</v>
      </c>
      <c r="C553" s="12">
        <v>292850</v>
      </c>
      <c r="D553" s="12" t="s">
        <v>5936</v>
      </c>
      <c r="E553" s="12">
        <v>1</v>
      </c>
      <c r="F553" s="13">
        <v>10441</v>
      </c>
      <c r="G553" s="12" t="s">
        <v>5385</v>
      </c>
      <c r="H553" s="12" t="s">
        <v>10689</v>
      </c>
    </row>
    <row r="554" spans="2:8" ht="34.5" thickBot="1" x14ac:dyDescent="0.3">
      <c r="B554" s="12" t="s">
        <v>117</v>
      </c>
      <c r="C554" s="12">
        <v>292860</v>
      </c>
      <c r="D554" s="12" t="s">
        <v>5937</v>
      </c>
      <c r="E554" s="12">
        <v>2</v>
      </c>
      <c r="F554" s="13">
        <v>56012</v>
      </c>
      <c r="G554" s="12" t="s">
        <v>5392</v>
      </c>
      <c r="H554" s="12" t="s">
        <v>17</v>
      </c>
    </row>
    <row r="555" spans="2:8" ht="34.5" thickBot="1" x14ac:dyDescent="0.3">
      <c r="B555" s="12" t="s">
        <v>117</v>
      </c>
      <c r="C555" s="12">
        <v>292870</v>
      </c>
      <c r="D555" s="12" t="s">
        <v>5938</v>
      </c>
      <c r="E555" s="12">
        <v>4</v>
      </c>
      <c r="F555" s="13">
        <v>103055</v>
      </c>
      <c r="G555" s="12" t="s">
        <v>5402</v>
      </c>
      <c r="H555" s="12" t="s">
        <v>23</v>
      </c>
    </row>
    <row r="556" spans="2:8" ht="34.5" thickBot="1" x14ac:dyDescent="0.3">
      <c r="B556" s="12" t="s">
        <v>117</v>
      </c>
      <c r="C556" s="12">
        <v>292880</v>
      </c>
      <c r="D556" s="12" t="s">
        <v>5939</v>
      </c>
      <c r="E556" s="12">
        <v>2</v>
      </c>
      <c r="F556" s="13">
        <v>52276</v>
      </c>
      <c r="G556" s="12" t="s">
        <v>5392</v>
      </c>
      <c r="H556" s="12" t="s">
        <v>17</v>
      </c>
    </row>
    <row r="557" spans="2:8" ht="34.5" thickBot="1" x14ac:dyDescent="0.3">
      <c r="B557" s="12" t="s">
        <v>117</v>
      </c>
      <c r="C557" s="12">
        <v>292890</v>
      </c>
      <c r="D557" s="12" t="s">
        <v>5940</v>
      </c>
      <c r="E557" s="12">
        <v>2</v>
      </c>
      <c r="F557" s="13">
        <v>32828</v>
      </c>
      <c r="G557" s="12" t="s">
        <v>5388</v>
      </c>
      <c r="H557" s="12" t="s">
        <v>10690</v>
      </c>
    </row>
    <row r="558" spans="2:8" ht="23.25" thickBot="1" x14ac:dyDescent="0.3">
      <c r="B558" s="12" t="s">
        <v>117</v>
      </c>
      <c r="C558" s="12">
        <v>292895</v>
      </c>
      <c r="D558" s="12" t="s">
        <v>5941</v>
      </c>
      <c r="E558" s="12">
        <v>3</v>
      </c>
      <c r="F558" s="13">
        <v>8426</v>
      </c>
      <c r="G558" s="12" t="s">
        <v>5385</v>
      </c>
      <c r="H558" s="12" t="s">
        <v>17</v>
      </c>
    </row>
    <row r="559" spans="2:8" ht="23.25" thickBot="1" x14ac:dyDescent="0.3">
      <c r="B559" s="12" t="s">
        <v>117</v>
      </c>
      <c r="C559" s="12">
        <v>292900</v>
      </c>
      <c r="D559" s="12" t="s">
        <v>5942</v>
      </c>
      <c r="E559" s="12">
        <v>3</v>
      </c>
      <c r="F559" s="13">
        <v>11026</v>
      </c>
      <c r="G559" s="12" t="s">
        <v>5385</v>
      </c>
      <c r="H559" s="12" t="s">
        <v>17</v>
      </c>
    </row>
    <row r="560" spans="2:8" ht="23.25" thickBot="1" x14ac:dyDescent="0.3">
      <c r="B560" s="12" t="s">
        <v>117</v>
      </c>
      <c r="C560" s="12">
        <v>292905</v>
      </c>
      <c r="D560" s="12" t="s">
        <v>5943</v>
      </c>
      <c r="E560" s="12">
        <v>3</v>
      </c>
      <c r="F560" s="13">
        <v>15194</v>
      </c>
      <c r="G560" s="12" t="s">
        <v>5385</v>
      </c>
      <c r="H560" s="12" t="s">
        <v>17</v>
      </c>
    </row>
    <row r="561" spans="2:8" ht="34.5" thickBot="1" x14ac:dyDescent="0.3">
      <c r="B561" s="12" t="s">
        <v>117</v>
      </c>
      <c r="C561" s="12">
        <v>292910</v>
      </c>
      <c r="D561" s="12" t="s">
        <v>5944</v>
      </c>
      <c r="E561" s="12">
        <v>2</v>
      </c>
      <c r="F561" s="13">
        <v>20283</v>
      </c>
      <c r="G561" s="12" t="s">
        <v>5388</v>
      </c>
      <c r="H561" s="12" t="s">
        <v>10690</v>
      </c>
    </row>
    <row r="562" spans="2:8" ht="45.75" thickBot="1" x14ac:dyDescent="0.3">
      <c r="B562" s="12" t="s">
        <v>117</v>
      </c>
      <c r="C562" s="12">
        <v>292920</v>
      </c>
      <c r="D562" s="12" t="s">
        <v>5945</v>
      </c>
      <c r="E562" s="12">
        <v>3</v>
      </c>
      <c r="F562" s="13">
        <v>38733</v>
      </c>
      <c r="G562" s="12" t="s">
        <v>5388</v>
      </c>
      <c r="H562" s="12" t="s">
        <v>17</v>
      </c>
    </row>
    <row r="563" spans="2:8" ht="23.25" thickBot="1" x14ac:dyDescent="0.3">
      <c r="B563" s="12" t="s">
        <v>117</v>
      </c>
      <c r="C563" s="12">
        <v>292925</v>
      </c>
      <c r="D563" s="12" t="s">
        <v>5946</v>
      </c>
      <c r="E563" s="12">
        <v>2</v>
      </c>
      <c r="F563" s="13">
        <v>18600</v>
      </c>
      <c r="G563" s="12" t="s">
        <v>5385</v>
      </c>
      <c r="H563" s="12" t="s">
        <v>10690</v>
      </c>
    </row>
    <row r="564" spans="2:8" ht="45.75" thickBot="1" x14ac:dyDescent="0.3">
      <c r="B564" s="12" t="s">
        <v>117</v>
      </c>
      <c r="C564" s="12">
        <v>292930</v>
      </c>
      <c r="D564" s="12" t="s">
        <v>5947</v>
      </c>
      <c r="E564" s="12">
        <v>2</v>
      </c>
      <c r="F564" s="13">
        <v>39513</v>
      </c>
      <c r="G564" s="12" t="s">
        <v>5388</v>
      </c>
      <c r="H564" s="12" t="s">
        <v>10690</v>
      </c>
    </row>
    <row r="565" spans="2:8" ht="34.5" thickBot="1" x14ac:dyDescent="0.3">
      <c r="B565" s="12" t="s">
        <v>117</v>
      </c>
      <c r="C565" s="12">
        <v>292935</v>
      </c>
      <c r="D565" s="12" t="s">
        <v>5948</v>
      </c>
      <c r="E565" s="12">
        <v>1</v>
      </c>
      <c r="F565" s="13">
        <v>5315</v>
      </c>
      <c r="G565" s="12" t="s">
        <v>5385</v>
      </c>
      <c r="H565" s="12" t="s">
        <v>10689</v>
      </c>
    </row>
    <row r="566" spans="2:8" ht="34.5" thickBot="1" x14ac:dyDescent="0.3">
      <c r="B566" s="12" t="s">
        <v>117</v>
      </c>
      <c r="C566" s="12">
        <v>292937</v>
      </c>
      <c r="D566" s="12" t="s">
        <v>5949</v>
      </c>
      <c r="E566" s="12">
        <v>2</v>
      </c>
      <c r="F566" s="13">
        <v>10187</v>
      </c>
      <c r="G566" s="12" t="s">
        <v>5385</v>
      </c>
      <c r="H566" s="12" t="s">
        <v>10690</v>
      </c>
    </row>
    <row r="567" spans="2:8" ht="45.75" thickBot="1" x14ac:dyDescent="0.3">
      <c r="B567" s="12" t="s">
        <v>117</v>
      </c>
      <c r="C567" s="12">
        <v>292940</v>
      </c>
      <c r="D567" s="12" t="s">
        <v>5950</v>
      </c>
      <c r="E567" s="12">
        <v>3</v>
      </c>
      <c r="F567" s="13">
        <v>10334</v>
      </c>
      <c r="G567" s="12" t="s">
        <v>5385</v>
      </c>
      <c r="H567" s="12" t="s">
        <v>17</v>
      </c>
    </row>
    <row r="568" spans="2:8" ht="45.75" thickBot="1" x14ac:dyDescent="0.3">
      <c r="B568" s="12" t="s">
        <v>117</v>
      </c>
      <c r="C568" s="12">
        <v>292950</v>
      </c>
      <c r="D568" s="12" t="s">
        <v>5951</v>
      </c>
      <c r="E568" s="12">
        <v>2</v>
      </c>
      <c r="F568" s="13">
        <v>40958</v>
      </c>
      <c r="G568" s="12" t="s">
        <v>5388</v>
      </c>
      <c r="H568" s="12" t="s">
        <v>10690</v>
      </c>
    </row>
    <row r="569" spans="2:8" ht="23.25" thickBot="1" x14ac:dyDescent="0.3">
      <c r="B569" s="12" t="s">
        <v>117</v>
      </c>
      <c r="C569" s="12">
        <v>292960</v>
      </c>
      <c r="D569" s="12" t="s">
        <v>5952</v>
      </c>
      <c r="E569" s="12">
        <v>2</v>
      </c>
      <c r="F569" s="13">
        <v>17963</v>
      </c>
      <c r="G569" s="12" t="s">
        <v>5385</v>
      </c>
      <c r="H569" s="12" t="s">
        <v>10690</v>
      </c>
    </row>
    <row r="570" spans="2:8" ht="23.25" thickBot="1" x14ac:dyDescent="0.3">
      <c r="B570" s="12" t="s">
        <v>117</v>
      </c>
      <c r="C570" s="12">
        <v>292970</v>
      </c>
      <c r="D570" s="12" t="s">
        <v>5953</v>
      </c>
      <c r="E570" s="12">
        <v>1</v>
      </c>
      <c r="F570" s="13">
        <v>16008</v>
      </c>
      <c r="G570" s="12" t="s">
        <v>5385</v>
      </c>
      <c r="H570" s="12" t="s">
        <v>10689</v>
      </c>
    </row>
    <row r="571" spans="2:8" ht="23.25" thickBot="1" x14ac:dyDescent="0.3">
      <c r="B571" s="12" t="s">
        <v>117</v>
      </c>
      <c r="C571" s="12">
        <v>292975</v>
      </c>
      <c r="D571" s="12" t="s">
        <v>5954</v>
      </c>
      <c r="E571" s="12">
        <v>2</v>
      </c>
      <c r="F571" s="13">
        <v>11438</v>
      </c>
      <c r="G571" s="12" t="s">
        <v>5385</v>
      </c>
      <c r="H571" s="12" t="s">
        <v>10690</v>
      </c>
    </row>
    <row r="572" spans="2:8" ht="23.25" thickBot="1" x14ac:dyDescent="0.3">
      <c r="B572" s="12" t="s">
        <v>117</v>
      </c>
      <c r="C572" s="12">
        <v>292980</v>
      </c>
      <c r="D572" s="12" t="s">
        <v>5955</v>
      </c>
      <c r="E572" s="12">
        <v>2</v>
      </c>
      <c r="F572" s="13">
        <v>10478</v>
      </c>
      <c r="G572" s="12" t="s">
        <v>5385</v>
      </c>
      <c r="H572" s="12" t="s">
        <v>10690</v>
      </c>
    </row>
    <row r="573" spans="2:8" ht="34.5" thickBot="1" x14ac:dyDescent="0.3">
      <c r="B573" s="12" t="s">
        <v>117</v>
      </c>
      <c r="C573" s="12">
        <v>292990</v>
      </c>
      <c r="D573" s="12" t="s">
        <v>5956</v>
      </c>
      <c r="E573" s="12">
        <v>2</v>
      </c>
      <c r="F573" s="13">
        <v>46160</v>
      </c>
      <c r="G573" s="12" t="s">
        <v>5388</v>
      </c>
      <c r="H573" s="12" t="s">
        <v>10690</v>
      </c>
    </row>
    <row r="574" spans="2:8" ht="45.75" thickBot="1" x14ac:dyDescent="0.3">
      <c r="B574" s="12" t="s">
        <v>117</v>
      </c>
      <c r="C574" s="12">
        <v>293000</v>
      </c>
      <c r="D574" s="12" t="s">
        <v>5957</v>
      </c>
      <c r="E574" s="12">
        <v>2</v>
      </c>
      <c r="F574" s="13">
        <v>9360</v>
      </c>
      <c r="G574" s="12" t="s">
        <v>5385</v>
      </c>
      <c r="H574" s="12" t="s">
        <v>10690</v>
      </c>
    </row>
    <row r="575" spans="2:8" ht="34.5" thickBot="1" x14ac:dyDescent="0.3">
      <c r="B575" s="12" t="s">
        <v>117</v>
      </c>
      <c r="C575" s="12">
        <v>293010</v>
      </c>
      <c r="D575" s="12" t="s">
        <v>5958</v>
      </c>
      <c r="E575" s="12">
        <v>3</v>
      </c>
      <c r="F575" s="13">
        <v>74523</v>
      </c>
      <c r="G575" s="12" t="s">
        <v>5392</v>
      </c>
      <c r="H575" s="12" t="s">
        <v>17</v>
      </c>
    </row>
    <row r="576" spans="2:8" ht="34.5" thickBot="1" x14ac:dyDescent="0.3">
      <c r="B576" s="12" t="s">
        <v>117</v>
      </c>
      <c r="C576" s="12">
        <v>293015</v>
      </c>
      <c r="D576" s="12" t="s">
        <v>5959</v>
      </c>
      <c r="E576" s="12">
        <v>1</v>
      </c>
      <c r="F576" s="13">
        <v>34222</v>
      </c>
      <c r="G576" s="12" t="s">
        <v>5388</v>
      </c>
      <c r="H576" s="12" t="s">
        <v>10689</v>
      </c>
    </row>
    <row r="577" spans="2:8" ht="34.5" thickBot="1" x14ac:dyDescent="0.3">
      <c r="B577" s="12" t="s">
        <v>117</v>
      </c>
      <c r="C577" s="12">
        <v>293020</v>
      </c>
      <c r="D577" s="12" t="s">
        <v>5960</v>
      </c>
      <c r="E577" s="12">
        <v>2</v>
      </c>
      <c r="F577" s="13">
        <v>38154</v>
      </c>
      <c r="G577" s="12" t="s">
        <v>5388</v>
      </c>
      <c r="H577" s="12" t="s">
        <v>10690</v>
      </c>
    </row>
    <row r="578" spans="2:8" ht="23.25" thickBot="1" x14ac:dyDescent="0.3">
      <c r="B578" s="12" t="s">
        <v>117</v>
      </c>
      <c r="C578" s="12">
        <v>293030</v>
      </c>
      <c r="D578" s="12" t="s">
        <v>5961</v>
      </c>
      <c r="E578" s="12">
        <v>2</v>
      </c>
      <c r="F578" s="13">
        <v>17066</v>
      </c>
      <c r="G578" s="12" t="s">
        <v>5385</v>
      </c>
      <c r="H578" s="12" t="s">
        <v>10690</v>
      </c>
    </row>
    <row r="579" spans="2:8" ht="23.25" thickBot="1" x14ac:dyDescent="0.3">
      <c r="B579" s="12" t="s">
        <v>117</v>
      </c>
      <c r="C579" s="12">
        <v>293040</v>
      </c>
      <c r="D579" s="12" t="s">
        <v>5962</v>
      </c>
      <c r="E579" s="12">
        <v>1</v>
      </c>
      <c r="F579" s="13">
        <v>17996</v>
      </c>
      <c r="G579" s="12" t="s">
        <v>5385</v>
      </c>
      <c r="H579" s="12" t="s">
        <v>10689</v>
      </c>
    </row>
    <row r="580" spans="2:8" ht="34.5" thickBot="1" x14ac:dyDescent="0.3">
      <c r="B580" s="12" t="s">
        <v>117</v>
      </c>
      <c r="C580" s="12">
        <v>293050</v>
      </c>
      <c r="D580" s="12" t="s">
        <v>5963</v>
      </c>
      <c r="E580" s="12">
        <v>3</v>
      </c>
      <c r="F580" s="13">
        <v>80435</v>
      </c>
      <c r="G580" s="12" t="s">
        <v>5392</v>
      </c>
      <c r="H580" s="12" t="s">
        <v>17</v>
      </c>
    </row>
    <row r="581" spans="2:8" ht="23.25" thickBot="1" x14ac:dyDescent="0.3">
      <c r="B581" s="12" t="s">
        <v>117</v>
      </c>
      <c r="C581" s="12">
        <v>293060</v>
      </c>
      <c r="D581" s="12" t="s">
        <v>5964</v>
      </c>
      <c r="E581" s="12">
        <v>2</v>
      </c>
      <c r="F581" s="13">
        <v>13335</v>
      </c>
      <c r="G581" s="12" t="s">
        <v>5385</v>
      </c>
      <c r="H581" s="12" t="s">
        <v>10690</v>
      </c>
    </row>
    <row r="582" spans="2:8" ht="23.25" thickBot="1" x14ac:dyDescent="0.3">
      <c r="B582" s="12" t="s">
        <v>117</v>
      </c>
      <c r="C582" s="12">
        <v>293070</v>
      </c>
      <c r="D582" s="12" t="s">
        <v>5965</v>
      </c>
      <c r="E582" s="12">
        <v>2</v>
      </c>
      <c r="F582" s="13">
        <v>114559</v>
      </c>
      <c r="G582" s="12" t="s">
        <v>5402</v>
      </c>
      <c r="H582" s="12" t="s">
        <v>17</v>
      </c>
    </row>
    <row r="583" spans="2:8" ht="23.25" thickBot="1" x14ac:dyDescent="0.3">
      <c r="B583" s="12" t="s">
        <v>117</v>
      </c>
      <c r="C583" s="12">
        <v>293075</v>
      </c>
      <c r="D583" s="12" t="s">
        <v>5966</v>
      </c>
      <c r="E583" s="12">
        <v>1</v>
      </c>
      <c r="F583" s="13">
        <v>13408</v>
      </c>
      <c r="G583" s="12" t="s">
        <v>5385</v>
      </c>
      <c r="H583" s="12" t="s">
        <v>10689</v>
      </c>
    </row>
    <row r="584" spans="2:8" ht="23.25" thickBot="1" x14ac:dyDescent="0.3">
      <c r="B584" s="12" t="s">
        <v>117</v>
      </c>
      <c r="C584" s="12">
        <v>293076</v>
      </c>
      <c r="D584" s="12" t="s">
        <v>5967</v>
      </c>
      <c r="E584" s="12">
        <v>1</v>
      </c>
      <c r="F584" s="13">
        <v>13786</v>
      </c>
      <c r="G584" s="12" t="s">
        <v>5385</v>
      </c>
      <c r="H584" s="12" t="s">
        <v>10689</v>
      </c>
    </row>
    <row r="585" spans="2:8" ht="34.5" thickBot="1" x14ac:dyDescent="0.3">
      <c r="B585" s="12" t="s">
        <v>117</v>
      </c>
      <c r="C585" s="12">
        <v>293077</v>
      </c>
      <c r="D585" s="12" t="s">
        <v>5968</v>
      </c>
      <c r="E585" s="12">
        <v>3</v>
      </c>
      <c r="F585" s="13">
        <v>25475</v>
      </c>
      <c r="G585" s="12" t="s">
        <v>5388</v>
      </c>
      <c r="H585" s="12" t="s">
        <v>17</v>
      </c>
    </row>
    <row r="586" spans="2:8" ht="23.25" thickBot="1" x14ac:dyDescent="0.3">
      <c r="B586" s="12" t="s">
        <v>117</v>
      </c>
      <c r="C586" s="12">
        <v>293080</v>
      </c>
      <c r="D586" s="12" t="s">
        <v>5969</v>
      </c>
      <c r="E586" s="12">
        <v>2</v>
      </c>
      <c r="F586" s="13">
        <v>17054</v>
      </c>
      <c r="G586" s="12" t="s">
        <v>5385</v>
      </c>
      <c r="H586" s="12" t="s">
        <v>10690</v>
      </c>
    </row>
    <row r="587" spans="2:8" ht="34.5" thickBot="1" x14ac:dyDescent="0.3">
      <c r="B587" s="12" t="s">
        <v>117</v>
      </c>
      <c r="C587" s="12">
        <v>293090</v>
      </c>
      <c r="D587" s="12" t="s">
        <v>5970</v>
      </c>
      <c r="E587" s="12">
        <v>2</v>
      </c>
      <c r="F587" s="13">
        <v>11979</v>
      </c>
      <c r="G587" s="12" t="s">
        <v>5385</v>
      </c>
      <c r="H587" s="12" t="s">
        <v>10690</v>
      </c>
    </row>
    <row r="588" spans="2:8" ht="34.5" thickBot="1" x14ac:dyDescent="0.3">
      <c r="B588" s="12" t="s">
        <v>117</v>
      </c>
      <c r="C588" s="12">
        <v>293100</v>
      </c>
      <c r="D588" s="12" t="s">
        <v>5971</v>
      </c>
      <c r="E588" s="12">
        <v>2</v>
      </c>
      <c r="F588" s="13">
        <v>21006</v>
      </c>
      <c r="G588" s="12" t="s">
        <v>5388</v>
      </c>
      <c r="H588" s="12" t="s">
        <v>10690</v>
      </c>
    </row>
    <row r="589" spans="2:8" ht="23.25" thickBot="1" x14ac:dyDescent="0.3">
      <c r="B589" s="12" t="s">
        <v>117</v>
      </c>
      <c r="C589" s="12">
        <v>293105</v>
      </c>
      <c r="D589" s="12" t="s">
        <v>5972</v>
      </c>
      <c r="E589" s="12">
        <v>2</v>
      </c>
      <c r="F589" s="13">
        <v>17158</v>
      </c>
      <c r="G589" s="12" t="s">
        <v>5385</v>
      </c>
      <c r="H589" s="12" t="s">
        <v>10690</v>
      </c>
    </row>
    <row r="590" spans="2:8" ht="23.25" thickBot="1" x14ac:dyDescent="0.3">
      <c r="B590" s="12" t="s">
        <v>117</v>
      </c>
      <c r="C590" s="12">
        <v>293110</v>
      </c>
      <c r="D590" s="12" t="s">
        <v>5973</v>
      </c>
      <c r="E590" s="12">
        <v>2</v>
      </c>
      <c r="F590" s="13">
        <v>7717</v>
      </c>
      <c r="G590" s="12" t="s">
        <v>5385</v>
      </c>
      <c r="H590" s="12" t="s">
        <v>10690</v>
      </c>
    </row>
    <row r="591" spans="2:8" ht="23.25" thickBot="1" x14ac:dyDescent="0.3">
      <c r="B591" s="12" t="s">
        <v>117</v>
      </c>
      <c r="C591" s="12">
        <v>293120</v>
      </c>
      <c r="D591" s="12" t="s">
        <v>5974</v>
      </c>
      <c r="E591" s="12">
        <v>2</v>
      </c>
      <c r="F591" s="13">
        <v>18044</v>
      </c>
      <c r="G591" s="12" t="s">
        <v>5385</v>
      </c>
      <c r="H591" s="12" t="s">
        <v>10690</v>
      </c>
    </row>
    <row r="592" spans="2:8" ht="23.25" thickBot="1" x14ac:dyDescent="0.3">
      <c r="B592" s="12" t="s">
        <v>117</v>
      </c>
      <c r="C592" s="12">
        <v>293130</v>
      </c>
      <c r="D592" s="12" t="s">
        <v>5975</v>
      </c>
      <c r="E592" s="12">
        <v>1</v>
      </c>
      <c r="F592" s="13">
        <v>15818</v>
      </c>
      <c r="G592" s="12" t="s">
        <v>5385</v>
      </c>
      <c r="H592" s="12" t="s">
        <v>10689</v>
      </c>
    </row>
    <row r="593" spans="2:8" ht="34.5" thickBot="1" x14ac:dyDescent="0.3">
      <c r="B593" s="12" t="s">
        <v>117</v>
      </c>
      <c r="C593" s="12">
        <v>293135</v>
      </c>
      <c r="D593" s="12" t="s">
        <v>5976</v>
      </c>
      <c r="E593" s="12">
        <v>3</v>
      </c>
      <c r="F593" s="13">
        <v>145216</v>
      </c>
      <c r="G593" s="12" t="s">
        <v>5402</v>
      </c>
      <c r="H593" s="12" t="s">
        <v>23</v>
      </c>
    </row>
    <row r="594" spans="2:8" ht="23.25" thickBot="1" x14ac:dyDescent="0.3">
      <c r="B594" s="12" t="s">
        <v>117</v>
      </c>
      <c r="C594" s="12">
        <v>293140</v>
      </c>
      <c r="D594" s="12" t="s">
        <v>5977</v>
      </c>
      <c r="E594" s="12">
        <v>1</v>
      </c>
      <c r="F594" s="13">
        <v>7110</v>
      </c>
      <c r="G594" s="12" t="s">
        <v>5385</v>
      </c>
      <c r="H594" s="12" t="s">
        <v>10689</v>
      </c>
    </row>
    <row r="595" spans="2:8" ht="34.5" thickBot="1" x14ac:dyDescent="0.3">
      <c r="B595" s="12" t="s">
        <v>117</v>
      </c>
      <c r="C595" s="12">
        <v>293150</v>
      </c>
      <c r="D595" s="12" t="s">
        <v>5978</v>
      </c>
      <c r="E595" s="12">
        <v>2</v>
      </c>
      <c r="F595" s="13">
        <v>21176</v>
      </c>
      <c r="G595" s="12" t="s">
        <v>5388</v>
      </c>
      <c r="H595" s="12" t="s">
        <v>10690</v>
      </c>
    </row>
    <row r="596" spans="2:8" ht="23.25" thickBot="1" x14ac:dyDescent="0.3">
      <c r="B596" s="12" t="s">
        <v>117</v>
      </c>
      <c r="C596" s="12">
        <v>293160</v>
      </c>
      <c r="D596" s="12" t="s">
        <v>5979</v>
      </c>
      <c r="E596" s="12">
        <v>1</v>
      </c>
      <c r="F596" s="13">
        <v>15332</v>
      </c>
      <c r="G596" s="12" t="s">
        <v>5385</v>
      </c>
      <c r="H596" s="12" t="s">
        <v>10689</v>
      </c>
    </row>
    <row r="597" spans="2:8" ht="23.25" thickBot="1" x14ac:dyDescent="0.3">
      <c r="B597" s="12" t="s">
        <v>117</v>
      </c>
      <c r="C597" s="12">
        <v>293170</v>
      </c>
      <c r="D597" s="12" t="s">
        <v>5980</v>
      </c>
      <c r="E597" s="12">
        <v>2</v>
      </c>
      <c r="F597" s="13">
        <v>10798</v>
      </c>
      <c r="G597" s="12" t="s">
        <v>5385</v>
      </c>
      <c r="H597" s="12" t="s">
        <v>10690</v>
      </c>
    </row>
    <row r="598" spans="2:8" ht="23.25" thickBot="1" x14ac:dyDescent="0.3">
      <c r="B598" s="12" t="s">
        <v>117</v>
      </c>
      <c r="C598" s="12">
        <v>293180</v>
      </c>
      <c r="D598" s="12" t="s">
        <v>5981</v>
      </c>
      <c r="E598" s="12">
        <v>2</v>
      </c>
      <c r="F598" s="13">
        <v>16277</v>
      </c>
      <c r="G598" s="12" t="s">
        <v>5385</v>
      </c>
      <c r="H598" s="12" t="s">
        <v>10690</v>
      </c>
    </row>
    <row r="599" spans="2:8" ht="34.5" thickBot="1" x14ac:dyDescent="0.3">
      <c r="B599" s="12" t="s">
        <v>117</v>
      </c>
      <c r="C599" s="12">
        <v>293190</v>
      </c>
      <c r="D599" s="12" t="s">
        <v>5982</v>
      </c>
      <c r="E599" s="12">
        <v>1</v>
      </c>
      <c r="F599" s="13">
        <v>48736</v>
      </c>
      <c r="G599" s="12" t="s">
        <v>5388</v>
      </c>
      <c r="H599" s="12" t="s">
        <v>10689</v>
      </c>
    </row>
    <row r="600" spans="2:8" ht="34.5" thickBot="1" x14ac:dyDescent="0.3">
      <c r="B600" s="12" t="s">
        <v>117</v>
      </c>
      <c r="C600" s="12">
        <v>293200</v>
      </c>
      <c r="D600" s="12" t="s">
        <v>5983</v>
      </c>
      <c r="E600" s="12">
        <v>2</v>
      </c>
      <c r="F600" s="13">
        <v>24665</v>
      </c>
      <c r="G600" s="12" t="s">
        <v>5388</v>
      </c>
      <c r="H600" s="12" t="s">
        <v>10690</v>
      </c>
    </row>
    <row r="601" spans="2:8" ht="23.25" thickBot="1" x14ac:dyDescent="0.3">
      <c r="B601" s="12" t="s">
        <v>117</v>
      </c>
      <c r="C601" s="12">
        <v>293210</v>
      </c>
      <c r="D601" s="12" t="s">
        <v>5984</v>
      </c>
      <c r="E601" s="12">
        <v>2</v>
      </c>
      <c r="F601" s="13">
        <v>18626</v>
      </c>
      <c r="G601" s="12" t="s">
        <v>5385</v>
      </c>
      <c r="H601" s="12" t="s">
        <v>10690</v>
      </c>
    </row>
    <row r="602" spans="2:8" ht="23.25" thickBot="1" x14ac:dyDescent="0.3">
      <c r="B602" s="12" t="s">
        <v>117</v>
      </c>
      <c r="C602" s="12">
        <v>293220</v>
      </c>
      <c r="D602" s="12" t="s">
        <v>5985</v>
      </c>
      <c r="E602" s="12">
        <v>2</v>
      </c>
      <c r="F602" s="13">
        <v>17596</v>
      </c>
      <c r="G602" s="12" t="s">
        <v>5385</v>
      </c>
      <c r="H602" s="12" t="s">
        <v>10690</v>
      </c>
    </row>
    <row r="603" spans="2:8" ht="23.25" thickBot="1" x14ac:dyDescent="0.3">
      <c r="B603" s="12" t="s">
        <v>117</v>
      </c>
      <c r="C603" s="12">
        <v>293230</v>
      </c>
      <c r="D603" s="12" t="s">
        <v>5986</v>
      </c>
      <c r="E603" s="12">
        <v>1</v>
      </c>
      <c r="F603" s="13">
        <v>16094</v>
      </c>
      <c r="G603" s="12" t="s">
        <v>5385</v>
      </c>
      <c r="H603" s="12" t="s">
        <v>10689</v>
      </c>
    </row>
    <row r="604" spans="2:8" ht="23.25" thickBot="1" x14ac:dyDescent="0.3">
      <c r="B604" s="12" t="s">
        <v>117</v>
      </c>
      <c r="C604" s="12">
        <v>293240</v>
      </c>
      <c r="D604" s="12" t="s">
        <v>5987</v>
      </c>
      <c r="E604" s="12">
        <v>2</v>
      </c>
      <c r="F604" s="13">
        <v>13432</v>
      </c>
      <c r="G604" s="12" t="s">
        <v>5385</v>
      </c>
      <c r="H604" s="12" t="s">
        <v>10690</v>
      </c>
    </row>
    <row r="605" spans="2:8" ht="23.25" thickBot="1" x14ac:dyDescent="0.3">
      <c r="B605" s="12" t="s">
        <v>117</v>
      </c>
      <c r="C605" s="12">
        <v>293245</v>
      </c>
      <c r="D605" s="12" t="s">
        <v>5988</v>
      </c>
      <c r="E605" s="12">
        <v>1</v>
      </c>
      <c r="F605" s="13">
        <v>13642</v>
      </c>
      <c r="G605" s="12" t="s">
        <v>5385</v>
      </c>
      <c r="H605" s="12" t="s">
        <v>10689</v>
      </c>
    </row>
    <row r="606" spans="2:8" ht="23.25" thickBot="1" x14ac:dyDescent="0.3">
      <c r="B606" s="12" t="s">
        <v>117</v>
      </c>
      <c r="C606" s="12">
        <v>293250</v>
      </c>
      <c r="D606" s="12" t="s">
        <v>5989</v>
      </c>
      <c r="E606" s="12">
        <v>1</v>
      </c>
      <c r="F606" s="13">
        <v>18131</v>
      </c>
      <c r="G606" s="12" t="s">
        <v>5385</v>
      </c>
      <c r="H606" s="12" t="s">
        <v>10689</v>
      </c>
    </row>
    <row r="607" spans="2:8" ht="23.25" thickBot="1" x14ac:dyDescent="0.3">
      <c r="B607" s="12" t="s">
        <v>117</v>
      </c>
      <c r="C607" s="12">
        <v>293260</v>
      </c>
      <c r="D607" s="12" t="s">
        <v>5990</v>
      </c>
      <c r="E607" s="12">
        <v>2</v>
      </c>
      <c r="F607" s="13">
        <v>15355</v>
      </c>
      <c r="G607" s="12" t="s">
        <v>5385</v>
      </c>
      <c r="H607" s="12" t="s">
        <v>10690</v>
      </c>
    </row>
    <row r="608" spans="2:8" ht="34.5" thickBot="1" x14ac:dyDescent="0.3">
      <c r="B608" s="12" t="s">
        <v>117</v>
      </c>
      <c r="C608" s="12">
        <v>293270</v>
      </c>
      <c r="D608" s="12" t="s">
        <v>5991</v>
      </c>
      <c r="E608" s="12">
        <v>2</v>
      </c>
      <c r="F608" s="13">
        <v>21420</v>
      </c>
      <c r="G608" s="12" t="s">
        <v>5388</v>
      </c>
      <c r="H608" s="12" t="s">
        <v>10690</v>
      </c>
    </row>
    <row r="609" spans="2:8" ht="23.25" thickBot="1" x14ac:dyDescent="0.3">
      <c r="B609" s="12" t="s">
        <v>117</v>
      </c>
      <c r="C609" s="12">
        <v>293280</v>
      </c>
      <c r="D609" s="12" t="s">
        <v>5992</v>
      </c>
      <c r="E609" s="12">
        <v>2</v>
      </c>
      <c r="F609" s="13">
        <v>16277</v>
      </c>
      <c r="G609" s="12" t="s">
        <v>5385</v>
      </c>
      <c r="H609" s="12" t="s">
        <v>10690</v>
      </c>
    </row>
    <row r="610" spans="2:8" ht="34.5" thickBot="1" x14ac:dyDescent="0.3">
      <c r="B610" s="12" t="s">
        <v>117</v>
      </c>
      <c r="C610" s="12">
        <v>293290</v>
      </c>
      <c r="D610" s="12" t="s">
        <v>5993</v>
      </c>
      <c r="E610" s="12">
        <v>3</v>
      </c>
      <c r="F610" s="13">
        <v>85655</v>
      </c>
      <c r="G610" s="12" t="s">
        <v>5392</v>
      </c>
      <c r="H610" s="12" t="s">
        <v>17</v>
      </c>
    </row>
    <row r="611" spans="2:8" ht="34.5" thickBot="1" x14ac:dyDescent="0.3">
      <c r="B611" s="12" t="s">
        <v>117</v>
      </c>
      <c r="C611" s="12">
        <v>293300</v>
      </c>
      <c r="D611" s="12" t="s">
        <v>5994</v>
      </c>
      <c r="E611" s="12">
        <v>3</v>
      </c>
      <c r="F611" s="13">
        <v>24362</v>
      </c>
      <c r="G611" s="12" t="s">
        <v>5388</v>
      </c>
      <c r="H611" s="12" t="s">
        <v>17</v>
      </c>
    </row>
    <row r="612" spans="2:8" ht="23.25" thickBot="1" x14ac:dyDescent="0.3">
      <c r="B612" s="12" t="s">
        <v>117</v>
      </c>
      <c r="C612" s="12">
        <v>293305</v>
      </c>
      <c r="D612" s="12" t="s">
        <v>5995</v>
      </c>
      <c r="E612" s="12">
        <v>2</v>
      </c>
      <c r="F612" s="13">
        <v>13800</v>
      </c>
      <c r="G612" s="12" t="s">
        <v>5385</v>
      </c>
      <c r="H612" s="12" t="s">
        <v>10690</v>
      </c>
    </row>
    <row r="613" spans="2:8" ht="23.25" thickBot="1" x14ac:dyDescent="0.3">
      <c r="B613" s="12" t="s">
        <v>117</v>
      </c>
      <c r="C613" s="12">
        <v>293310</v>
      </c>
      <c r="D613" s="12" t="s">
        <v>5996</v>
      </c>
      <c r="E613" s="12">
        <v>3</v>
      </c>
      <c r="F613" s="13">
        <v>8101</v>
      </c>
      <c r="G613" s="12" t="s">
        <v>5385</v>
      </c>
      <c r="H613" s="12" t="s">
        <v>17</v>
      </c>
    </row>
    <row r="614" spans="2:8" ht="23.25" thickBot="1" x14ac:dyDescent="0.3">
      <c r="B614" s="12" t="s">
        <v>117</v>
      </c>
      <c r="C614" s="12">
        <v>293315</v>
      </c>
      <c r="D614" s="12" t="s">
        <v>5997</v>
      </c>
      <c r="E614" s="12">
        <v>1</v>
      </c>
      <c r="F614" s="13">
        <v>13377</v>
      </c>
      <c r="G614" s="12" t="s">
        <v>5385</v>
      </c>
      <c r="H614" s="12" t="s">
        <v>10689</v>
      </c>
    </row>
    <row r="615" spans="2:8" ht="23.25" thickBot="1" x14ac:dyDescent="0.3">
      <c r="B615" s="12" t="s">
        <v>117</v>
      </c>
      <c r="C615" s="12">
        <v>293317</v>
      </c>
      <c r="D615" s="12" t="s">
        <v>5998</v>
      </c>
      <c r="E615" s="12">
        <v>2</v>
      </c>
      <c r="F615" s="13">
        <v>9913</v>
      </c>
      <c r="G615" s="12" t="s">
        <v>5385</v>
      </c>
      <c r="H615" s="12" t="s">
        <v>10690</v>
      </c>
    </row>
    <row r="616" spans="2:8" ht="34.5" thickBot="1" x14ac:dyDescent="0.3">
      <c r="B616" s="12" t="s">
        <v>117</v>
      </c>
      <c r="C616" s="12">
        <v>293320</v>
      </c>
      <c r="D616" s="12" t="s">
        <v>5999</v>
      </c>
      <c r="E616" s="12">
        <v>2</v>
      </c>
      <c r="F616" s="13">
        <v>42529</v>
      </c>
      <c r="G616" s="12" t="s">
        <v>5388</v>
      </c>
      <c r="H616" s="12" t="s">
        <v>10690</v>
      </c>
    </row>
    <row r="617" spans="2:8" ht="23.25" thickBot="1" x14ac:dyDescent="0.3">
      <c r="B617" s="12" t="s">
        <v>117</v>
      </c>
      <c r="C617" s="12">
        <v>293325</v>
      </c>
      <c r="D617" s="12" t="s">
        <v>6000</v>
      </c>
      <c r="E617" s="12">
        <v>2</v>
      </c>
      <c r="F617" s="13">
        <v>6003</v>
      </c>
      <c r="G617" s="12" t="s">
        <v>5385</v>
      </c>
      <c r="H617" s="12" t="s">
        <v>10690</v>
      </c>
    </row>
    <row r="618" spans="2:8" ht="45.75" thickBot="1" x14ac:dyDescent="0.3">
      <c r="B618" s="12" t="s">
        <v>117</v>
      </c>
      <c r="C618" s="12">
        <v>293330</v>
      </c>
      <c r="D618" s="12" t="s">
        <v>6001</v>
      </c>
      <c r="E618" s="12">
        <v>3</v>
      </c>
      <c r="F618" s="13">
        <v>370879</v>
      </c>
      <c r="G618" s="12" t="s">
        <v>5402</v>
      </c>
      <c r="H618" s="12" t="s">
        <v>23</v>
      </c>
    </row>
    <row r="619" spans="2:8" ht="23.25" thickBot="1" x14ac:dyDescent="0.3">
      <c r="B619" s="12" t="s">
        <v>117</v>
      </c>
      <c r="C619" s="12">
        <v>293340</v>
      </c>
      <c r="D619" s="12" t="s">
        <v>6002</v>
      </c>
      <c r="E619" s="12">
        <v>2</v>
      </c>
      <c r="F619" s="13">
        <v>9503</v>
      </c>
      <c r="G619" s="12" t="s">
        <v>5385</v>
      </c>
      <c r="H619" s="12" t="s">
        <v>10690</v>
      </c>
    </row>
    <row r="620" spans="2:8" ht="23.25" thickBot="1" x14ac:dyDescent="0.3">
      <c r="B620" s="12" t="s">
        <v>117</v>
      </c>
      <c r="C620" s="12">
        <v>293345</v>
      </c>
      <c r="D620" s="12" t="s">
        <v>6003</v>
      </c>
      <c r="E620" s="12">
        <v>2</v>
      </c>
      <c r="F620" s="13">
        <v>12968</v>
      </c>
      <c r="G620" s="12" t="s">
        <v>5385</v>
      </c>
      <c r="H620" s="12" t="s">
        <v>10690</v>
      </c>
    </row>
    <row r="621" spans="2:8" ht="45.75" thickBot="1" x14ac:dyDescent="0.3">
      <c r="B621" s="12" t="s">
        <v>117</v>
      </c>
      <c r="C621" s="12">
        <v>293350</v>
      </c>
      <c r="D621" s="12" t="s">
        <v>6004</v>
      </c>
      <c r="E621" s="12">
        <v>1</v>
      </c>
      <c r="F621" s="13">
        <v>24474</v>
      </c>
      <c r="G621" s="12" t="s">
        <v>5388</v>
      </c>
      <c r="H621" s="12" t="s">
        <v>10689</v>
      </c>
    </row>
    <row r="622" spans="2:8" ht="34.5" thickBot="1" x14ac:dyDescent="0.3">
      <c r="B622" s="12" t="s">
        <v>117</v>
      </c>
      <c r="C622" s="12">
        <v>293360</v>
      </c>
      <c r="D622" s="12" t="s">
        <v>6005</v>
      </c>
      <c r="E622" s="12">
        <v>2</v>
      </c>
      <c r="F622" s="13">
        <v>44757</v>
      </c>
      <c r="G622" s="12" t="s">
        <v>5388</v>
      </c>
      <c r="H622" s="12" t="s">
        <v>10690</v>
      </c>
    </row>
    <row r="623" spans="2:8" ht="23.25" thickBot="1" x14ac:dyDescent="0.3">
      <c r="B623" s="12" t="s">
        <v>247</v>
      </c>
      <c r="C623" s="12">
        <v>230010</v>
      </c>
      <c r="D623" s="12" t="s">
        <v>6006</v>
      </c>
      <c r="E623" s="12">
        <v>2</v>
      </c>
      <c r="F623" s="13">
        <v>10038</v>
      </c>
      <c r="G623" s="12" t="s">
        <v>5385</v>
      </c>
      <c r="H623" s="12" t="s">
        <v>10690</v>
      </c>
    </row>
    <row r="624" spans="2:8" ht="23.25" thickBot="1" x14ac:dyDescent="0.3">
      <c r="B624" s="12" t="s">
        <v>247</v>
      </c>
      <c r="C624" s="12">
        <v>230015</v>
      </c>
      <c r="D624" s="12" t="s">
        <v>6007</v>
      </c>
      <c r="E624" s="12">
        <v>2</v>
      </c>
      <c r="F624" s="13">
        <v>14027</v>
      </c>
      <c r="G624" s="12" t="s">
        <v>5385</v>
      </c>
      <c r="H624" s="12" t="s">
        <v>10690</v>
      </c>
    </row>
    <row r="625" spans="2:8" ht="34.5" thickBot="1" x14ac:dyDescent="0.3">
      <c r="B625" s="12" t="s">
        <v>247</v>
      </c>
      <c r="C625" s="12">
        <v>230020</v>
      </c>
      <c r="D625" s="12" t="s">
        <v>6008</v>
      </c>
      <c r="E625" s="12">
        <v>1</v>
      </c>
      <c r="F625" s="13">
        <v>65264</v>
      </c>
      <c r="G625" s="12" t="s">
        <v>5392</v>
      </c>
      <c r="H625" s="12" t="s">
        <v>10690</v>
      </c>
    </row>
    <row r="626" spans="2:8" ht="34.5" thickBot="1" x14ac:dyDescent="0.3">
      <c r="B626" s="12" t="s">
        <v>247</v>
      </c>
      <c r="C626" s="12">
        <v>230030</v>
      </c>
      <c r="D626" s="12" t="s">
        <v>6009</v>
      </c>
      <c r="E626" s="12">
        <v>2</v>
      </c>
      <c r="F626" s="13">
        <v>44962</v>
      </c>
      <c r="G626" s="12" t="s">
        <v>5388</v>
      </c>
      <c r="H626" s="12" t="s">
        <v>10690</v>
      </c>
    </row>
    <row r="627" spans="2:8" ht="23.25" thickBot="1" x14ac:dyDescent="0.3">
      <c r="B627" s="12" t="s">
        <v>247</v>
      </c>
      <c r="C627" s="12">
        <v>230040</v>
      </c>
      <c r="D627" s="12" t="s">
        <v>6010</v>
      </c>
      <c r="E627" s="12">
        <v>2</v>
      </c>
      <c r="F627" s="13">
        <v>14076</v>
      </c>
      <c r="G627" s="12" t="s">
        <v>5385</v>
      </c>
      <c r="H627" s="12" t="s">
        <v>10690</v>
      </c>
    </row>
    <row r="628" spans="2:8" ht="23.25" thickBot="1" x14ac:dyDescent="0.3">
      <c r="B628" s="12" t="s">
        <v>247</v>
      </c>
      <c r="C628" s="12">
        <v>230050</v>
      </c>
      <c r="D628" s="12" t="s">
        <v>6011</v>
      </c>
      <c r="E628" s="12">
        <v>2</v>
      </c>
      <c r="F628" s="13">
        <v>11369</v>
      </c>
      <c r="G628" s="12" t="s">
        <v>5385</v>
      </c>
      <c r="H628" s="12" t="s">
        <v>10690</v>
      </c>
    </row>
    <row r="629" spans="2:8" ht="23.25" thickBot="1" x14ac:dyDescent="0.3">
      <c r="B629" s="12" t="s">
        <v>247</v>
      </c>
      <c r="C629" s="12">
        <v>230060</v>
      </c>
      <c r="D629" s="12" t="s">
        <v>6012</v>
      </c>
      <c r="E629" s="12">
        <v>2</v>
      </c>
      <c r="F629" s="13">
        <v>6782</v>
      </c>
      <c r="G629" s="12" t="s">
        <v>5385</v>
      </c>
      <c r="H629" s="12" t="s">
        <v>10690</v>
      </c>
    </row>
    <row r="630" spans="2:8" ht="23.25" thickBot="1" x14ac:dyDescent="0.3">
      <c r="B630" s="12" t="s">
        <v>247</v>
      </c>
      <c r="C630" s="12">
        <v>230070</v>
      </c>
      <c r="D630" s="12" t="s">
        <v>6013</v>
      </c>
      <c r="E630" s="12">
        <v>2</v>
      </c>
      <c r="F630" s="13">
        <v>14155</v>
      </c>
      <c r="G630" s="12" t="s">
        <v>5385</v>
      </c>
      <c r="H630" s="12" t="s">
        <v>10690</v>
      </c>
    </row>
    <row r="631" spans="2:8" ht="34.5" thickBot="1" x14ac:dyDescent="0.3">
      <c r="B631" s="12" t="s">
        <v>247</v>
      </c>
      <c r="C631" s="12">
        <v>230075</v>
      </c>
      <c r="D631" s="12" t="s">
        <v>6014</v>
      </c>
      <c r="E631" s="12">
        <v>1</v>
      </c>
      <c r="F631" s="13">
        <v>42156</v>
      </c>
      <c r="G631" s="12" t="s">
        <v>5388</v>
      </c>
      <c r="H631" s="12" t="s">
        <v>10689</v>
      </c>
    </row>
    <row r="632" spans="2:8" ht="23.25" thickBot="1" x14ac:dyDescent="0.3">
      <c r="B632" s="12" t="s">
        <v>247</v>
      </c>
      <c r="C632" s="12">
        <v>230080</v>
      </c>
      <c r="D632" s="12" t="s">
        <v>6015</v>
      </c>
      <c r="E632" s="12">
        <v>2</v>
      </c>
      <c r="F632" s="13">
        <v>7245</v>
      </c>
      <c r="G632" s="12" t="s">
        <v>5385</v>
      </c>
      <c r="H632" s="12" t="s">
        <v>10690</v>
      </c>
    </row>
    <row r="633" spans="2:8" ht="23.25" thickBot="1" x14ac:dyDescent="0.3">
      <c r="B633" s="12" t="s">
        <v>247</v>
      </c>
      <c r="C633" s="12">
        <v>230090</v>
      </c>
      <c r="D633" s="12" t="s">
        <v>6016</v>
      </c>
      <c r="E633" s="12">
        <v>2</v>
      </c>
      <c r="F633" s="13">
        <v>12928</v>
      </c>
      <c r="G633" s="12" t="s">
        <v>5385</v>
      </c>
      <c r="H633" s="12" t="s">
        <v>10690</v>
      </c>
    </row>
    <row r="634" spans="2:8" ht="34.5" thickBot="1" x14ac:dyDescent="0.3">
      <c r="B634" s="12" t="s">
        <v>247</v>
      </c>
      <c r="C634" s="12">
        <v>230100</v>
      </c>
      <c r="D634" s="12" t="s">
        <v>6017</v>
      </c>
      <c r="E634" s="12">
        <v>2</v>
      </c>
      <c r="F634" s="13">
        <v>80645</v>
      </c>
      <c r="G634" s="12" t="s">
        <v>5392</v>
      </c>
      <c r="H634" s="12" t="s">
        <v>17</v>
      </c>
    </row>
    <row r="635" spans="2:8" ht="34.5" thickBot="1" x14ac:dyDescent="0.3">
      <c r="B635" s="12" t="s">
        <v>247</v>
      </c>
      <c r="C635" s="12">
        <v>230110</v>
      </c>
      <c r="D635" s="12" t="s">
        <v>6018</v>
      </c>
      <c r="E635" s="12">
        <v>2</v>
      </c>
      <c r="F635" s="13">
        <v>75113</v>
      </c>
      <c r="G635" s="12" t="s">
        <v>5392</v>
      </c>
      <c r="H635" s="12" t="s">
        <v>17</v>
      </c>
    </row>
    <row r="636" spans="2:8" ht="34.5" thickBot="1" x14ac:dyDescent="0.3">
      <c r="B636" s="12" t="s">
        <v>247</v>
      </c>
      <c r="C636" s="12">
        <v>230120</v>
      </c>
      <c r="D636" s="12" t="s">
        <v>6019</v>
      </c>
      <c r="E636" s="12">
        <v>1</v>
      </c>
      <c r="F636" s="13">
        <v>25553</v>
      </c>
      <c r="G636" s="12" t="s">
        <v>5388</v>
      </c>
      <c r="H636" s="12" t="s">
        <v>10689</v>
      </c>
    </row>
    <row r="637" spans="2:8" ht="23.25" thickBot="1" x14ac:dyDescent="0.3">
      <c r="B637" s="12" t="s">
        <v>247</v>
      </c>
      <c r="C637" s="12">
        <v>230125</v>
      </c>
      <c r="D637" s="12" t="s">
        <v>6020</v>
      </c>
      <c r="E637" s="12">
        <v>2</v>
      </c>
      <c r="F637" s="13">
        <v>11096</v>
      </c>
      <c r="G637" s="12" t="s">
        <v>5385</v>
      </c>
      <c r="H637" s="12" t="s">
        <v>10690</v>
      </c>
    </row>
    <row r="638" spans="2:8" ht="23.25" thickBot="1" x14ac:dyDescent="0.3">
      <c r="B638" s="12" t="s">
        <v>247</v>
      </c>
      <c r="C638" s="12">
        <v>230130</v>
      </c>
      <c r="D638" s="12" t="s">
        <v>6021</v>
      </c>
      <c r="E638" s="12">
        <v>2</v>
      </c>
      <c r="F638" s="13">
        <v>19783</v>
      </c>
      <c r="G638" s="12" t="s">
        <v>5385</v>
      </c>
      <c r="H638" s="12" t="s">
        <v>10690</v>
      </c>
    </row>
    <row r="639" spans="2:8" ht="23.25" thickBot="1" x14ac:dyDescent="0.3">
      <c r="B639" s="12" t="s">
        <v>247</v>
      </c>
      <c r="C639" s="12">
        <v>230140</v>
      </c>
      <c r="D639" s="12" t="s">
        <v>6022</v>
      </c>
      <c r="E639" s="12">
        <v>2</v>
      </c>
      <c r="F639" s="13">
        <v>11224</v>
      </c>
      <c r="G639" s="12" t="s">
        <v>5385</v>
      </c>
      <c r="H639" s="12" t="s">
        <v>10690</v>
      </c>
    </row>
    <row r="640" spans="2:8" ht="23.25" thickBot="1" x14ac:dyDescent="0.3">
      <c r="B640" s="12" t="s">
        <v>247</v>
      </c>
      <c r="C640" s="12">
        <v>230150</v>
      </c>
      <c r="D640" s="12" t="s">
        <v>6023</v>
      </c>
      <c r="E640" s="12">
        <v>2</v>
      </c>
      <c r="F640" s="13">
        <v>7429</v>
      </c>
      <c r="G640" s="12" t="s">
        <v>5385</v>
      </c>
      <c r="H640" s="12" t="s">
        <v>10690</v>
      </c>
    </row>
    <row r="641" spans="2:8" ht="34.5" thickBot="1" x14ac:dyDescent="0.3">
      <c r="B641" s="12" t="s">
        <v>247</v>
      </c>
      <c r="C641" s="12">
        <v>230160</v>
      </c>
      <c r="D641" s="12" t="s">
        <v>6024</v>
      </c>
      <c r="E641" s="12">
        <v>2</v>
      </c>
      <c r="F641" s="13">
        <v>21697</v>
      </c>
      <c r="G641" s="12" t="s">
        <v>5388</v>
      </c>
      <c r="H641" s="12" t="s">
        <v>10690</v>
      </c>
    </row>
    <row r="642" spans="2:8" ht="34.5" thickBot="1" x14ac:dyDescent="0.3">
      <c r="B642" s="12" t="s">
        <v>247</v>
      </c>
      <c r="C642" s="12">
        <v>230170</v>
      </c>
      <c r="D642" s="12" t="s">
        <v>6025</v>
      </c>
      <c r="E642" s="12">
        <v>2</v>
      </c>
      <c r="F642" s="13">
        <v>23714</v>
      </c>
      <c r="G642" s="12" t="s">
        <v>5388</v>
      </c>
      <c r="H642" s="12" t="s">
        <v>10690</v>
      </c>
    </row>
    <row r="643" spans="2:8" ht="23.25" thickBot="1" x14ac:dyDescent="0.3">
      <c r="B643" s="12" t="s">
        <v>247</v>
      </c>
      <c r="C643" s="12">
        <v>230180</v>
      </c>
      <c r="D643" s="12" t="s">
        <v>6026</v>
      </c>
      <c r="E643" s="12">
        <v>3</v>
      </c>
      <c r="F643" s="13">
        <v>5704</v>
      </c>
      <c r="G643" s="12" t="s">
        <v>5385</v>
      </c>
      <c r="H643" s="12" t="s">
        <v>17</v>
      </c>
    </row>
    <row r="644" spans="2:8" ht="23.25" thickBot="1" x14ac:dyDescent="0.3">
      <c r="B644" s="12" t="s">
        <v>247</v>
      </c>
      <c r="C644" s="12">
        <v>230185</v>
      </c>
      <c r="D644" s="12" t="s">
        <v>6027</v>
      </c>
      <c r="E644" s="12">
        <v>2</v>
      </c>
      <c r="F644" s="13">
        <v>17195</v>
      </c>
      <c r="G644" s="12" t="s">
        <v>5385</v>
      </c>
      <c r="H644" s="12" t="s">
        <v>10690</v>
      </c>
    </row>
    <row r="645" spans="2:8" ht="34.5" thickBot="1" x14ac:dyDescent="0.3">
      <c r="B645" s="12" t="s">
        <v>247</v>
      </c>
      <c r="C645" s="12">
        <v>230190</v>
      </c>
      <c r="D645" s="12" t="s">
        <v>6028</v>
      </c>
      <c r="E645" s="12">
        <v>3</v>
      </c>
      <c r="F645" s="13">
        <v>75033</v>
      </c>
      <c r="G645" s="12" t="s">
        <v>5392</v>
      </c>
      <c r="H645" s="12" t="s">
        <v>17</v>
      </c>
    </row>
    <row r="646" spans="2:8" ht="34.5" thickBot="1" x14ac:dyDescent="0.3">
      <c r="B646" s="12" t="s">
        <v>247</v>
      </c>
      <c r="C646" s="12">
        <v>230195</v>
      </c>
      <c r="D646" s="12" t="s">
        <v>6029</v>
      </c>
      <c r="E646" s="12">
        <v>1</v>
      </c>
      <c r="F646" s="13">
        <v>22392</v>
      </c>
      <c r="G646" s="12" t="s">
        <v>5388</v>
      </c>
      <c r="H646" s="12" t="s">
        <v>10689</v>
      </c>
    </row>
    <row r="647" spans="2:8" ht="23.25" thickBot="1" x14ac:dyDescent="0.3">
      <c r="B647" s="12" t="s">
        <v>247</v>
      </c>
      <c r="C647" s="12">
        <v>230200</v>
      </c>
      <c r="D647" s="12" t="s">
        <v>6030</v>
      </c>
      <c r="E647" s="12">
        <v>3</v>
      </c>
      <c r="F647" s="13">
        <v>19381</v>
      </c>
      <c r="G647" s="12" t="s">
        <v>5385</v>
      </c>
      <c r="H647" s="12" t="s">
        <v>17</v>
      </c>
    </row>
    <row r="648" spans="2:8" ht="23.25" thickBot="1" x14ac:dyDescent="0.3">
      <c r="B648" s="12" t="s">
        <v>247</v>
      </c>
      <c r="C648" s="12">
        <v>230205</v>
      </c>
      <c r="D648" s="12" t="s">
        <v>6031</v>
      </c>
      <c r="E648" s="12">
        <v>1</v>
      </c>
      <c r="F648" s="13">
        <v>14567</v>
      </c>
      <c r="G648" s="12" t="s">
        <v>5385</v>
      </c>
      <c r="H648" s="12" t="s">
        <v>10689</v>
      </c>
    </row>
    <row r="649" spans="2:8" ht="34.5" thickBot="1" x14ac:dyDescent="0.3">
      <c r="B649" s="12" t="s">
        <v>247</v>
      </c>
      <c r="C649" s="12">
        <v>230210</v>
      </c>
      <c r="D649" s="12" t="s">
        <v>6032</v>
      </c>
      <c r="E649" s="12">
        <v>2</v>
      </c>
      <c r="F649" s="13">
        <v>35218</v>
      </c>
      <c r="G649" s="12" t="s">
        <v>5388</v>
      </c>
      <c r="H649" s="12" t="s">
        <v>10690</v>
      </c>
    </row>
    <row r="650" spans="2:8" ht="34.5" thickBot="1" x14ac:dyDescent="0.3">
      <c r="B650" s="12" t="s">
        <v>247</v>
      </c>
      <c r="C650" s="12">
        <v>230220</v>
      </c>
      <c r="D650" s="12" t="s">
        <v>6033</v>
      </c>
      <c r="E650" s="12">
        <v>2</v>
      </c>
      <c r="F650" s="13">
        <v>53114</v>
      </c>
      <c r="G650" s="12" t="s">
        <v>5392</v>
      </c>
      <c r="H650" s="12" t="s">
        <v>17</v>
      </c>
    </row>
    <row r="651" spans="2:8" ht="34.5" thickBot="1" x14ac:dyDescent="0.3">
      <c r="B651" s="12" t="s">
        <v>247</v>
      </c>
      <c r="C651" s="12">
        <v>230230</v>
      </c>
      <c r="D651" s="12" t="s">
        <v>6034</v>
      </c>
      <c r="E651" s="12">
        <v>1</v>
      </c>
      <c r="F651" s="13">
        <v>32775</v>
      </c>
      <c r="G651" s="12" t="s">
        <v>5388</v>
      </c>
      <c r="H651" s="12" t="s">
        <v>10689</v>
      </c>
    </row>
    <row r="652" spans="2:8" ht="34.5" thickBot="1" x14ac:dyDescent="0.3">
      <c r="B652" s="12" t="s">
        <v>247</v>
      </c>
      <c r="C652" s="12">
        <v>230240</v>
      </c>
      <c r="D652" s="12" t="s">
        <v>6035</v>
      </c>
      <c r="E652" s="12">
        <v>2</v>
      </c>
      <c r="F652" s="13">
        <v>50411</v>
      </c>
      <c r="G652" s="12" t="s">
        <v>5392</v>
      </c>
      <c r="H652" s="12" t="s">
        <v>17</v>
      </c>
    </row>
    <row r="653" spans="2:8" ht="34.5" thickBot="1" x14ac:dyDescent="0.3">
      <c r="B653" s="12" t="s">
        <v>247</v>
      </c>
      <c r="C653" s="12">
        <v>230250</v>
      </c>
      <c r="D653" s="12" t="s">
        <v>6036</v>
      </c>
      <c r="E653" s="12">
        <v>3</v>
      </c>
      <c r="F653" s="13">
        <v>51090</v>
      </c>
      <c r="G653" s="12" t="s">
        <v>5392</v>
      </c>
      <c r="H653" s="12" t="s">
        <v>17</v>
      </c>
    </row>
    <row r="654" spans="2:8" ht="34.5" thickBot="1" x14ac:dyDescent="0.3">
      <c r="B654" s="12" t="s">
        <v>247</v>
      </c>
      <c r="C654" s="12">
        <v>230260</v>
      </c>
      <c r="D654" s="12" t="s">
        <v>6037</v>
      </c>
      <c r="E654" s="12">
        <v>2</v>
      </c>
      <c r="F654" s="13">
        <v>62326</v>
      </c>
      <c r="G654" s="12" t="s">
        <v>5392</v>
      </c>
      <c r="H654" s="12" t="s">
        <v>17</v>
      </c>
    </row>
    <row r="655" spans="2:8" ht="34.5" thickBot="1" x14ac:dyDescent="0.3">
      <c r="B655" s="12" t="s">
        <v>247</v>
      </c>
      <c r="C655" s="12">
        <v>230270</v>
      </c>
      <c r="D655" s="12" t="s">
        <v>6038</v>
      </c>
      <c r="E655" s="12">
        <v>2</v>
      </c>
      <c r="F655" s="13">
        <v>25135</v>
      </c>
      <c r="G655" s="12" t="s">
        <v>5388</v>
      </c>
      <c r="H655" s="12" t="s">
        <v>10690</v>
      </c>
    </row>
    <row r="656" spans="2:8" ht="34.5" thickBot="1" x14ac:dyDescent="0.3">
      <c r="B656" s="12" t="s">
        <v>247</v>
      </c>
      <c r="C656" s="12">
        <v>230280</v>
      </c>
      <c r="D656" s="12" t="s">
        <v>6039</v>
      </c>
      <c r="E656" s="12">
        <v>2</v>
      </c>
      <c r="F656" s="13">
        <v>74174</v>
      </c>
      <c r="G656" s="12" t="s">
        <v>5392</v>
      </c>
      <c r="H656" s="12" t="s">
        <v>17</v>
      </c>
    </row>
    <row r="657" spans="2:8" ht="23.25" thickBot="1" x14ac:dyDescent="0.3">
      <c r="B657" s="12" t="s">
        <v>247</v>
      </c>
      <c r="C657" s="12">
        <v>230290</v>
      </c>
      <c r="D657" s="12" t="s">
        <v>6040</v>
      </c>
      <c r="E657" s="12">
        <v>1</v>
      </c>
      <c r="F657" s="13">
        <v>17254</v>
      </c>
      <c r="G657" s="12" t="s">
        <v>5385</v>
      </c>
      <c r="H657" s="12" t="s">
        <v>10689</v>
      </c>
    </row>
    <row r="658" spans="2:8" ht="23.25" thickBot="1" x14ac:dyDescent="0.3">
      <c r="B658" s="12" t="s">
        <v>247</v>
      </c>
      <c r="C658" s="12">
        <v>230300</v>
      </c>
      <c r="D658" s="12" t="s">
        <v>6041</v>
      </c>
      <c r="E658" s="12">
        <v>1</v>
      </c>
      <c r="F658" s="13">
        <v>16377</v>
      </c>
      <c r="G658" s="12" t="s">
        <v>5385</v>
      </c>
      <c r="H658" s="12" t="s">
        <v>10689</v>
      </c>
    </row>
    <row r="659" spans="2:8" ht="23.25" thickBot="1" x14ac:dyDescent="0.3">
      <c r="B659" s="12" t="s">
        <v>247</v>
      </c>
      <c r="C659" s="12">
        <v>230310</v>
      </c>
      <c r="D659" s="12" t="s">
        <v>6042</v>
      </c>
      <c r="E659" s="12">
        <v>2</v>
      </c>
      <c r="F659" s="13">
        <v>17632</v>
      </c>
      <c r="G659" s="12" t="s">
        <v>5385</v>
      </c>
      <c r="H659" s="12" t="s">
        <v>10690</v>
      </c>
    </row>
    <row r="660" spans="2:8" ht="34.5" thickBot="1" x14ac:dyDescent="0.3">
      <c r="B660" s="12" t="s">
        <v>247</v>
      </c>
      <c r="C660" s="12">
        <v>230320</v>
      </c>
      <c r="D660" s="12" t="s">
        <v>6043</v>
      </c>
      <c r="E660" s="12">
        <v>2</v>
      </c>
      <c r="F660" s="13">
        <v>26320</v>
      </c>
      <c r="G660" s="12" t="s">
        <v>5388</v>
      </c>
      <c r="H660" s="12" t="s">
        <v>10690</v>
      </c>
    </row>
    <row r="661" spans="2:8" ht="23.25" thickBot="1" x14ac:dyDescent="0.3">
      <c r="B661" s="12" t="s">
        <v>247</v>
      </c>
      <c r="C661" s="12">
        <v>230330</v>
      </c>
      <c r="D661" s="12" t="s">
        <v>6044</v>
      </c>
      <c r="E661" s="12">
        <v>3</v>
      </c>
      <c r="F661" s="13">
        <v>17015</v>
      </c>
      <c r="G661" s="12" t="s">
        <v>5385</v>
      </c>
      <c r="H661" s="12" t="s">
        <v>17</v>
      </c>
    </row>
    <row r="662" spans="2:8" ht="23.25" thickBot="1" x14ac:dyDescent="0.3">
      <c r="B662" s="12" t="s">
        <v>247</v>
      </c>
      <c r="C662" s="12">
        <v>230340</v>
      </c>
      <c r="D662" s="12" t="s">
        <v>6045</v>
      </c>
      <c r="E662" s="12">
        <v>2</v>
      </c>
      <c r="F662" s="13">
        <v>17210</v>
      </c>
      <c r="G662" s="12" t="s">
        <v>5385</v>
      </c>
      <c r="H662" s="12" t="s">
        <v>10690</v>
      </c>
    </row>
    <row r="663" spans="2:8" ht="34.5" thickBot="1" x14ac:dyDescent="0.3">
      <c r="B663" s="12" t="s">
        <v>247</v>
      </c>
      <c r="C663" s="12">
        <v>230350</v>
      </c>
      <c r="D663" s="12" t="s">
        <v>6046</v>
      </c>
      <c r="E663" s="12">
        <v>2</v>
      </c>
      <c r="F663" s="13">
        <v>72720</v>
      </c>
      <c r="G663" s="12" t="s">
        <v>5392</v>
      </c>
      <c r="H663" s="12" t="s">
        <v>17</v>
      </c>
    </row>
    <row r="664" spans="2:8" ht="23.25" thickBot="1" x14ac:dyDescent="0.3">
      <c r="B664" s="12" t="s">
        <v>247</v>
      </c>
      <c r="C664" s="12">
        <v>230360</v>
      </c>
      <c r="D664" s="12" t="s">
        <v>6047</v>
      </c>
      <c r="E664" s="12">
        <v>2</v>
      </c>
      <c r="F664" s="13">
        <v>10243</v>
      </c>
      <c r="G664" s="12" t="s">
        <v>5385</v>
      </c>
      <c r="H664" s="12" t="s">
        <v>10690</v>
      </c>
    </row>
    <row r="665" spans="2:8" ht="23.25" thickBot="1" x14ac:dyDescent="0.3">
      <c r="B665" s="12" t="s">
        <v>247</v>
      </c>
      <c r="C665" s="12">
        <v>230365</v>
      </c>
      <c r="D665" s="12" t="s">
        <v>6048</v>
      </c>
      <c r="E665" s="12">
        <v>2</v>
      </c>
      <c r="F665" s="13">
        <v>10444</v>
      </c>
      <c r="G665" s="12" t="s">
        <v>5385</v>
      </c>
      <c r="H665" s="12" t="s">
        <v>10690</v>
      </c>
    </row>
    <row r="666" spans="2:8" ht="23.25" thickBot="1" x14ac:dyDescent="0.3">
      <c r="B666" s="12" t="s">
        <v>247</v>
      </c>
      <c r="C666" s="12">
        <v>230370</v>
      </c>
      <c r="D666" s="12" t="s">
        <v>6049</v>
      </c>
      <c r="E666" s="12">
        <v>2</v>
      </c>
      <c r="F666" s="13">
        <v>355679</v>
      </c>
      <c r="G666" s="12" t="s">
        <v>5402</v>
      </c>
      <c r="H666" s="12" t="s">
        <v>17</v>
      </c>
    </row>
    <row r="667" spans="2:8" ht="34.5" thickBot="1" x14ac:dyDescent="0.3">
      <c r="B667" s="12" t="s">
        <v>247</v>
      </c>
      <c r="C667" s="12">
        <v>230380</v>
      </c>
      <c r="D667" s="12" t="s">
        <v>6050</v>
      </c>
      <c r="E667" s="12">
        <v>3</v>
      </c>
      <c r="F667" s="13">
        <v>22344</v>
      </c>
      <c r="G667" s="12" t="s">
        <v>5388</v>
      </c>
      <c r="H667" s="12" t="s">
        <v>17</v>
      </c>
    </row>
    <row r="668" spans="2:8" ht="23.25" thickBot="1" x14ac:dyDescent="0.3">
      <c r="B668" s="12" t="s">
        <v>247</v>
      </c>
      <c r="C668" s="12">
        <v>230390</v>
      </c>
      <c r="D668" s="12" t="s">
        <v>6051</v>
      </c>
      <c r="E668" s="12">
        <v>1</v>
      </c>
      <c r="F668" s="13">
        <v>12462</v>
      </c>
      <c r="G668" s="12" t="s">
        <v>5385</v>
      </c>
      <c r="H668" s="12" t="s">
        <v>10689</v>
      </c>
    </row>
    <row r="669" spans="2:8" ht="23.25" thickBot="1" x14ac:dyDescent="0.3">
      <c r="B669" s="12" t="s">
        <v>247</v>
      </c>
      <c r="C669" s="12">
        <v>230393</v>
      </c>
      <c r="D669" s="12" t="s">
        <v>6052</v>
      </c>
      <c r="E669" s="12">
        <v>1</v>
      </c>
      <c r="F669" s="13">
        <v>12113</v>
      </c>
      <c r="G669" s="12" t="s">
        <v>5385</v>
      </c>
      <c r="H669" s="12" t="s">
        <v>10689</v>
      </c>
    </row>
    <row r="670" spans="2:8" ht="34.5" thickBot="1" x14ac:dyDescent="0.3">
      <c r="B670" s="12" t="s">
        <v>247</v>
      </c>
      <c r="C670" s="12">
        <v>230395</v>
      </c>
      <c r="D670" s="12" t="s">
        <v>6053</v>
      </c>
      <c r="E670" s="12">
        <v>1</v>
      </c>
      <c r="F670" s="13">
        <v>20163</v>
      </c>
      <c r="G670" s="12" t="s">
        <v>5388</v>
      </c>
      <c r="H670" s="12" t="s">
        <v>10689</v>
      </c>
    </row>
    <row r="671" spans="2:8" ht="34.5" thickBot="1" x14ac:dyDescent="0.3">
      <c r="B671" s="12" t="s">
        <v>247</v>
      </c>
      <c r="C671" s="12">
        <v>230400</v>
      </c>
      <c r="D671" s="12" t="s">
        <v>6054</v>
      </c>
      <c r="E671" s="12">
        <v>1</v>
      </c>
      <c r="F671" s="13">
        <v>20953</v>
      </c>
      <c r="G671" s="12" t="s">
        <v>5388</v>
      </c>
      <c r="H671" s="12" t="s">
        <v>10689</v>
      </c>
    </row>
    <row r="672" spans="2:8" ht="34.5" thickBot="1" x14ac:dyDescent="0.3">
      <c r="B672" s="12" t="s">
        <v>247</v>
      </c>
      <c r="C672" s="12">
        <v>230410</v>
      </c>
      <c r="D672" s="12" t="s">
        <v>6055</v>
      </c>
      <c r="E672" s="12">
        <v>2</v>
      </c>
      <c r="F672" s="13">
        <v>76390</v>
      </c>
      <c r="G672" s="12" t="s">
        <v>5392</v>
      </c>
      <c r="H672" s="12" t="s">
        <v>17</v>
      </c>
    </row>
    <row r="673" spans="2:8" ht="23.25" thickBot="1" x14ac:dyDescent="0.3">
      <c r="B673" s="12" t="s">
        <v>247</v>
      </c>
      <c r="C673" s="12">
        <v>230420</v>
      </c>
      <c r="D673" s="12" t="s">
        <v>6056</v>
      </c>
      <c r="E673" s="12">
        <v>3</v>
      </c>
      <c r="F673" s="13">
        <v>131050</v>
      </c>
      <c r="G673" s="12" t="s">
        <v>5402</v>
      </c>
      <c r="H673" s="12" t="s">
        <v>23</v>
      </c>
    </row>
    <row r="674" spans="2:8" ht="23.25" thickBot="1" x14ac:dyDescent="0.3">
      <c r="B674" s="12" t="s">
        <v>247</v>
      </c>
      <c r="C674" s="12">
        <v>230423</v>
      </c>
      <c r="D674" s="12" t="s">
        <v>6057</v>
      </c>
      <c r="E674" s="12">
        <v>2</v>
      </c>
      <c r="F674" s="13">
        <v>17481</v>
      </c>
      <c r="G674" s="12" t="s">
        <v>5385</v>
      </c>
      <c r="H674" s="12" t="s">
        <v>10690</v>
      </c>
    </row>
    <row r="675" spans="2:8" ht="34.5" thickBot="1" x14ac:dyDescent="0.3">
      <c r="B675" s="12" t="s">
        <v>247</v>
      </c>
      <c r="C675" s="12">
        <v>230425</v>
      </c>
      <c r="D675" s="12" t="s">
        <v>6058</v>
      </c>
      <c r="E675" s="12">
        <v>2</v>
      </c>
      <c r="F675" s="13">
        <v>29761</v>
      </c>
      <c r="G675" s="12" t="s">
        <v>5388</v>
      </c>
      <c r="H675" s="12" t="s">
        <v>10690</v>
      </c>
    </row>
    <row r="676" spans="2:8" ht="34.5" thickBot="1" x14ac:dyDescent="0.3">
      <c r="B676" s="12" t="s">
        <v>247</v>
      </c>
      <c r="C676" s="12">
        <v>230426</v>
      </c>
      <c r="D676" s="12" t="s">
        <v>6059</v>
      </c>
      <c r="E676" s="12">
        <v>2</v>
      </c>
      <c r="F676" s="13">
        <v>8932</v>
      </c>
      <c r="G676" s="12" t="s">
        <v>5385</v>
      </c>
      <c r="H676" s="12" t="s">
        <v>10690</v>
      </c>
    </row>
    <row r="677" spans="2:8" ht="23.25" thickBot="1" x14ac:dyDescent="0.3">
      <c r="B677" s="12" t="s">
        <v>247</v>
      </c>
      <c r="C677" s="12">
        <v>230427</v>
      </c>
      <c r="D677" s="12" t="s">
        <v>6060</v>
      </c>
      <c r="E677" s="12">
        <v>2</v>
      </c>
      <c r="F677" s="13">
        <v>6247</v>
      </c>
      <c r="G677" s="12" t="s">
        <v>5385</v>
      </c>
      <c r="H677" s="12" t="s">
        <v>10690</v>
      </c>
    </row>
    <row r="678" spans="2:8" ht="34.5" thickBot="1" x14ac:dyDescent="0.3">
      <c r="B678" s="12" t="s">
        <v>247</v>
      </c>
      <c r="C678" s="12">
        <v>230428</v>
      </c>
      <c r="D678" s="12" t="s">
        <v>6061</v>
      </c>
      <c r="E678" s="12">
        <v>3</v>
      </c>
      <c r="F678" s="13">
        <v>74170</v>
      </c>
      <c r="G678" s="12" t="s">
        <v>5392</v>
      </c>
      <c r="H678" s="12" t="s">
        <v>17</v>
      </c>
    </row>
    <row r="679" spans="2:8" ht="23.25" thickBot="1" x14ac:dyDescent="0.3">
      <c r="B679" s="12" t="s">
        <v>247</v>
      </c>
      <c r="C679" s="12">
        <v>230430</v>
      </c>
      <c r="D679" s="12" t="s">
        <v>6062</v>
      </c>
      <c r="E679" s="12">
        <v>3</v>
      </c>
      <c r="F679" s="13">
        <v>18217</v>
      </c>
      <c r="G679" s="12" t="s">
        <v>5385</v>
      </c>
      <c r="H679" s="12" t="s">
        <v>17</v>
      </c>
    </row>
    <row r="680" spans="2:8" ht="34.5" thickBot="1" x14ac:dyDescent="0.3">
      <c r="B680" s="12" t="s">
        <v>247</v>
      </c>
      <c r="C680" s="12">
        <v>230435</v>
      </c>
      <c r="D680" s="12" t="s">
        <v>6063</v>
      </c>
      <c r="E680" s="12">
        <v>3</v>
      </c>
      <c r="F680" s="13">
        <v>24173</v>
      </c>
      <c r="G680" s="12" t="s">
        <v>5388</v>
      </c>
      <c r="H680" s="12" t="s">
        <v>17</v>
      </c>
    </row>
    <row r="681" spans="2:8" ht="23.25" thickBot="1" x14ac:dyDescent="0.3">
      <c r="B681" s="12" t="s">
        <v>247</v>
      </c>
      <c r="C681" s="12">
        <v>230440</v>
      </c>
      <c r="D681" s="12" t="s">
        <v>6064</v>
      </c>
      <c r="E681" s="12">
        <v>3</v>
      </c>
      <c r="F681" s="13">
        <v>2428708</v>
      </c>
      <c r="G681" s="12" t="s">
        <v>5402</v>
      </c>
      <c r="H681" s="12" t="s">
        <v>23</v>
      </c>
    </row>
    <row r="682" spans="2:8" ht="23.25" thickBot="1" x14ac:dyDescent="0.3">
      <c r="B682" s="12" t="s">
        <v>247</v>
      </c>
      <c r="C682" s="12">
        <v>230445</v>
      </c>
      <c r="D682" s="12" t="s">
        <v>6065</v>
      </c>
      <c r="E682" s="12">
        <v>2</v>
      </c>
      <c r="F682" s="13">
        <v>17294</v>
      </c>
      <c r="G682" s="12" t="s">
        <v>5385</v>
      </c>
      <c r="H682" s="12" t="s">
        <v>10690</v>
      </c>
    </row>
    <row r="683" spans="2:8" ht="23.25" thickBot="1" x14ac:dyDescent="0.3">
      <c r="B683" s="12" t="s">
        <v>247</v>
      </c>
      <c r="C683" s="12">
        <v>230450</v>
      </c>
      <c r="D683" s="12" t="s">
        <v>6066</v>
      </c>
      <c r="E683" s="12">
        <v>2</v>
      </c>
      <c r="F683" s="13">
        <v>15657</v>
      </c>
      <c r="G683" s="12" t="s">
        <v>5385</v>
      </c>
      <c r="H683" s="12" t="s">
        <v>10690</v>
      </c>
    </row>
    <row r="684" spans="2:8" ht="23.25" thickBot="1" x14ac:dyDescent="0.3">
      <c r="B684" s="12" t="s">
        <v>247</v>
      </c>
      <c r="C684" s="12">
        <v>230460</v>
      </c>
      <c r="D684" s="12" t="s">
        <v>6067</v>
      </c>
      <c r="E684" s="12">
        <v>2</v>
      </c>
      <c r="F684" s="13">
        <v>6734</v>
      </c>
      <c r="G684" s="12" t="s">
        <v>5385</v>
      </c>
      <c r="H684" s="12" t="s">
        <v>10690</v>
      </c>
    </row>
    <row r="685" spans="2:8" ht="23.25" thickBot="1" x14ac:dyDescent="0.3">
      <c r="B685" s="12" t="s">
        <v>247</v>
      </c>
      <c r="C685" s="12">
        <v>230465</v>
      </c>
      <c r="D685" s="12" t="s">
        <v>6068</v>
      </c>
      <c r="E685" s="12">
        <v>2</v>
      </c>
      <c r="F685" s="13">
        <v>13801</v>
      </c>
      <c r="G685" s="12" t="s">
        <v>5385</v>
      </c>
      <c r="H685" s="12" t="s">
        <v>10690</v>
      </c>
    </row>
    <row r="686" spans="2:8" ht="34.5" thickBot="1" x14ac:dyDescent="0.3">
      <c r="B686" s="12" t="s">
        <v>247</v>
      </c>
      <c r="C686" s="12">
        <v>230470</v>
      </c>
      <c r="D686" s="12" t="s">
        <v>6069</v>
      </c>
      <c r="E686" s="12">
        <v>1</v>
      </c>
      <c r="F686" s="13">
        <v>53344</v>
      </c>
      <c r="G686" s="12" t="s">
        <v>5392</v>
      </c>
      <c r="H686" s="12" t="s">
        <v>10690</v>
      </c>
    </row>
    <row r="687" spans="2:8" ht="23.25" thickBot="1" x14ac:dyDescent="0.3">
      <c r="B687" s="12" t="s">
        <v>247</v>
      </c>
      <c r="C687" s="12">
        <v>230480</v>
      </c>
      <c r="D687" s="12" t="s">
        <v>6070</v>
      </c>
      <c r="E687" s="12">
        <v>2</v>
      </c>
      <c r="F687" s="13">
        <v>4841</v>
      </c>
      <c r="G687" s="12" t="s">
        <v>5385</v>
      </c>
      <c r="H687" s="12" t="s">
        <v>10690</v>
      </c>
    </row>
    <row r="688" spans="2:8" ht="23.25" thickBot="1" x14ac:dyDescent="0.3">
      <c r="B688" s="12" t="s">
        <v>247</v>
      </c>
      <c r="C688" s="12">
        <v>230490</v>
      </c>
      <c r="D688" s="12" t="s">
        <v>6071</v>
      </c>
      <c r="E688" s="12">
        <v>3</v>
      </c>
      <c r="F688" s="13">
        <v>10910</v>
      </c>
      <c r="G688" s="12" t="s">
        <v>5385</v>
      </c>
      <c r="H688" s="12" t="s">
        <v>17</v>
      </c>
    </row>
    <row r="689" spans="2:8" ht="34.5" thickBot="1" x14ac:dyDescent="0.3">
      <c r="B689" s="12" t="s">
        <v>247</v>
      </c>
      <c r="C689" s="12">
        <v>230495</v>
      </c>
      <c r="D689" s="12" t="s">
        <v>6072</v>
      </c>
      <c r="E689" s="12">
        <v>2</v>
      </c>
      <c r="F689" s="13">
        <v>24325</v>
      </c>
      <c r="G689" s="12" t="s">
        <v>5388</v>
      </c>
      <c r="H689" s="12" t="s">
        <v>10690</v>
      </c>
    </row>
    <row r="690" spans="2:8" ht="34.5" thickBot="1" x14ac:dyDescent="0.3">
      <c r="B690" s="12" t="s">
        <v>247</v>
      </c>
      <c r="C690" s="12">
        <v>230500</v>
      </c>
      <c r="D690" s="12" t="s">
        <v>6073</v>
      </c>
      <c r="E690" s="12">
        <v>2</v>
      </c>
      <c r="F690" s="13">
        <v>42053</v>
      </c>
      <c r="G690" s="12" t="s">
        <v>5388</v>
      </c>
      <c r="H690" s="12" t="s">
        <v>10690</v>
      </c>
    </row>
    <row r="691" spans="2:8" ht="23.25" thickBot="1" x14ac:dyDescent="0.3">
      <c r="B691" s="12" t="s">
        <v>247</v>
      </c>
      <c r="C691" s="12">
        <v>230510</v>
      </c>
      <c r="D691" s="12" t="s">
        <v>6074</v>
      </c>
      <c r="E691" s="12">
        <v>3</v>
      </c>
      <c r="F691" s="13">
        <v>5654</v>
      </c>
      <c r="G691" s="12" t="s">
        <v>5385</v>
      </c>
      <c r="H691" s="12" t="s">
        <v>17</v>
      </c>
    </row>
    <row r="692" spans="2:8" ht="23.25" thickBot="1" x14ac:dyDescent="0.3">
      <c r="B692" s="12" t="s">
        <v>247</v>
      </c>
      <c r="C692" s="12">
        <v>230520</v>
      </c>
      <c r="D692" s="12" t="s">
        <v>6075</v>
      </c>
      <c r="E692" s="12">
        <v>3</v>
      </c>
      <c r="F692" s="13">
        <v>17855</v>
      </c>
      <c r="G692" s="12" t="s">
        <v>5385</v>
      </c>
      <c r="H692" s="12" t="s">
        <v>17</v>
      </c>
    </row>
    <row r="693" spans="2:8" ht="34.5" thickBot="1" x14ac:dyDescent="0.3">
      <c r="B693" s="12" t="s">
        <v>247</v>
      </c>
      <c r="C693" s="12">
        <v>230523</v>
      </c>
      <c r="D693" s="12" t="s">
        <v>6076</v>
      </c>
      <c r="E693" s="12">
        <v>3</v>
      </c>
      <c r="F693" s="13">
        <v>74755</v>
      </c>
      <c r="G693" s="12" t="s">
        <v>5392</v>
      </c>
      <c r="H693" s="12" t="s">
        <v>17</v>
      </c>
    </row>
    <row r="694" spans="2:8" ht="23.25" thickBot="1" x14ac:dyDescent="0.3">
      <c r="B694" s="12" t="s">
        <v>247</v>
      </c>
      <c r="C694" s="12">
        <v>230526</v>
      </c>
      <c r="D694" s="12" t="s">
        <v>6077</v>
      </c>
      <c r="E694" s="12">
        <v>1</v>
      </c>
      <c r="F694" s="13">
        <v>11956</v>
      </c>
      <c r="G694" s="12" t="s">
        <v>5385</v>
      </c>
      <c r="H694" s="12" t="s">
        <v>10689</v>
      </c>
    </row>
    <row r="695" spans="2:8" ht="34.5" thickBot="1" x14ac:dyDescent="0.3">
      <c r="B695" s="12" t="s">
        <v>247</v>
      </c>
      <c r="C695" s="12">
        <v>230530</v>
      </c>
      <c r="D695" s="12" t="s">
        <v>6078</v>
      </c>
      <c r="E695" s="12">
        <v>3</v>
      </c>
      <c r="F695" s="13">
        <v>23965</v>
      </c>
      <c r="G695" s="12" t="s">
        <v>5388</v>
      </c>
      <c r="H695" s="12" t="s">
        <v>17</v>
      </c>
    </row>
    <row r="696" spans="2:8" ht="23.25" thickBot="1" x14ac:dyDescent="0.3">
      <c r="B696" s="12" t="s">
        <v>247</v>
      </c>
      <c r="C696" s="12">
        <v>230533</v>
      </c>
      <c r="D696" s="12" t="s">
        <v>6079</v>
      </c>
      <c r="E696" s="12">
        <v>2</v>
      </c>
      <c r="F696" s="13">
        <v>11611</v>
      </c>
      <c r="G696" s="12" t="s">
        <v>5385</v>
      </c>
      <c r="H696" s="12" t="s">
        <v>10690</v>
      </c>
    </row>
    <row r="697" spans="2:8" ht="34.5" thickBot="1" x14ac:dyDescent="0.3">
      <c r="B697" s="12" t="s">
        <v>247</v>
      </c>
      <c r="C697" s="12">
        <v>230535</v>
      </c>
      <c r="D697" s="12" t="s">
        <v>6080</v>
      </c>
      <c r="E697" s="12">
        <v>2</v>
      </c>
      <c r="F697" s="13">
        <v>21433</v>
      </c>
      <c r="G697" s="12" t="s">
        <v>5388</v>
      </c>
      <c r="H697" s="12" t="s">
        <v>10690</v>
      </c>
    </row>
    <row r="698" spans="2:8" ht="34.5" thickBot="1" x14ac:dyDescent="0.3">
      <c r="B698" s="12" t="s">
        <v>247</v>
      </c>
      <c r="C698" s="12">
        <v>230540</v>
      </c>
      <c r="D698" s="12" t="s">
        <v>6081</v>
      </c>
      <c r="E698" s="12">
        <v>2</v>
      </c>
      <c r="F698" s="13">
        <v>62642</v>
      </c>
      <c r="G698" s="12" t="s">
        <v>5392</v>
      </c>
      <c r="H698" s="12" t="s">
        <v>17</v>
      </c>
    </row>
    <row r="699" spans="2:8" ht="34.5" thickBot="1" x14ac:dyDescent="0.3">
      <c r="B699" s="12" t="s">
        <v>247</v>
      </c>
      <c r="C699" s="12">
        <v>230550</v>
      </c>
      <c r="D699" s="12" t="s">
        <v>6082</v>
      </c>
      <c r="E699" s="12">
        <v>3</v>
      </c>
      <c r="F699" s="13">
        <v>98064</v>
      </c>
      <c r="G699" s="12" t="s">
        <v>5392</v>
      </c>
      <c r="H699" s="12" t="s">
        <v>17</v>
      </c>
    </row>
    <row r="700" spans="2:8" ht="34.5" thickBot="1" x14ac:dyDescent="0.3">
      <c r="B700" s="12" t="s">
        <v>247</v>
      </c>
      <c r="C700" s="12">
        <v>230560</v>
      </c>
      <c r="D700" s="12" t="s">
        <v>6083</v>
      </c>
      <c r="E700" s="12">
        <v>2</v>
      </c>
      <c r="F700" s="13">
        <v>24024</v>
      </c>
      <c r="G700" s="12" t="s">
        <v>5388</v>
      </c>
      <c r="H700" s="12" t="s">
        <v>10690</v>
      </c>
    </row>
    <row r="701" spans="2:8" ht="23.25" thickBot="1" x14ac:dyDescent="0.3">
      <c r="B701" s="12" t="s">
        <v>247</v>
      </c>
      <c r="C701" s="12">
        <v>230565</v>
      </c>
      <c r="D701" s="12" t="s">
        <v>6084</v>
      </c>
      <c r="E701" s="12">
        <v>2</v>
      </c>
      <c r="F701" s="13">
        <v>11575</v>
      </c>
      <c r="G701" s="12" t="s">
        <v>5385</v>
      </c>
      <c r="H701" s="12" t="s">
        <v>10690</v>
      </c>
    </row>
    <row r="702" spans="2:8" ht="23.25" thickBot="1" x14ac:dyDescent="0.3">
      <c r="B702" s="12" t="s">
        <v>247</v>
      </c>
      <c r="C702" s="12">
        <v>230570</v>
      </c>
      <c r="D702" s="12" t="s">
        <v>6085</v>
      </c>
      <c r="E702" s="12">
        <v>3</v>
      </c>
      <c r="F702" s="13">
        <v>12083</v>
      </c>
      <c r="G702" s="12" t="s">
        <v>5385</v>
      </c>
      <c r="H702" s="12" t="s">
        <v>17</v>
      </c>
    </row>
    <row r="703" spans="2:8" ht="34.5" thickBot="1" x14ac:dyDescent="0.3">
      <c r="B703" s="12" t="s">
        <v>247</v>
      </c>
      <c r="C703" s="12">
        <v>230580</v>
      </c>
      <c r="D703" s="12" t="s">
        <v>6086</v>
      </c>
      <c r="E703" s="12">
        <v>2</v>
      </c>
      <c r="F703" s="13">
        <v>41081</v>
      </c>
      <c r="G703" s="12" t="s">
        <v>5388</v>
      </c>
      <c r="H703" s="12" t="s">
        <v>10690</v>
      </c>
    </row>
    <row r="704" spans="2:8" ht="34.5" thickBot="1" x14ac:dyDescent="0.3">
      <c r="B704" s="12" t="s">
        <v>247</v>
      </c>
      <c r="C704" s="12">
        <v>230590</v>
      </c>
      <c r="D704" s="12" t="s">
        <v>6087</v>
      </c>
      <c r="E704" s="12">
        <v>2</v>
      </c>
      <c r="F704" s="13">
        <v>36798</v>
      </c>
      <c r="G704" s="12" t="s">
        <v>5388</v>
      </c>
      <c r="H704" s="12" t="s">
        <v>10690</v>
      </c>
    </row>
    <row r="705" spans="2:8" ht="23.25" thickBot="1" x14ac:dyDescent="0.3">
      <c r="B705" s="12" t="s">
        <v>247</v>
      </c>
      <c r="C705" s="12">
        <v>230600</v>
      </c>
      <c r="D705" s="12" t="s">
        <v>6088</v>
      </c>
      <c r="E705" s="12">
        <v>3</v>
      </c>
      <c r="F705" s="13">
        <v>14001</v>
      </c>
      <c r="G705" s="12" t="s">
        <v>5385</v>
      </c>
      <c r="H705" s="12" t="s">
        <v>17</v>
      </c>
    </row>
    <row r="706" spans="2:8" ht="34.5" thickBot="1" x14ac:dyDescent="0.3">
      <c r="B706" s="12" t="s">
        <v>247</v>
      </c>
      <c r="C706" s="12">
        <v>230610</v>
      </c>
      <c r="D706" s="12" t="s">
        <v>6089</v>
      </c>
      <c r="E706" s="12">
        <v>1</v>
      </c>
      <c r="F706" s="13">
        <v>23915</v>
      </c>
      <c r="G706" s="12" t="s">
        <v>5388</v>
      </c>
      <c r="H706" s="12" t="s">
        <v>10689</v>
      </c>
    </row>
    <row r="707" spans="2:8" ht="23.25" thickBot="1" x14ac:dyDescent="0.3">
      <c r="B707" s="12" t="s">
        <v>247</v>
      </c>
      <c r="C707" s="12">
        <v>230620</v>
      </c>
      <c r="D707" s="12" t="s">
        <v>6090</v>
      </c>
      <c r="E707" s="12">
        <v>2</v>
      </c>
      <c r="F707" s="13">
        <v>7536</v>
      </c>
      <c r="G707" s="12" t="s">
        <v>5385</v>
      </c>
      <c r="H707" s="12" t="s">
        <v>10690</v>
      </c>
    </row>
    <row r="708" spans="2:8" ht="34.5" thickBot="1" x14ac:dyDescent="0.3">
      <c r="B708" s="12" t="s">
        <v>247</v>
      </c>
      <c r="C708" s="12">
        <v>230625</v>
      </c>
      <c r="D708" s="12" t="s">
        <v>6091</v>
      </c>
      <c r="E708" s="12">
        <v>2</v>
      </c>
      <c r="F708" s="13">
        <v>64650</v>
      </c>
      <c r="G708" s="12" t="s">
        <v>5392</v>
      </c>
      <c r="H708" s="12" t="s">
        <v>17</v>
      </c>
    </row>
    <row r="709" spans="2:8" ht="34.5" thickBot="1" x14ac:dyDescent="0.3">
      <c r="B709" s="12" t="s">
        <v>247</v>
      </c>
      <c r="C709" s="12">
        <v>230630</v>
      </c>
      <c r="D709" s="12" t="s">
        <v>6092</v>
      </c>
      <c r="E709" s="12">
        <v>2</v>
      </c>
      <c r="F709" s="13">
        <v>46426</v>
      </c>
      <c r="G709" s="12" t="s">
        <v>5388</v>
      </c>
      <c r="H709" s="12" t="s">
        <v>10690</v>
      </c>
    </row>
    <row r="710" spans="2:8" ht="23.25" thickBot="1" x14ac:dyDescent="0.3">
      <c r="B710" s="12" t="s">
        <v>247</v>
      </c>
      <c r="C710" s="12">
        <v>230640</v>
      </c>
      <c r="D710" s="12" t="s">
        <v>6093</v>
      </c>
      <c r="E710" s="12">
        <v>2</v>
      </c>
      <c r="F710" s="13">
        <v>131123</v>
      </c>
      <c r="G710" s="12" t="s">
        <v>5402</v>
      </c>
      <c r="H710" s="12" t="s">
        <v>17</v>
      </c>
    </row>
    <row r="711" spans="2:8" ht="23.25" thickBot="1" x14ac:dyDescent="0.3">
      <c r="B711" s="12" t="s">
        <v>247</v>
      </c>
      <c r="C711" s="12">
        <v>230650</v>
      </c>
      <c r="D711" s="12" t="s">
        <v>6094</v>
      </c>
      <c r="E711" s="12">
        <v>2</v>
      </c>
      <c r="F711" s="13">
        <v>17841</v>
      </c>
      <c r="G711" s="12" t="s">
        <v>5385</v>
      </c>
      <c r="H711" s="12" t="s">
        <v>10690</v>
      </c>
    </row>
    <row r="712" spans="2:8" ht="34.5" thickBot="1" x14ac:dyDescent="0.3">
      <c r="B712" s="12" t="s">
        <v>247</v>
      </c>
      <c r="C712" s="12">
        <v>230655</v>
      </c>
      <c r="D712" s="12" t="s">
        <v>6095</v>
      </c>
      <c r="E712" s="12">
        <v>1</v>
      </c>
      <c r="F712" s="13">
        <v>42957</v>
      </c>
      <c r="G712" s="12" t="s">
        <v>5388</v>
      </c>
      <c r="H712" s="12" t="s">
        <v>10689</v>
      </c>
    </row>
    <row r="713" spans="2:8" ht="34.5" thickBot="1" x14ac:dyDescent="0.3">
      <c r="B713" s="12" t="s">
        <v>247</v>
      </c>
      <c r="C713" s="12">
        <v>230660</v>
      </c>
      <c r="D713" s="12" t="s">
        <v>6096</v>
      </c>
      <c r="E713" s="12">
        <v>1</v>
      </c>
      <c r="F713" s="13">
        <v>20424</v>
      </c>
      <c r="G713" s="12" t="s">
        <v>5388</v>
      </c>
      <c r="H713" s="12" t="s">
        <v>10689</v>
      </c>
    </row>
    <row r="714" spans="2:8" ht="23.25" thickBot="1" x14ac:dyDescent="0.3">
      <c r="B714" s="12" t="s">
        <v>247</v>
      </c>
      <c r="C714" s="12">
        <v>230670</v>
      </c>
      <c r="D714" s="12" t="s">
        <v>6097</v>
      </c>
      <c r="E714" s="12">
        <v>2</v>
      </c>
      <c r="F714" s="13">
        <v>17232</v>
      </c>
      <c r="G714" s="12" t="s">
        <v>5385</v>
      </c>
      <c r="H714" s="12" t="s">
        <v>10690</v>
      </c>
    </row>
    <row r="715" spans="2:8" ht="23.25" thickBot="1" x14ac:dyDescent="0.3">
      <c r="B715" s="12" t="s">
        <v>247</v>
      </c>
      <c r="C715" s="12">
        <v>230680</v>
      </c>
      <c r="D715" s="12" t="s">
        <v>6098</v>
      </c>
      <c r="E715" s="12">
        <v>3</v>
      </c>
      <c r="F715" s="13">
        <v>10356</v>
      </c>
      <c r="G715" s="12" t="s">
        <v>5385</v>
      </c>
      <c r="H715" s="12" t="s">
        <v>17</v>
      </c>
    </row>
    <row r="716" spans="2:8" ht="34.5" thickBot="1" x14ac:dyDescent="0.3">
      <c r="B716" s="12" t="s">
        <v>247</v>
      </c>
      <c r="C716" s="12">
        <v>230690</v>
      </c>
      <c r="D716" s="12" t="s">
        <v>6099</v>
      </c>
      <c r="E716" s="12">
        <v>2</v>
      </c>
      <c r="F716" s="13">
        <v>33726</v>
      </c>
      <c r="G716" s="12" t="s">
        <v>5388</v>
      </c>
      <c r="H716" s="12" t="s">
        <v>10690</v>
      </c>
    </row>
    <row r="717" spans="2:8" ht="34.5" thickBot="1" x14ac:dyDescent="0.3">
      <c r="B717" s="12" t="s">
        <v>247</v>
      </c>
      <c r="C717" s="12">
        <v>230700</v>
      </c>
      <c r="D717" s="12" t="s">
        <v>6100</v>
      </c>
      <c r="E717" s="12">
        <v>2</v>
      </c>
      <c r="F717" s="13">
        <v>31701</v>
      </c>
      <c r="G717" s="12" t="s">
        <v>5388</v>
      </c>
      <c r="H717" s="12" t="s">
        <v>10690</v>
      </c>
    </row>
    <row r="718" spans="2:8" ht="34.5" thickBot="1" x14ac:dyDescent="0.3">
      <c r="B718" s="12" t="s">
        <v>247</v>
      </c>
      <c r="C718" s="12">
        <v>230710</v>
      </c>
      <c r="D718" s="12" t="s">
        <v>6101</v>
      </c>
      <c r="E718" s="12">
        <v>3</v>
      </c>
      <c r="F718" s="13">
        <v>27411</v>
      </c>
      <c r="G718" s="12" t="s">
        <v>5388</v>
      </c>
      <c r="H718" s="12" t="s">
        <v>17</v>
      </c>
    </row>
    <row r="719" spans="2:8" ht="23.25" thickBot="1" x14ac:dyDescent="0.3">
      <c r="B719" s="12" t="s">
        <v>247</v>
      </c>
      <c r="C719" s="12">
        <v>230720</v>
      </c>
      <c r="D719" s="12" t="s">
        <v>6102</v>
      </c>
      <c r="E719" s="12">
        <v>3</v>
      </c>
      <c r="F719" s="13">
        <v>7861</v>
      </c>
      <c r="G719" s="12" t="s">
        <v>5385</v>
      </c>
      <c r="H719" s="12" t="s">
        <v>17</v>
      </c>
    </row>
    <row r="720" spans="2:8" ht="34.5" thickBot="1" x14ac:dyDescent="0.3">
      <c r="B720" s="12" t="s">
        <v>247</v>
      </c>
      <c r="C720" s="12">
        <v>230725</v>
      </c>
      <c r="D720" s="12" t="s">
        <v>6103</v>
      </c>
      <c r="E720" s="12">
        <v>2</v>
      </c>
      <c r="F720" s="13">
        <v>25555</v>
      </c>
      <c r="G720" s="12" t="s">
        <v>5388</v>
      </c>
      <c r="H720" s="12" t="s">
        <v>10690</v>
      </c>
    </row>
    <row r="721" spans="2:8" ht="23.25" thickBot="1" x14ac:dyDescent="0.3">
      <c r="B721" s="12" t="s">
        <v>247</v>
      </c>
      <c r="C721" s="12">
        <v>230730</v>
      </c>
      <c r="D721" s="12" t="s">
        <v>6104</v>
      </c>
      <c r="E721" s="12">
        <v>3</v>
      </c>
      <c r="F721" s="13">
        <v>286120</v>
      </c>
      <c r="G721" s="12" t="s">
        <v>5402</v>
      </c>
      <c r="H721" s="12" t="s">
        <v>23</v>
      </c>
    </row>
    <row r="722" spans="2:8" ht="34.5" thickBot="1" x14ac:dyDescent="0.3">
      <c r="B722" s="12" t="s">
        <v>247</v>
      </c>
      <c r="C722" s="12">
        <v>230740</v>
      </c>
      <c r="D722" s="12" t="s">
        <v>6105</v>
      </c>
      <c r="E722" s="12">
        <v>2</v>
      </c>
      <c r="F722" s="13">
        <v>23922</v>
      </c>
      <c r="G722" s="12" t="s">
        <v>5388</v>
      </c>
      <c r="H722" s="12" t="s">
        <v>10690</v>
      </c>
    </row>
    <row r="723" spans="2:8" ht="45.75" thickBot="1" x14ac:dyDescent="0.3">
      <c r="B723" s="12" t="s">
        <v>247</v>
      </c>
      <c r="C723" s="12">
        <v>230750</v>
      </c>
      <c r="D723" s="12" t="s">
        <v>6106</v>
      </c>
      <c r="E723" s="12">
        <v>2</v>
      </c>
      <c r="F723" s="13">
        <v>30802</v>
      </c>
      <c r="G723" s="12" t="s">
        <v>5388</v>
      </c>
      <c r="H723" s="12" t="s">
        <v>10690</v>
      </c>
    </row>
    <row r="724" spans="2:8" ht="34.5" thickBot="1" x14ac:dyDescent="0.3">
      <c r="B724" s="12" t="s">
        <v>247</v>
      </c>
      <c r="C724" s="12">
        <v>230760</v>
      </c>
      <c r="D724" s="12" t="s">
        <v>6107</v>
      </c>
      <c r="E724" s="12">
        <v>3</v>
      </c>
      <c r="F724" s="13">
        <v>59560</v>
      </c>
      <c r="G724" s="12" t="s">
        <v>5392</v>
      </c>
      <c r="H724" s="12" t="s">
        <v>17</v>
      </c>
    </row>
    <row r="725" spans="2:8" ht="23.25" thickBot="1" x14ac:dyDescent="0.3">
      <c r="B725" s="12" t="s">
        <v>247</v>
      </c>
      <c r="C725" s="12">
        <v>230763</v>
      </c>
      <c r="D725" s="12" t="s">
        <v>6108</v>
      </c>
      <c r="E725" s="12">
        <v>2</v>
      </c>
      <c r="F725" s="13">
        <v>16896</v>
      </c>
      <c r="G725" s="12" t="s">
        <v>5385</v>
      </c>
      <c r="H725" s="12" t="s">
        <v>10690</v>
      </c>
    </row>
    <row r="726" spans="2:8" ht="23.25" thickBot="1" x14ac:dyDescent="0.3">
      <c r="B726" s="12" t="s">
        <v>247</v>
      </c>
      <c r="C726" s="12">
        <v>230765</v>
      </c>
      <c r="D726" s="12" t="s">
        <v>6109</v>
      </c>
      <c r="E726" s="12">
        <v>3</v>
      </c>
      <c r="F726" s="13">
        <v>234509</v>
      </c>
      <c r="G726" s="12" t="s">
        <v>5402</v>
      </c>
      <c r="H726" s="12" t="s">
        <v>23</v>
      </c>
    </row>
    <row r="727" spans="2:8" ht="23.25" thickBot="1" x14ac:dyDescent="0.3">
      <c r="B727" s="12" t="s">
        <v>247</v>
      </c>
      <c r="C727" s="12">
        <v>230770</v>
      </c>
      <c r="D727" s="12" t="s">
        <v>6110</v>
      </c>
      <c r="E727" s="12">
        <v>3</v>
      </c>
      <c r="F727" s="13">
        <v>105093</v>
      </c>
      <c r="G727" s="12" t="s">
        <v>5402</v>
      </c>
      <c r="H727" s="12" t="s">
        <v>23</v>
      </c>
    </row>
    <row r="728" spans="2:8" ht="34.5" thickBot="1" x14ac:dyDescent="0.3">
      <c r="B728" s="12" t="s">
        <v>247</v>
      </c>
      <c r="C728" s="12">
        <v>230780</v>
      </c>
      <c r="D728" s="12" t="s">
        <v>6111</v>
      </c>
      <c r="E728" s="12">
        <v>2</v>
      </c>
      <c r="F728" s="13">
        <v>25799</v>
      </c>
      <c r="G728" s="12" t="s">
        <v>5388</v>
      </c>
      <c r="H728" s="12" t="s">
        <v>10690</v>
      </c>
    </row>
    <row r="729" spans="2:8" ht="23.25" thickBot="1" x14ac:dyDescent="0.3">
      <c r="B729" s="12" t="s">
        <v>247</v>
      </c>
      <c r="C729" s="12">
        <v>230790</v>
      </c>
      <c r="D729" s="12" t="s">
        <v>6112</v>
      </c>
      <c r="E729" s="12">
        <v>2</v>
      </c>
      <c r="F729" s="13">
        <v>10846</v>
      </c>
      <c r="G729" s="12" t="s">
        <v>5385</v>
      </c>
      <c r="H729" s="12" t="s">
        <v>10690</v>
      </c>
    </row>
    <row r="730" spans="2:8" ht="34.5" thickBot="1" x14ac:dyDescent="0.3">
      <c r="B730" s="12" t="s">
        <v>247</v>
      </c>
      <c r="C730" s="12">
        <v>230800</v>
      </c>
      <c r="D730" s="12" t="s">
        <v>6113</v>
      </c>
      <c r="E730" s="12">
        <v>2</v>
      </c>
      <c r="F730" s="13">
        <v>37697</v>
      </c>
      <c r="G730" s="12" t="s">
        <v>5388</v>
      </c>
      <c r="H730" s="12" t="s">
        <v>10690</v>
      </c>
    </row>
    <row r="731" spans="2:8" ht="34.5" thickBot="1" x14ac:dyDescent="0.3">
      <c r="B731" s="12" t="s">
        <v>247</v>
      </c>
      <c r="C731" s="12">
        <v>230810</v>
      </c>
      <c r="D731" s="12" t="s">
        <v>6114</v>
      </c>
      <c r="E731" s="12">
        <v>2</v>
      </c>
      <c r="F731" s="13">
        <v>45561</v>
      </c>
      <c r="G731" s="12" t="s">
        <v>5388</v>
      </c>
      <c r="H731" s="12" t="s">
        <v>10690</v>
      </c>
    </row>
    <row r="732" spans="2:8" ht="23.25" thickBot="1" x14ac:dyDescent="0.3">
      <c r="B732" s="12" t="s">
        <v>247</v>
      </c>
      <c r="C732" s="12">
        <v>230820</v>
      </c>
      <c r="D732" s="12" t="s">
        <v>6115</v>
      </c>
      <c r="E732" s="12">
        <v>2</v>
      </c>
      <c r="F732" s="13">
        <v>15157</v>
      </c>
      <c r="G732" s="12" t="s">
        <v>5385</v>
      </c>
      <c r="H732" s="12" t="s">
        <v>10690</v>
      </c>
    </row>
    <row r="733" spans="2:8" ht="34.5" thickBot="1" x14ac:dyDescent="0.3">
      <c r="B733" s="12" t="s">
        <v>247</v>
      </c>
      <c r="C733" s="12">
        <v>230830</v>
      </c>
      <c r="D733" s="12" t="s">
        <v>5846</v>
      </c>
      <c r="E733" s="12">
        <v>2</v>
      </c>
      <c r="F733" s="13">
        <v>25900</v>
      </c>
      <c r="G733" s="12" t="s">
        <v>5388</v>
      </c>
      <c r="H733" s="12" t="s">
        <v>10690</v>
      </c>
    </row>
    <row r="734" spans="2:8" ht="23.25" thickBot="1" x14ac:dyDescent="0.3">
      <c r="B734" s="12" t="s">
        <v>247</v>
      </c>
      <c r="C734" s="12">
        <v>230835</v>
      </c>
      <c r="D734" s="12" t="s">
        <v>6116</v>
      </c>
      <c r="E734" s="12">
        <v>2</v>
      </c>
      <c r="F734" s="13">
        <v>14123</v>
      </c>
      <c r="G734" s="12" t="s">
        <v>5385</v>
      </c>
      <c r="H734" s="12" t="s">
        <v>10690</v>
      </c>
    </row>
    <row r="735" spans="2:8" ht="23.25" thickBot="1" x14ac:dyDescent="0.3">
      <c r="B735" s="12" t="s">
        <v>247</v>
      </c>
      <c r="C735" s="12">
        <v>230837</v>
      </c>
      <c r="D735" s="12" t="s">
        <v>6117</v>
      </c>
      <c r="E735" s="12">
        <v>1</v>
      </c>
      <c r="F735" s="13">
        <v>14196</v>
      </c>
      <c r="G735" s="12" t="s">
        <v>5385</v>
      </c>
      <c r="H735" s="12" t="s">
        <v>10689</v>
      </c>
    </row>
    <row r="736" spans="2:8" ht="34.5" thickBot="1" x14ac:dyDescent="0.3">
      <c r="B736" s="12" t="s">
        <v>247</v>
      </c>
      <c r="C736" s="12">
        <v>230840</v>
      </c>
      <c r="D736" s="12" t="s">
        <v>6118</v>
      </c>
      <c r="E736" s="12">
        <v>3</v>
      </c>
      <c r="F736" s="13">
        <v>36822</v>
      </c>
      <c r="G736" s="12" t="s">
        <v>5388</v>
      </c>
      <c r="H736" s="12" t="s">
        <v>17</v>
      </c>
    </row>
    <row r="737" spans="2:8" ht="34.5" thickBot="1" x14ac:dyDescent="0.3">
      <c r="B737" s="12" t="s">
        <v>247</v>
      </c>
      <c r="C737" s="12">
        <v>230850</v>
      </c>
      <c r="D737" s="12" t="s">
        <v>6119</v>
      </c>
      <c r="E737" s="12">
        <v>1</v>
      </c>
      <c r="F737" s="13">
        <v>37735</v>
      </c>
      <c r="G737" s="12" t="s">
        <v>5388</v>
      </c>
      <c r="H737" s="12" t="s">
        <v>10689</v>
      </c>
    </row>
    <row r="738" spans="2:8" ht="34.5" thickBot="1" x14ac:dyDescent="0.3">
      <c r="B738" s="12" t="s">
        <v>247</v>
      </c>
      <c r="C738" s="12">
        <v>230860</v>
      </c>
      <c r="D738" s="12" t="s">
        <v>6120</v>
      </c>
      <c r="E738" s="12">
        <v>2</v>
      </c>
      <c r="F738" s="13">
        <v>17149</v>
      </c>
      <c r="G738" s="12" t="s">
        <v>5385</v>
      </c>
      <c r="H738" s="12" t="s">
        <v>10690</v>
      </c>
    </row>
    <row r="739" spans="2:8" ht="34.5" thickBot="1" x14ac:dyDescent="0.3">
      <c r="B739" s="12" t="s">
        <v>247</v>
      </c>
      <c r="C739" s="12">
        <v>230870</v>
      </c>
      <c r="D739" s="12" t="s">
        <v>6121</v>
      </c>
      <c r="E739" s="12">
        <v>2</v>
      </c>
      <c r="F739" s="13">
        <v>61443</v>
      </c>
      <c r="G739" s="12" t="s">
        <v>5392</v>
      </c>
      <c r="H739" s="12" t="s">
        <v>17</v>
      </c>
    </row>
    <row r="740" spans="2:8" ht="23.25" thickBot="1" x14ac:dyDescent="0.3">
      <c r="B740" s="12" t="s">
        <v>247</v>
      </c>
      <c r="C740" s="12">
        <v>230880</v>
      </c>
      <c r="D740" s="12" t="s">
        <v>6122</v>
      </c>
      <c r="E740" s="12">
        <v>3</v>
      </c>
      <c r="F740" s="13">
        <v>8254</v>
      </c>
      <c r="G740" s="12" t="s">
        <v>5385</v>
      </c>
      <c r="H740" s="12" t="s">
        <v>17</v>
      </c>
    </row>
    <row r="741" spans="2:8" ht="34.5" thickBot="1" x14ac:dyDescent="0.3">
      <c r="B741" s="12" t="s">
        <v>247</v>
      </c>
      <c r="C741" s="12">
        <v>230890</v>
      </c>
      <c r="D741" s="12" t="s">
        <v>6123</v>
      </c>
      <c r="E741" s="12">
        <v>2</v>
      </c>
      <c r="F741" s="13">
        <v>22753</v>
      </c>
      <c r="G741" s="12" t="s">
        <v>5388</v>
      </c>
      <c r="H741" s="12" t="s">
        <v>10690</v>
      </c>
    </row>
    <row r="742" spans="2:8" ht="23.25" thickBot="1" x14ac:dyDescent="0.3">
      <c r="B742" s="12" t="s">
        <v>247</v>
      </c>
      <c r="C742" s="12">
        <v>230900</v>
      </c>
      <c r="D742" s="12" t="s">
        <v>6124</v>
      </c>
      <c r="E742" s="12">
        <v>2</v>
      </c>
      <c r="F742" s="13">
        <v>13666</v>
      </c>
      <c r="G742" s="12" t="s">
        <v>5385</v>
      </c>
      <c r="H742" s="12" t="s">
        <v>10690</v>
      </c>
    </row>
    <row r="743" spans="2:8" ht="23.25" thickBot="1" x14ac:dyDescent="0.3">
      <c r="B743" s="12" t="s">
        <v>247</v>
      </c>
      <c r="C743" s="12">
        <v>230910</v>
      </c>
      <c r="D743" s="12" t="s">
        <v>6125</v>
      </c>
      <c r="E743" s="12">
        <v>2</v>
      </c>
      <c r="F743" s="13">
        <v>10569</v>
      </c>
      <c r="G743" s="12" t="s">
        <v>5385</v>
      </c>
      <c r="H743" s="12" t="s">
        <v>10690</v>
      </c>
    </row>
    <row r="744" spans="2:8" ht="23.25" thickBot="1" x14ac:dyDescent="0.3">
      <c r="B744" s="12" t="s">
        <v>247</v>
      </c>
      <c r="C744" s="12">
        <v>230920</v>
      </c>
      <c r="D744" s="12" t="s">
        <v>6126</v>
      </c>
      <c r="E744" s="12">
        <v>2</v>
      </c>
      <c r="F744" s="13">
        <v>15399</v>
      </c>
      <c r="G744" s="12" t="s">
        <v>5385</v>
      </c>
      <c r="H744" s="12" t="s">
        <v>10690</v>
      </c>
    </row>
    <row r="745" spans="2:8" ht="34.5" thickBot="1" x14ac:dyDescent="0.3">
      <c r="B745" s="12" t="s">
        <v>247</v>
      </c>
      <c r="C745" s="12">
        <v>230930</v>
      </c>
      <c r="D745" s="12" t="s">
        <v>6127</v>
      </c>
      <c r="E745" s="12">
        <v>3</v>
      </c>
      <c r="F745" s="13">
        <v>30699</v>
      </c>
      <c r="G745" s="12" t="s">
        <v>5388</v>
      </c>
      <c r="H745" s="12" t="s">
        <v>17</v>
      </c>
    </row>
    <row r="746" spans="2:8" ht="34.5" thickBot="1" x14ac:dyDescent="0.3">
      <c r="B746" s="12" t="s">
        <v>247</v>
      </c>
      <c r="C746" s="12">
        <v>230940</v>
      </c>
      <c r="D746" s="12" t="s">
        <v>6128</v>
      </c>
      <c r="E746" s="12">
        <v>1</v>
      </c>
      <c r="F746" s="13">
        <v>27545</v>
      </c>
      <c r="G746" s="12" t="s">
        <v>5388</v>
      </c>
      <c r="H746" s="12" t="s">
        <v>10689</v>
      </c>
    </row>
    <row r="747" spans="2:8" ht="34.5" thickBot="1" x14ac:dyDescent="0.3">
      <c r="B747" s="12" t="s">
        <v>247</v>
      </c>
      <c r="C747" s="12">
        <v>230945</v>
      </c>
      <c r="D747" s="12" t="s">
        <v>6129</v>
      </c>
      <c r="E747" s="12">
        <v>1</v>
      </c>
      <c r="F747" s="13">
        <v>24493</v>
      </c>
      <c r="G747" s="12" t="s">
        <v>5388</v>
      </c>
      <c r="H747" s="12" t="s">
        <v>10689</v>
      </c>
    </row>
    <row r="748" spans="2:8" ht="23.25" thickBot="1" x14ac:dyDescent="0.3">
      <c r="B748" s="12" t="s">
        <v>247</v>
      </c>
      <c r="C748" s="12">
        <v>230950</v>
      </c>
      <c r="D748" s="12" t="s">
        <v>6130</v>
      </c>
      <c r="E748" s="12">
        <v>3</v>
      </c>
      <c r="F748" s="13">
        <v>19675</v>
      </c>
      <c r="G748" s="12" t="s">
        <v>5385</v>
      </c>
      <c r="H748" s="12" t="s">
        <v>17</v>
      </c>
    </row>
    <row r="749" spans="2:8" ht="34.5" thickBot="1" x14ac:dyDescent="0.3">
      <c r="B749" s="12" t="s">
        <v>247</v>
      </c>
      <c r="C749" s="12">
        <v>230960</v>
      </c>
      <c r="D749" s="12" t="s">
        <v>6131</v>
      </c>
      <c r="E749" s="12">
        <v>3</v>
      </c>
      <c r="F749" s="13">
        <v>70983</v>
      </c>
      <c r="G749" s="12" t="s">
        <v>5392</v>
      </c>
      <c r="H749" s="12" t="s">
        <v>17</v>
      </c>
    </row>
    <row r="750" spans="2:8" ht="34.5" thickBot="1" x14ac:dyDescent="0.3">
      <c r="B750" s="12" t="s">
        <v>247</v>
      </c>
      <c r="C750" s="12">
        <v>230970</v>
      </c>
      <c r="D750" s="12" t="s">
        <v>6132</v>
      </c>
      <c r="E750" s="12">
        <v>3</v>
      </c>
      <c r="F750" s="13">
        <v>81524</v>
      </c>
      <c r="G750" s="12" t="s">
        <v>5392</v>
      </c>
      <c r="H750" s="12" t="s">
        <v>17</v>
      </c>
    </row>
    <row r="751" spans="2:8" ht="23.25" thickBot="1" x14ac:dyDescent="0.3">
      <c r="B751" s="12" t="s">
        <v>247</v>
      </c>
      <c r="C751" s="12">
        <v>230980</v>
      </c>
      <c r="D751" s="12" t="s">
        <v>6133</v>
      </c>
      <c r="E751" s="12">
        <v>3</v>
      </c>
      <c r="F751" s="13">
        <v>11186</v>
      </c>
      <c r="G751" s="12" t="s">
        <v>5385</v>
      </c>
      <c r="H751" s="12" t="s">
        <v>17</v>
      </c>
    </row>
    <row r="752" spans="2:8" ht="23.25" thickBot="1" x14ac:dyDescent="0.3">
      <c r="B752" s="12" t="s">
        <v>247</v>
      </c>
      <c r="C752" s="12">
        <v>230990</v>
      </c>
      <c r="D752" s="12" t="s">
        <v>6134</v>
      </c>
      <c r="E752" s="12">
        <v>3</v>
      </c>
      <c r="F752" s="13">
        <v>6175</v>
      </c>
      <c r="G752" s="12" t="s">
        <v>5385</v>
      </c>
      <c r="H752" s="12" t="s">
        <v>17</v>
      </c>
    </row>
    <row r="753" spans="2:8" ht="23.25" thickBot="1" x14ac:dyDescent="0.3">
      <c r="B753" s="12" t="s">
        <v>247</v>
      </c>
      <c r="C753" s="12">
        <v>231000</v>
      </c>
      <c r="D753" s="12" t="s">
        <v>6135</v>
      </c>
      <c r="E753" s="12">
        <v>2</v>
      </c>
      <c r="F753" s="13">
        <v>9346</v>
      </c>
      <c r="G753" s="12" t="s">
        <v>5385</v>
      </c>
      <c r="H753" s="12" t="s">
        <v>10690</v>
      </c>
    </row>
    <row r="754" spans="2:8" ht="23.25" thickBot="1" x14ac:dyDescent="0.3">
      <c r="B754" s="12" t="s">
        <v>247</v>
      </c>
      <c r="C754" s="12">
        <v>231010</v>
      </c>
      <c r="D754" s="12" t="s">
        <v>6136</v>
      </c>
      <c r="E754" s="12">
        <v>1</v>
      </c>
      <c r="F754" s="13">
        <v>10242</v>
      </c>
      <c r="G754" s="12" t="s">
        <v>5385</v>
      </c>
      <c r="H754" s="12" t="s">
        <v>10689</v>
      </c>
    </row>
    <row r="755" spans="2:8" ht="34.5" thickBot="1" x14ac:dyDescent="0.3">
      <c r="B755" s="12" t="s">
        <v>247</v>
      </c>
      <c r="C755" s="12">
        <v>231020</v>
      </c>
      <c r="D755" s="12" t="s">
        <v>6137</v>
      </c>
      <c r="E755" s="12">
        <v>2</v>
      </c>
      <c r="F755" s="13">
        <v>38980</v>
      </c>
      <c r="G755" s="12" t="s">
        <v>5388</v>
      </c>
      <c r="H755" s="12" t="s">
        <v>10690</v>
      </c>
    </row>
    <row r="756" spans="2:8" ht="34.5" thickBot="1" x14ac:dyDescent="0.3">
      <c r="B756" s="12" t="s">
        <v>247</v>
      </c>
      <c r="C756" s="12">
        <v>231025</v>
      </c>
      <c r="D756" s="12" t="s">
        <v>6138</v>
      </c>
      <c r="E756" s="12">
        <v>2</v>
      </c>
      <c r="F756" s="13">
        <v>32216</v>
      </c>
      <c r="G756" s="12" t="s">
        <v>5388</v>
      </c>
      <c r="H756" s="12" t="s">
        <v>10690</v>
      </c>
    </row>
    <row r="757" spans="2:8" ht="34.5" thickBot="1" x14ac:dyDescent="0.3">
      <c r="B757" s="12" t="s">
        <v>247</v>
      </c>
      <c r="C757" s="12">
        <v>231030</v>
      </c>
      <c r="D757" s="12" t="s">
        <v>6139</v>
      </c>
      <c r="E757" s="12">
        <v>1</v>
      </c>
      <c r="F757" s="13">
        <v>31445</v>
      </c>
      <c r="G757" s="12" t="s">
        <v>5388</v>
      </c>
      <c r="H757" s="12" t="s">
        <v>10689</v>
      </c>
    </row>
    <row r="758" spans="2:8" ht="23.25" thickBot="1" x14ac:dyDescent="0.3">
      <c r="B758" s="12" t="s">
        <v>247</v>
      </c>
      <c r="C758" s="12">
        <v>231040</v>
      </c>
      <c r="D758" s="12" t="s">
        <v>6140</v>
      </c>
      <c r="E758" s="12">
        <v>2</v>
      </c>
      <c r="F758" s="13">
        <v>10384</v>
      </c>
      <c r="G758" s="12" t="s">
        <v>5385</v>
      </c>
      <c r="H758" s="12" t="s">
        <v>10690</v>
      </c>
    </row>
    <row r="759" spans="2:8" ht="34.5" thickBot="1" x14ac:dyDescent="0.3">
      <c r="B759" s="12" t="s">
        <v>247</v>
      </c>
      <c r="C759" s="12">
        <v>231050</v>
      </c>
      <c r="D759" s="12" t="s">
        <v>6141</v>
      </c>
      <c r="E759" s="12">
        <v>2</v>
      </c>
      <c r="F759" s="13">
        <v>40187</v>
      </c>
      <c r="G759" s="12" t="s">
        <v>5388</v>
      </c>
      <c r="H759" s="12" t="s">
        <v>10690</v>
      </c>
    </row>
    <row r="760" spans="2:8" ht="23.25" thickBot="1" x14ac:dyDescent="0.3">
      <c r="B760" s="12" t="s">
        <v>247</v>
      </c>
      <c r="C760" s="12">
        <v>231060</v>
      </c>
      <c r="D760" s="12" t="s">
        <v>6142</v>
      </c>
      <c r="E760" s="12">
        <v>2</v>
      </c>
      <c r="F760" s="13">
        <v>8972</v>
      </c>
      <c r="G760" s="12" t="s">
        <v>5385</v>
      </c>
      <c r="H760" s="12" t="s">
        <v>10690</v>
      </c>
    </row>
    <row r="761" spans="2:8" ht="34.5" thickBot="1" x14ac:dyDescent="0.3">
      <c r="B761" s="12" t="s">
        <v>247</v>
      </c>
      <c r="C761" s="12">
        <v>231070</v>
      </c>
      <c r="D761" s="12" t="s">
        <v>6143</v>
      </c>
      <c r="E761" s="12">
        <v>2</v>
      </c>
      <c r="F761" s="13">
        <v>37813</v>
      </c>
      <c r="G761" s="12" t="s">
        <v>5388</v>
      </c>
      <c r="H761" s="12" t="s">
        <v>10690</v>
      </c>
    </row>
    <row r="762" spans="2:8" ht="23.25" thickBot="1" x14ac:dyDescent="0.3">
      <c r="B762" s="12" t="s">
        <v>247</v>
      </c>
      <c r="C762" s="12">
        <v>231080</v>
      </c>
      <c r="D762" s="12" t="s">
        <v>6144</v>
      </c>
      <c r="E762" s="12">
        <v>2</v>
      </c>
      <c r="F762" s="13">
        <v>15501</v>
      </c>
      <c r="G762" s="12" t="s">
        <v>5385</v>
      </c>
      <c r="H762" s="12" t="s">
        <v>10690</v>
      </c>
    </row>
    <row r="763" spans="2:8" ht="34.5" thickBot="1" x14ac:dyDescent="0.3">
      <c r="B763" s="12" t="s">
        <v>247</v>
      </c>
      <c r="C763" s="12">
        <v>231085</v>
      </c>
      <c r="D763" s="12" t="s">
        <v>6145</v>
      </c>
      <c r="E763" s="12">
        <v>2</v>
      </c>
      <c r="F763" s="13">
        <v>23391</v>
      </c>
      <c r="G763" s="12" t="s">
        <v>5388</v>
      </c>
      <c r="H763" s="12" t="s">
        <v>10690</v>
      </c>
    </row>
    <row r="764" spans="2:8" ht="23.25" thickBot="1" x14ac:dyDescent="0.3">
      <c r="B764" s="12" t="s">
        <v>247</v>
      </c>
      <c r="C764" s="12">
        <v>231090</v>
      </c>
      <c r="D764" s="12" t="s">
        <v>6146</v>
      </c>
      <c r="E764" s="12">
        <v>2</v>
      </c>
      <c r="F764" s="13">
        <v>16616</v>
      </c>
      <c r="G764" s="12" t="s">
        <v>5385</v>
      </c>
      <c r="H764" s="12" t="s">
        <v>10690</v>
      </c>
    </row>
    <row r="765" spans="2:8" ht="23.25" thickBot="1" x14ac:dyDescent="0.3">
      <c r="B765" s="12" t="s">
        <v>247</v>
      </c>
      <c r="C765" s="12">
        <v>231095</v>
      </c>
      <c r="D765" s="12" t="s">
        <v>6147</v>
      </c>
      <c r="E765" s="12">
        <v>2</v>
      </c>
      <c r="F765" s="13">
        <v>10606</v>
      </c>
      <c r="G765" s="12" t="s">
        <v>5385</v>
      </c>
      <c r="H765" s="12" t="s">
        <v>10690</v>
      </c>
    </row>
    <row r="766" spans="2:8" ht="23.25" thickBot="1" x14ac:dyDescent="0.3">
      <c r="B766" s="12" t="s">
        <v>247</v>
      </c>
      <c r="C766" s="12">
        <v>231100</v>
      </c>
      <c r="D766" s="12" t="s">
        <v>6148</v>
      </c>
      <c r="E766" s="12">
        <v>1</v>
      </c>
      <c r="F766" s="13">
        <v>12065</v>
      </c>
      <c r="G766" s="12" t="s">
        <v>5385</v>
      </c>
      <c r="H766" s="12" t="s">
        <v>10689</v>
      </c>
    </row>
    <row r="767" spans="2:8" ht="23.25" thickBot="1" x14ac:dyDescent="0.3">
      <c r="B767" s="12" t="s">
        <v>247</v>
      </c>
      <c r="C767" s="12">
        <v>231110</v>
      </c>
      <c r="D767" s="12" t="s">
        <v>6149</v>
      </c>
      <c r="E767" s="12">
        <v>2</v>
      </c>
      <c r="F767" s="13">
        <v>17050</v>
      </c>
      <c r="G767" s="12" t="s">
        <v>5385</v>
      </c>
      <c r="H767" s="12" t="s">
        <v>10690</v>
      </c>
    </row>
    <row r="768" spans="2:8" ht="23.25" thickBot="1" x14ac:dyDescent="0.3">
      <c r="B768" s="12" t="s">
        <v>247</v>
      </c>
      <c r="C768" s="12">
        <v>231120</v>
      </c>
      <c r="D768" s="12" t="s">
        <v>6150</v>
      </c>
      <c r="E768" s="12">
        <v>1</v>
      </c>
      <c r="F768" s="13">
        <v>8833</v>
      </c>
      <c r="G768" s="12" t="s">
        <v>5385</v>
      </c>
      <c r="H768" s="12" t="s">
        <v>10689</v>
      </c>
    </row>
    <row r="769" spans="2:8" ht="23.25" thickBot="1" x14ac:dyDescent="0.3">
      <c r="B769" s="12" t="s">
        <v>247</v>
      </c>
      <c r="C769" s="12">
        <v>231123</v>
      </c>
      <c r="D769" s="12" t="s">
        <v>6151</v>
      </c>
      <c r="E769" s="12">
        <v>2</v>
      </c>
      <c r="F769" s="13">
        <v>5974</v>
      </c>
      <c r="G769" s="12" t="s">
        <v>5385</v>
      </c>
      <c r="H769" s="12" t="s">
        <v>10690</v>
      </c>
    </row>
    <row r="770" spans="2:8" ht="34.5" thickBot="1" x14ac:dyDescent="0.3">
      <c r="B770" s="12" t="s">
        <v>247</v>
      </c>
      <c r="C770" s="12">
        <v>231126</v>
      </c>
      <c r="D770" s="12" t="s">
        <v>6152</v>
      </c>
      <c r="E770" s="12">
        <v>2</v>
      </c>
      <c r="F770" s="13">
        <v>20213</v>
      </c>
      <c r="G770" s="12" t="s">
        <v>5388</v>
      </c>
      <c r="H770" s="12" t="s">
        <v>10690</v>
      </c>
    </row>
    <row r="771" spans="2:8" ht="34.5" thickBot="1" x14ac:dyDescent="0.3">
      <c r="B771" s="12" t="s">
        <v>247</v>
      </c>
      <c r="C771" s="12">
        <v>231130</v>
      </c>
      <c r="D771" s="12" t="s">
        <v>6153</v>
      </c>
      <c r="E771" s="12">
        <v>2</v>
      </c>
      <c r="F771" s="13">
        <v>84168</v>
      </c>
      <c r="G771" s="12" t="s">
        <v>5392</v>
      </c>
      <c r="H771" s="12" t="s">
        <v>17</v>
      </c>
    </row>
    <row r="772" spans="2:8" ht="23.25" thickBot="1" x14ac:dyDescent="0.3">
      <c r="B772" s="12" t="s">
        <v>247</v>
      </c>
      <c r="C772" s="12">
        <v>231135</v>
      </c>
      <c r="D772" s="12" t="s">
        <v>6154</v>
      </c>
      <c r="E772" s="12">
        <v>3</v>
      </c>
      <c r="F772" s="13">
        <v>15910</v>
      </c>
      <c r="G772" s="12" t="s">
        <v>5385</v>
      </c>
      <c r="H772" s="12" t="s">
        <v>17</v>
      </c>
    </row>
    <row r="773" spans="2:8" ht="34.5" thickBot="1" x14ac:dyDescent="0.3">
      <c r="B773" s="12" t="s">
        <v>247</v>
      </c>
      <c r="C773" s="12">
        <v>231140</v>
      </c>
      <c r="D773" s="12" t="s">
        <v>6155</v>
      </c>
      <c r="E773" s="12">
        <v>3</v>
      </c>
      <c r="F773" s="13">
        <v>82177</v>
      </c>
      <c r="G773" s="12" t="s">
        <v>5392</v>
      </c>
      <c r="H773" s="12" t="s">
        <v>17</v>
      </c>
    </row>
    <row r="774" spans="2:8" ht="34.5" thickBot="1" x14ac:dyDescent="0.3">
      <c r="B774" s="12" t="s">
        <v>247</v>
      </c>
      <c r="C774" s="12">
        <v>231150</v>
      </c>
      <c r="D774" s="12" t="s">
        <v>6156</v>
      </c>
      <c r="E774" s="12">
        <v>3</v>
      </c>
      <c r="F774" s="13">
        <v>20874</v>
      </c>
      <c r="G774" s="12" t="s">
        <v>5388</v>
      </c>
      <c r="H774" s="12" t="s">
        <v>17</v>
      </c>
    </row>
    <row r="775" spans="2:8" ht="34.5" thickBot="1" x14ac:dyDescent="0.3">
      <c r="B775" s="12" t="s">
        <v>247</v>
      </c>
      <c r="C775" s="12">
        <v>231160</v>
      </c>
      <c r="D775" s="12" t="s">
        <v>6157</v>
      </c>
      <c r="E775" s="12">
        <v>2</v>
      </c>
      <c r="F775" s="13">
        <v>27214</v>
      </c>
      <c r="G775" s="12" t="s">
        <v>5388</v>
      </c>
      <c r="H775" s="12" t="s">
        <v>10690</v>
      </c>
    </row>
    <row r="776" spans="2:8" ht="23.25" thickBot="1" x14ac:dyDescent="0.3">
      <c r="B776" s="12" t="s">
        <v>247</v>
      </c>
      <c r="C776" s="12">
        <v>231170</v>
      </c>
      <c r="D776" s="12" t="s">
        <v>6158</v>
      </c>
      <c r="E776" s="12">
        <v>2</v>
      </c>
      <c r="F776" s="13">
        <v>18606</v>
      </c>
      <c r="G776" s="12" t="s">
        <v>5385</v>
      </c>
      <c r="H776" s="12" t="s">
        <v>10690</v>
      </c>
    </row>
    <row r="777" spans="2:8" ht="34.5" thickBot="1" x14ac:dyDescent="0.3">
      <c r="B777" s="12" t="s">
        <v>247</v>
      </c>
      <c r="C777" s="12">
        <v>231180</v>
      </c>
      <c r="D777" s="12" t="s">
        <v>6159</v>
      </c>
      <c r="E777" s="12">
        <v>3</v>
      </c>
      <c r="F777" s="13">
        <v>72928</v>
      </c>
      <c r="G777" s="12" t="s">
        <v>5392</v>
      </c>
      <c r="H777" s="12" t="s">
        <v>17</v>
      </c>
    </row>
    <row r="778" spans="2:8" ht="23.25" thickBot="1" x14ac:dyDescent="0.3">
      <c r="B778" s="12" t="s">
        <v>247</v>
      </c>
      <c r="C778" s="12">
        <v>231190</v>
      </c>
      <c r="D778" s="12" t="s">
        <v>6160</v>
      </c>
      <c r="E778" s="12">
        <v>2</v>
      </c>
      <c r="F778" s="13">
        <v>13854</v>
      </c>
      <c r="G778" s="12" t="s">
        <v>5385</v>
      </c>
      <c r="H778" s="12" t="s">
        <v>10690</v>
      </c>
    </row>
    <row r="779" spans="2:8" ht="23.25" thickBot="1" x14ac:dyDescent="0.3">
      <c r="B779" s="12" t="s">
        <v>247</v>
      </c>
      <c r="C779" s="12">
        <v>231195</v>
      </c>
      <c r="D779" s="12" t="s">
        <v>6161</v>
      </c>
      <c r="E779" s="12">
        <v>1</v>
      </c>
      <c r="F779" s="13">
        <v>16633</v>
      </c>
      <c r="G779" s="12" t="s">
        <v>5385</v>
      </c>
      <c r="H779" s="12" t="s">
        <v>10689</v>
      </c>
    </row>
    <row r="780" spans="2:8" ht="34.5" thickBot="1" x14ac:dyDescent="0.3">
      <c r="B780" s="12" t="s">
        <v>247</v>
      </c>
      <c r="C780" s="12">
        <v>231200</v>
      </c>
      <c r="D780" s="12" t="s">
        <v>6162</v>
      </c>
      <c r="E780" s="12">
        <v>1</v>
      </c>
      <c r="F780" s="13">
        <v>30628</v>
      </c>
      <c r="G780" s="12" t="s">
        <v>5388</v>
      </c>
      <c r="H780" s="12" t="s">
        <v>10689</v>
      </c>
    </row>
    <row r="781" spans="2:8" ht="23.25" thickBot="1" x14ac:dyDescent="0.3">
      <c r="B781" s="12" t="s">
        <v>247</v>
      </c>
      <c r="C781" s="12">
        <v>231210</v>
      </c>
      <c r="D781" s="12" t="s">
        <v>6163</v>
      </c>
      <c r="E781" s="12">
        <v>2</v>
      </c>
      <c r="F781" s="13">
        <v>16954</v>
      </c>
      <c r="G781" s="12" t="s">
        <v>5385</v>
      </c>
      <c r="H781" s="12" t="s">
        <v>10690</v>
      </c>
    </row>
    <row r="782" spans="2:8" ht="34.5" thickBot="1" x14ac:dyDescent="0.3">
      <c r="B782" s="12" t="s">
        <v>247</v>
      </c>
      <c r="C782" s="12">
        <v>231220</v>
      </c>
      <c r="D782" s="12" t="s">
        <v>6164</v>
      </c>
      <c r="E782" s="12">
        <v>2</v>
      </c>
      <c r="F782" s="13">
        <v>40183</v>
      </c>
      <c r="G782" s="12" t="s">
        <v>5388</v>
      </c>
      <c r="H782" s="12" t="s">
        <v>10690</v>
      </c>
    </row>
    <row r="783" spans="2:8" ht="34.5" thickBot="1" x14ac:dyDescent="0.3">
      <c r="B783" s="12" t="s">
        <v>247</v>
      </c>
      <c r="C783" s="12">
        <v>231230</v>
      </c>
      <c r="D783" s="12" t="s">
        <v>6165</v>
      </c>
      <c r="E783" s="12">
        <v>3</v>
      </c>
      <c r="F783" s="13">
        <v>47640</v>
      </c>
      <c r="G783" s="12" t="s">
        <v>5388</v>
      </c>
      <c r="H783" s="12" t="s">
        <v>17</v>
      </c>
    </row>
    <row r="784" spans="2:8" ht="57" thickBot="1" x14ac:dyDescent="0.3">
      <c r="B784" s="12" t="s">
        <v>247</v>
      </c>
      <c r="C784" s="12">
        <v>231240</v>
      </c>
      <c r="D784" s="12" t="s">
        <v>6166</v>
      </c>
      <c r="E784" s="12">
        <v>2</v>
      </c>
      <c r="F784" s="13">
        <v>54143</v>
      </c>
      <c r="G784" s="12" t="s">
        <v>5392</v>
      </c>
      <c r="H784" s="12" t="s">
        <v>17</v>
      </c>
    </row>
    <row r="785" spans="2:8" ht="45.75" thickBot="1" x14ac:dyDescent="0.3">
      <c r="B785" s="12" t="s">
        <v>247</v>
      </c>
      <c r="C785" s="12">
        <v>231250</v>
      </c>
      <c r="D785" s="12" t="s">
        <v>6167</v>
      </c>
      <c r="E785" s="12">
        <v>4</v>
      </c>
      <c r="F785" s="13">
        <v>5855</v>
      </c>
      <c r="G785" s="12" t="s">
        <v>5385</v>
      </c>
      <c r="H785" s="12" t="s">
        <v>17</v>
      </c>
    </row>
    <row r="786" spans="2:8" ht="23.25" thickBot="1" x14ac:dyDescent="0.3">
      <c r="B786" s="12" t="s">
        <v>247</v>
      </c>
      <c r="C786" s="12">
        <v>231260</v>
      </c>
      <c r="D786" s="12" t="s">
        <v>6168</v>
      </c>
      <c r="E786" s="12">
        <v>2</v>
      </c>
      <c r="F786" s="13">
        <v>10822</v>
      </c>
      <c r="G786" s="12" t="s">
        <v>5385</v>
      </c>
      <c r="H786" s="12" t="s">
        <v>10690</v>
      </c>
    </row>
    <row r="787" spans="2:8" ht="34.5" thickBot="1" x14ac:dyDescent="0.3">
      <c r="B787" s="12" t="s">
        <v>247</v>
      </c>
      <c r="C787" s="12">
        <v>231270</v>
      </c>
      <c r="D787" s="12" t="s">
        <v>6169</v>
      </c>
      <c r="E787" s="12">
        <v>2</v>
      </c>
      <c r="F787" s="13">
        <v>24266</v>
      </c>
      <c r="G787" s="12" t="s">
        <v>5388</v>
      </c>
      <c r="H787" s="12" t="s">
        <v>10690</v>
      </c>
    </row>
    <row r="788" spans="2:8" ht="23.25" thickBot="1" x14ac:dyDescent="0.3">
      <c r="B788" s="12" t="s">
        <v>247</v>
      </c>
      <c r="C788" s="12">
        <v>231280</v>
      </c>
      <c r="D788" s="12" t="s">
        <v>6170</v>
      </c>
      <c r="E788" s="12">
        <v>2</v>
      </c>
      <c r="F788" s="13">
        <v>7262</v>
      </c>
      <c r="G788" s="12" t="s">
        <v>5385</v>
      </c>
      <c r="H788" s="12" t="s">
        <v>10690</v>
      </c>
    </row>
    <row r="789" spans="2:8" ht="23.25" thickBot="1" x14ac:dyDescent="0.3">
      <c r="B789" s="12" t="s">
        <v>247</v>
      </c>
      <c r="C789" s="12">
        <v>231290</v>
      </c>
      <c r="D789" s="12" t="s">
        <v>6171</v>
      </c>
      <c r="E789" s="12">
        <v>4</v>
      </c>
      <c r="F789" s="13">
        <v>203023</v>
      </c>
      <c r="G789" s="12" t="s">
        <v>5402</v>
      </c>
      <c r="H789" s="12" t="s">
        <v>23</v>
      </c>
    </row>
    <row r="790" spans="2:8" ht="23.25" thickBot="1" x14ac:dyDescent="0.3">
      <c r="B790" s="12" t="s">
        <v>247</v>
      </c>
      <c r="C790" s="12">
        <v>231300</v>
      </c>
      <c r="D790" s="12" t="s">
        <v>6172</v>
      </c>
      <c r="E790" s="12">
        <v>3</v>
      </c>
      <c r="F790" s="13">
        <v>18179</v>
      </c>
      <c r="G790" s="12" t="s">
        <v>5385</v>
      </c>
      <c r="H790" s="12" t="s">
        <v>17</v>
      </c>
    </row>
    <row r="791" spans="2:8" ht="34.5" thickBot="1" x14ac:dyDescent="0.3">
      <c r="B791" s="12" t="s">
        <v>247</v>
      </c>
      <c r="C791" s="12">
        <v>231310</v>
      </c>
      <c r="D791" s="12" t="s">
        <v>6173</v>
      </c>
      <c r="E791" s="12">
        <v>3</v>
      </c>
      <c r="F791" s="13">
        <v>30652</v>
      </c>
      <c r="G791" s="12" t="s">
        <v>5388</v>
      </c>
      <c r="H791" s="12" t="s">
        <v>17</v>
      </c>
    </row>
    <row r="792" spans="2:8" ht="34.5" thickBot="1" x14ac:dyDescent="0.3">
      <c r="B792" s="12" t="s">
        <v>247</v>
      </c>
      <c r="C792" s="12">
        <v>231320</v>
      </c>
      <c r="D792" s="12" t="s">
        <v>6174</v>
      </c>
      <c r="E792" s="12">
        <v>2</v>
      </c>
      <c r="F792" s="13">
        <v>24815</v>
      </c>
      <c r="G792" s="12" t="s">
        <v>5388</v>
      </c>
      <c r="H792" s="12" t="s">
        <v>10690</v>
      </c>
    </row>
    <row r="793" spans="2:8" ht="23.25" thickBot="1" x14ac:dyDescent="0.3">
      <c r="B793" s="12" t="s">
        <v>247</v>
      </c>
      <c r="C793" s="12">
        <v>231325</v>
      </c>
      <c r="D793" s="12" t="s">
        <v>6175</v>
      </c>
      <c r="E793" s="12">
        <v>2</v>
      </c>
      <c r="F793" s="13">
        <v>7529</v>
      </c>
      <c r="G793" s="12" t="s">
        <v>5385</v>
      </c>
      <c r="H793" s="12" t="s">
        <v>10690</v>
      </c>
    </row>
    <row r="794" spans="2:8" ht="34.5" thickBot="1" x14ac:dyDescent="0.3">
      <c r="B794" s="12" t="s">
        <v>247</v>
      </c>
      <c r="C794" s="12">
        <v>231330</v>
      </c>
      <c r="D794" s="12" t="s">
        <v>6176</v>
      </c>
      <c r="E794" s="12">
        <v>2</v>
      </c>
      <c r="F794" s="13">
        <v>61227</v>
      </c>
      <c r="G794" s="12" t="s">
        <v>5392</v>
      </c>
      <c r="H794" s="12" t="s">
        <v>17</v>
      </c>
    </row>
    <row r="795" spans="2:8" ht="23.25" thickBot="1" x14ac:dyDescent="0.3">
      <c r="B795" s="12" t="s">
        <v>247</v>
      </c>
      <c r="C795" s="12">
        <v>231335</v>
      </c>
      <c r="D795" s="12" t="s">
        <v>6177</v>
      </c>
      <c r="E795" s="12">
        <v>1</v>
      </c>
      <c r="F795" s="13">
        <v>17154</v>
      </c>
      <c r="G795" s="12" t="s">
        <v>5385</v>
      </c>
      <c r="H795" s="12" t="s">
        <v>10689</v>
      </c>
    </row>
    <row r="796" spans="2:8" ht="34.5" thickBot="1" x14ac:dyDescent="0.3">
      <c r="B796" s="12" t="s">
        <v>247</v>
      </c>
      <c r="C796" s="12">
        <v>231340</v>
      </c>
      <c r="D796" s="12" t="s">
        <v>6178</v>
      </c>
      <c r="E796" s="12">
        <v>3</v>
      </c>
      <c r="F796" s="13">
        <v>81506</v>
      </c>
      <c r="G796" s="12" t="s">
        <v>5392</v>
      </c>
      <c r="H796" s="12" t="s">
        <v>17</v>
      </c>
    </row>
    <row r="797" spans="2:8" ht="34.5" thickBot="1" x14ac:dyDescent="0.3">
      <c r="B797" s="12" t="s">
        <v>247</v>
      </c>
      <c r="C797" s="12">
        <v>231350</v>
      </c>
      <c r="D797" s="12" t="s">
        <v>6179</v>
      </c>
      <c r="E797" s="12">
        <v>1</v>
      </c>
      <c r="F797" s="13">
        <v>58415</v>
      </c>
      <c r="G797" s="12" t="s">
        <v>5392</v>
      </c>
      <c r="H797" s="12" t="s">
        <v>10690</v>
      </c>
    </row>
    <row r="798" spans="2:8" ht="23.25" thickBot="1" x14ac:dyDescent="0.3">
      <c r="B798" s="12" t="s">
        <v>247</v>
      </c>
      <c r="C798" s="12">
        <v>231355</v>
      </c>
      <c r="D798" s="12" t="s">
        <v>6180</v>
      </c>
      <c r="E798" s="12">
        <v>1</v>
      </c>
      <c r="F798" s="13">
        <v>15412</v>
      </c>
      <c r="G798" s="12" t="s">
        <v>5385</v>
      </c>
      <c r="H798" s="12" t="s">
        <v>10689</v>
      </c>
    </row>
    <row r="799" spans="2:8" ht="34.5" thickBot="1" x14ac:dyDescent="0.3">
      <c r="B799" s="12" t="s">
        <v>247</v>
      </c>
      <c r="C799" s="12">
        <v>231360</v>
      </c>
      <c r="D799" s="12" t="s">
        <v>6181</v>
      </c>
      <c r="E799" s="12">
        <v>3</v>
      </c>
      <c r="F799" s="13">
        <v>32767</v>
      </c>
      <c r="G799" s="12" t="s">
        <v>5388</v>
      </c>
      <c r="H799" s="12" t="s">
        <v>17</v>
      </c>
    </row>
    <row r="800" spans="2:8" ht="23.25" thickBot="1" x14ac:dyDescent="0.3">
      <c r="B800" s="12" t="s">
        <v>247</v>
      </c>
      <c r="C800" s="12">
        <v>231370</v>
      </c>
      <c r="D800" s="12" t="s">
        <v>6182</v>
      </c>
      <c r="E800" s="12">
        <v>2</v>
      </c>
      <c r="F800" s="13">
        <v>6871</v>
      </c>
      <c r="G800" s="12" t="s">
        <v>5385</v>
      </c>
      <c r="H800" s="12" t="s">
        <v>10690</v>
      </c>
    </row>
    <row r="801" spans="2:8" ht="23.25" thickBot="1" x14ac:dyDescent="0.3">
      <c r="B801" s="12" t="s">
        <v>247</v>
      </c>
      <c r="C801" s="12">
        <v>231375</v>
      </c>
      <c r="D801" s="12" t="s">
        <v>6183</v>
      </c>
      <c r="E801" s="12">
        <v>2</v>
      </c>
      <c r="F801" s="13">
        <v>17470</v>
      </c>
      <c r="G801" s="12" t="s">
        <v>5385</v>
      </c>
      <c r="H801" s="12" t="s">
        <v>10690</v>
      </c>
    </row>
    <row r="802" spans="2:8" ht="34.5" thickBot="1" x14ac:dyDescent="0.3">
      <c r="B802" s="12" t="s">
        <v>247</v>
      </c>
      <c r="C802" s="12">
        <v>231380</v>
      </c>
      <c r="D802" s="12" t="s">
        <v>6184</v>
      </c>
      <c r="E802" s="12">
        <v>2</v>
      </c>
      <c r="F802" s="13">
        <v>20189</v>
      </c>
      <c r="G802" s="12" t="s">
        <v>5388</v>
      </c>
      <c r="H802" s="12" t="s">
        <v>10690</v>
      </c>
    </row>
    <row r="803" spans="2:8" ht="23.25" thickBot="1" x14ac:dyDescent="0.3">
      <c r="B803" s="12" t="s">
        <v>247</v>
      </c>
      <c r="C803" s="12">
        <v>231390</v>
      </c>
      <c r="D803" s="12" t="s">
        <v>6185</v>
      </c>
      <c r="E803" s="12">
        <v>2</v>
      </c>
      <c r="F803" s="13">
        <v>13746</v>
      </c>
      <c r="G803" s="12" t="s">
        <v>5385</v>
      </c>
      <c r="H803" s="12" t="s">
        <v>10690</v>
      </c>
    </row>
    <row r="804" spans="2:8" ht="23.25" thickBot="1" x14ac:dyDescent="0.3">
      <c r="B804" s="12" t="s">
        <v>247</v>
      </c>
      <c r="C804" s="12">
        <v>231395</v>
      </c>
      <c r="D804" s="12" t="s">
        <v>6186</v>
      </c>
      <c r="E804" s="12">
        <v>2</v>
      </c>
      <c r="F804" s="13">
        <v>18105</v>
      </c>
      <c r="G804" s="12" t="s">
        <v>5385</v>
      </c>
      <c r="H804" s="12" t="s">
        <v>10690</v>
      </c>
    </row>
    <row r="805" spans="2:8" ht="34.5" thickBot="1" x14ac:dyDescent="0.3">
      <c r="B805" s="12" t="s">
        <v>247</v>
      </c>
      <c r="C805" s="12">
        <v>231400</v>
      </c>
      <c r="D805" s="12" t="s">
        <v>6187</v>
      </c>
      <c r="E805" s="12">
        <v>3</v>
      </c>
      <c r="F805" s="13">
        <v>38984</v>
      </c>
      <c r="G805" s="12" t="s">
        <v>5388</v>
      </c>
      <c r="H805" s="12" t="s">
        <v>17</v>
      </c>
    </row>
    <row r="806" spans="2:8" ht="34.5" thickBot="1" x14ac:dyDescent="0.3">
      <c r="B806" s="12" t="s">
        <v>247</v>
      </c>
      <c r="C806" s="12">
        <v>231410</v>
      </c>
      <c r="D806" s="12" t="s">
        <v>6188</v>
      </c>
      <c r="E806" s="12">
        <v>2</v>
      </c>
      <c r="F806" s="13">
        <v>59712</v>
      </c>
      <c r="G806" s="12" t="s">
        <v>5392</v>
      </c>
      <c r="H806" s="12" t="s">
        <v>17</v>
      </c>
    </row>
    <row r="807" spans="2:8" ht="23.25" thickBot="1" x14ac:dyDescent="0.3">
      <c r="B807" s="12" t="s">
        <v>2422</v>
      </c>
      <c r="C807" s="12">
        <v>530010</v>
      </c>
      <c r="D807" s="12" t="s">
        <v>6189</v>
      </c>
      <c r="E807" s="12">
        <v>4</v>
      </c>
      <c r="F807" s="13">
        <v>2817381</v>
      </c>
      <c r="G807" s="12" t="s">
        <v>5402</v>
      </c>
      <c r="H807" s="12" t="s">
        <v>23</v>
      </c>
    </row>
    <row r="808" spans="2:8" ht="34.5" thickBot="1" x14ac:dyDescent="0.3">
      <c r="B808" s="12" t="s">
        <v>282</v>
      </c>
      <c r="C808" s="12">
        <v>320010</v>
      </c>
      <c r="D808" s="12" t="s">
        <v>6190</v>
      </c>
      <c r="E808" s="12">
        <v>3</v>
      </c>
      <c r="F808" s="13">
        <v>30684</v>
      </c>
      <c r="G808" s="12" t="s">
        <v>5388</v>
      </c>
      <c r="H808" s="12" t="s">
        <v>17</v>
      </c>
    </row>
    <row r="809" spans="2:8" ht="23.25" thickBot="1" x14ac:dyDescent="0.3">
      <c r="B809" s="12" t="s">
        <v>282</v>
      </c>
      <c r="C809" s="12">
        <v>320013</v>
      </c>
      <c r="D809" s="12" t="s">
        <v>6191</v>
      </c>
      <c r="E809" s="12">
        <v>4</v>
      </c>
      <c r="F809" s="13">
        <v>9711</v>
      </c>
      <c r="G809" s="12" t="s">
        <v>5385</v>
      </c>
      <c r="H809" s="12" t="s">
        <v>17</v>
      </c>
    </row>
    <row r="810" spans="2:8" ht="34.5" thickBot="1" x14ac:dyDescent="0.3">
      <c r="B810" s="12" t="s">
        <v>282</v>
      </c>
      <c r="C810" s="12">
        <v>320016</v>
      </c>
      <c r="D810" s="12" t="s">
        <v>6192</v>
      </c>
      <c r="E810" s="12">
        <v>3</v>
      </c>
      <c r="F810" s="13">
        <v>12042</v>
      </c>
      <c r="G810" s="12" t="s">
        <v>5385</v>
      </c>
      <c r="H810" s="12" t="s">
        <v>17</v>
      </c>
    </row>
    <row r="811" spans="2:8" ht="34.5" thickBot="1" x14ac:dyDescent="0.3">
      <c r="B811" s="12" t="s">
        <v>282</v>
      </c>
      <c r="C811" s="12">
        <v>320020</v>
      </c>
      <c r="D811" s="12" t="s">
        <v>6193</v>
      </c>
      <c r="E811" s="12">
        <v>4</v>
      </c>
      <c r="F811" s="13">
        <v>29177</v>
      </c>
      <c r="G811" s="12" t="s">
        <v>5388</v>
      </c>
      <c r="H811" s="12" t="s">
        <v>23</v>
      </c>
    </row>
    <row r="812" spans="2:8" ht="23.25" thickBot="1" x14ac:dyDescent="0.3">
      <c r="B812" s="12" t="s">
        <v>282</v>
      </c>
      <c r="C812" s="12">
        <v>320030</v>
      </c>
      <c r="D812" s="12" t="s">
        <v>6194</v>
      </c>
      <c r="E812" s="12">
        <v>4</v>
      </c>
      <c r="F812" s="13">
        <v>13836</v>
      </c>
      <c r="G812" s="12" t="s">
        <v>5385</v>
      </c>
      <c r="H812" s="12" t="s">
        <v>17</v>
      </c>
    </row>
    <row r="813" spans="2:8" ht="23.25" thickBot="1" x14ac:dyDescent="0.3">
      <c r="B813" s="12" t="s">
        <v>282</v>
      </c>
      <c r="C813" s="12">
        <v>320035</v>
      </c>
      <c r="D813" s="12" t="s">
        <v>6195</v>
      </c>
      <c r="E813" s="12">
        <v>4</v>
      </c>
      <c r="F813" s="13">
        <v>7434</v>
      </c>
      <c r="G813" s="12" t="s">
        <v>5385</v>
      </c>
      <c r="H813" s="12" t="s">
        <v>17</v>
      </c>
    </row>
    <row r="814" spans="2:8" ht="34.5" thickBot="1" x14ac:dyDescent="0.3">
      <c r="B814" s="12" t="s">
        <v>282</v>
      </c>
      <c r="C814" s="12">
        <v>320040</v>
      </c>
      <c r="D814" s="12" t="s">
        <v>6196</v>
      </c>
      <c r="E814" s="12">
        <v>4</v>
      </c>
      <c r="F814" s="13">
        <v>29984</v>
      </c>
      <c r="G814" s="12" t="s">
        <v>5388</v>
      </c>
      <c r="H814" s="12" t="s">
        <v>23</v>
      </c>
    </row>
    <row r="815" spans="2:8" ht="23.25" thickBot="1" x14ac:dyDescent="0.3">
      <c r="B815" s="12" t="s">
        <v>282</v>
      </c>
      <c r="C815" s="12">
        <v>320050</v>
      </c>
      <c r="D815" s="12" t="s">
        <v>6197</v>
      </c>
      <c r="E815" s="12">
        <v>4</v>
      </c>
      <c r="F815" s="13">
        <v>7223</v>
      </c>
      <c r="G815" s="12" t="s">
        <v>5385</v>
      </c>
      <c r="H815" s="12" t="s">
        <v>17</v>
      </c>
    </row>
    <row r="816" spans="2:8" ht="34.5" thickBot="1" x14ac:dyDescent="0.3">
      <c r="B816" s="12" t="s">
        <v>282</v>
      </c>
      <c r="C816" s="12">
        <v>320060</v>
      </c>
      <c r="D816" s="12" t="s">
        <v>6198</v>
      </c>
      <c r="E816" s="12">
        <v>4</v>
      </c>
      <c r="F816" s="13">
        <v>94765</v>
      </c>
      <c r="G816" s="12" t="s">
        <v>5392</v>
      </c>
      <c r="H816" s="12" t="s">
        <v>23</v>
      </c>
    </row>
    <row r="817" spans="2:8" ht="23.25" thickBot="1" x14ac:dyDescent="0.3">
      <c r="B817" s="12" t="s">
        <v>282</v>
      </c>
      <c r="C817" s="12">
        <v>320070</v>
      </c>
      <c r="D817" s="12" t="s">
        <v>6199</v>
      </c>
      <c r="E817" s="12">
        <v>4</v>
      </c>
      <c r="F817" s="13">
        <v>10540</v>
      </c>
      <c r="G817" s="12" t="s">
        <v>5385</v>
      </c>
      <c r="H817" s="12" t="s">
        <v>17</v>
      </c>
    </row>
    <row r="818" spans="2:8" ht="34.5" thickBot="1" x14ac:dyDescent="0.3">
      <c r="B818" s="12" t="s">
        <v>282</v>
      </c>
      <c r="C818" s="12">
        <v>320080</v>
      </c>
      <c r="D818" s="12" t="s">
        <v>6200</v>
      </c>
      <c r="E818" s="12">
        <v>3</v>
      </c>
      <c r="F818" s="13">
        <v>30674</v>
      </c>
      <c r="G818" s="12" t="s">
        <v>5388</v>
      </c>
      <c r="H818" s="12" t="s">
        <v>17</v>
      </c>
    </row>
    <row r="819" spans="2:8" ht="45.75" thickBot="1" x14ac:dyDescent="0.3">
      <c r="B819" s="12" t="s">
        <v>282</v>
      </c>
      <c r="C819" s="12">
        <v>320090</v>
      </c>
      <c r="D819" s="12" t="s">
        <v>6201</v>
      </c>
      <c r="E819" s="12">
        <v>4</v>
      </c>
      <c r="F819" s="13">
        <v>42498</v>
      </c>
      <c r="G819" s="12" t="s">
        <v>5388</v>
      </c>
      <c r="H819" s="12" t="s">
        <v>23</v>
      </c>
    </row>
    <row r="820" spans="2:8" ht="34.5" thickBot="1" x14ac:dyDescent="0.3">
      <c r="B820" s="12" t="s">
        <v>282</v>
      </c>
      <c r="C820" s="12">
        <v>320100</v>
      </c>
      <c r="D820" s="12" t="s">
        <v>6202</v>
      </c>
      <c r="E820" s="12">
        <v>4</v>
      </c>
      <c r="F820" s="13">
        <v>13608</v>
      </c>
      <c r="G820" s="12" t="s">
        <v>5385</v>
      </c>
      <c r="H820" s="12" t="s">
        <v>17</v>
      </c>
    </row>
    <row r="821" spans="2:8" ht="34.5" thickBot="1" x14ac:dyDescent="0.3">
      <c r="B821" s="12" t="s">
        <v>282</v>
      </c>
      <c r="C821" s="12">
        <v>320110</v>
      </c>
      <c r="D821" s="12" t="s">
        <v>6203</v>
      </c>
      <c r="E821" s="12">
        <v>4</v>
      </c>
      <c r="F821" s="13">
        <v>10254</v>
      </c>
      <c r="G821" s="12" t="s">
        <v>5385</v>
      </c>
      <c r="H821" s="12" t="s">
        <v>17</v>
      </c>
    </row>
    <row r="822" spans="2:8" ht="23.25" thickBot="1" x14ac:dyDescent="0.3">
      <c r="B822" s="12" t="s">
        <v>282</v>
      </c>
      <c r="C822" s="12">
        <v>320115</v>
      </c>
      <c r="D822" s="12" t="s">
        <v>6204</v>
      </c>
      <c r="E822" s="12">
        <v>3</v>
      </c>
      <c r="F822" s="13">
        <v>12985</v>
      </c>
      <c r="G822" s="12" t="s">
        <v>5385</v>
      </c>
      <c r="H822" s="12" t="s">
        <v>17</v>
      </c>
    </row>
    <row r="823" spans="2:8" ht="34.5" thickBot="1" x14ac:dyDescent="0.3">
      <c r="B823" s="12" t="s">
        <v>282</v>
      </c>
      <c r="C823" s="12">
        <v>320120</v>
      </c>
      <c r="D823" s="12" t="s">
        <v>6205</v>
      </c>
      <c r="E823" s="12">
        <v>4</v>
      </c>
      <c r="F823" s="13">
        <v>185786</v>
      </c>
      <c r="G823" s="12" t="s">
        <v>5402</v>
      </c>
      <c r="H823" s="12" t="s">
        <v>23</v>
      </c>
    </row>
    <row r="824" spans="2:8" ht="23.25" thickBot="1" x14ac:dyDescent="0.3">
      <c r="B824" s="12" t="s">
        <v>282</v>
      </c>
      <c r="C824" s="12">
        <v>320130</v>
      </c>
      <c r="D824" s="12" t="s">
        <v>6206</v>
      </c>
      <c r="E824" s="12">
        <v>3</v>
      </c>
      <c r="F824" s="13">
        <v>353491</v>
      </c>
      <c r="G824" s="12" t="s">
        <v>5402</v>
      </c>
      <c r="H824" s="12" t="s">
        <v>23</v>
      </c>
    </row>
    <row r="825" spans="2:8" ht="34.5" thickBot="1" x14ac:dyDescent="0.3">
      <c r="B825" s="12" t="s">
        <v>282</v>
      </c>
      <c r="C825" s="12">
        <v>320140</v>
      </c>
      <c r="D825" s="12" t="s">
        <v>6207</v>
      </c>
      <c r="E825" s="12">
        <v>5</v>
      </c>
      <c r="F825" s="13">
        <v>36930</v>
      </c>
      <c r="G825" s="12" t="s">
        <v>5388</v>
      </c>
      <c r="H825" s="12" t="s">
        <v>23</v>
      </c>
    </row>
    <row r="826" spans="2:8" ht="23.25" thickBot="1" x14ac:dyDescent="0.3">
      <c r="B826" s="12" t="s">
        <v>282</v>
      </c>
      <c r="C826" s="12">
        <v>320150</v>
      </c>
      <c r="D826" s="12" t="s">
        <v>6208</v>
      </c>
      <c r="E826" s="12">
        <v>5</v>
      </c>
      <c r="F826" s="13">
        <v>120033</v>
      </c>
      <c r="G826" s="12" t="s">
        <v>5402</v>
      </c>
      <c r="H826" s="12" t="s">
        <v>23</v>
      </c>
    </row>
    <row r="827" spans="2:8" ht="34.5" thickBot="1" x14ac:dyDescent="0.3">
      <c r="B827" s="12" t="s">
        <v>282</v>
      </c>
      <c r="C827" s="12">
        <v>320160</v>
      </c>
      <c r="D827" s="12" t="s">
        <v>6209</v>
      </c>
      <c r="E827" s="12">
        <v>3</v>
      </c>
      <c r="F827" s="13">
        <v>27458</v>
      </c>
      <c r="G827" s="12" t="s">
        <v>5388</v>
      </c>
      <c r="H827" s="12" t="s">
        <v>17</v>
      </c>
    </row>
    <row r="828" spans="2:8" ht="34.5" thickBot="1" x14ac:dyDescent="0.3">
      <c r="B828" s="12" t="s">
        <v>282</v>
      </c>
      <c r="C828" s="12">
        <v>320170</v>
      </c>
      <c r="D828" s="12" t="s">
        <v>6210</v>
      </c>
      <c r="E828" s="12">
        <v>4</v>
      </c>
      <c r="F828" s="13">
        <v>11937</v>
      </c>
      <c r="G828" s="12" t="s">
        <v>5385</v>
      </c>
      <c r="H828" s="12" t="s">
        <v>17</v>
      </c>
    </row>
    <row r="829" spans="2:8" ht="34.5" thickBot="1" x14ac:dyDescent="0.3">
      <c r="B829" s="12" t="s">
        <v>282</v>
      </c>
      <c r="C829" s="12">
        <v>320180</v>
      </c>
      <c r="D829" s="12" t="s">
        <v>6211</v>
      </c>
      <c r="E829" s="12">
        <v>3</v>
      </c>
      <c r="F829" s="13">
        <v>5083</v>
      </c>
      <c r="G829" s="12" t="s">
        <v>5385</v>
      </c>
      <c r="H829" s="12" t="s">
        <v>17</v>
      </c>
    </row>
    <row r="830" spans="2:8" ht="34.5" thickBot="1" x14ac:dyDescent="0.3">
      <c r="B830" s="12" t="s">
        <v>282</v>
      </c>
      <c r="C830" s="12">
        <v>320190</v>
      </c>
      <c r="D830" s="12" t="s">
        <v>6212</v>
      </c>
      <c r="E830" s="12">
        <v>4</v>
      </c>
      <c r="F830" s="13">
        <v>35416</v>
      </c>
      <c r="G830" s="12" t="s">
        <v>5388</v>
      </c>
      <c r="H830" s="12" t="s">
        <v>23</v>
      </c>
    </row>
    <row r="831" spans="2:8" ht="23.25" thickBot="1" x14ac:dyDescent="0.3">
      <c r="B831" s="12" t="s">
        <v>282</v>
      </c>
      <c r="C831" s="12">
        <v>320200</v>
      </c>
      <c r="D831" s="12" t="s">
        <v>6213</v>
      </c>
      <c r="E831" s="12">
        <v>4</v>
      </c>
      <c r="F831" s="13">
        <v>6596</v>
      </c>
      <c r="G831" s="12" t="s">
        <v>5385</v>
      </c>
      <c r="H831" s="12" t="s">
        <v>17</v>
      </c>
    </row>
    <row r="832" spans="2:8" ht="34.5" thickBot="1" x14ac:dyDescent="0.3">
      <c r="B832" s="12" t="s">
        <v>282</v>
      </c>
      <c r="C832" s="12">
        <v>320210</v>
      </c>
      <c r="D832" s="12" t="s">
        <v>6214</v>
      </c>
      <c r="E832" s="12">
        <v>3</v>
      </c>
      <c r="F832" s="13">
        <v>21992</v>
      </c>
      <c r="G832" s="12" t="s">
        <v>5388</v>
      </c>
      <c r="H832" s="12" t="s">
        <v>17</v>
      </c>
    </row>
    <row r="833" spans="2:8" ht="23.25" thickBot="1" x14ac:dyDescent="0.3">
      <c r="B833" s="12" t="s">
        <v>282</v>
      </c>
      <c r="C833" s="12">
        <v>320220</v>
      </c>
      <c r="D833" s="12" t="s">
        <v>6215</v>
      </c>
      <c r="E833" s="12">
        <v>4</v>
      </c>
      <c r="F833" s="13">
        <v>18014</v>
      </c>
      <c r="G833" s="12" t="s">
        <v>5385</v>
      </c>
      <c r="H833" s="12" t="s">
        <v>17</v>
      </c>
    </row>
    <row r="834" spans="2:8" ht="45.75" thickBot="1" x14ac:dyDescent="0.3">
      <c r="B834" s="12" t="s">
        <v>282</v>
      </c>
      <c r="C834" s="12">
        <v>320225</v>
      </c>
      <c r="D834" s="12" t="s">
        <v>6216</v>
      </c>
      <c r="E834" s="12">
        <v>4</v>
      </c>
      <c r="F834" s="13">
        <v>11009</v>
      </c>
      <c r="G834" s="12" t="s">
        <v>5385</v>
      </c>
      <c r="H834" s="12" t="s">
        <v>17</v>
      </c>
    </row>
    <row r="835" spans="2:8" ht="34.5" thickBot="1" x14ac:dyDescent="0.3">
      <c r="B835" s="12" t="s">
        <v>282</v>
      </c>
      <c r="C835" s="12">
        <v>320230</v>
      </c>
      <c r="D835" s="12" t="s">
        <v>6217</v>
      </c>
      <c r="E835" s="12">
        <v>4</v>
      </c>
      <c r="F835" s="13">
        <v>29358</v>
      </c>
      <c r="G835" s="12" t="s">
        <v>5388</v>
      </c>
      <c r="H835" s="12" t="s">
        <v>23</v>
      </c>
    </row>
    <row r="836" spans="2:8" ht="23.25" thickBot="1" x14ac:dyDescent="0.3">
      <c r="B836" s="12" t="s">
        <v>282</v>
      </c>
      <c r="C836" s="12">
        <v>320240</v>
      </c>
      <c r="D836" s="12" t="s">
        <v>6218</v>
      </c>
      <c r="E836" s="12">
        <v>4</v>
      </c>
      <c r="F836" s="13">
        <v>124656</v>
      </c>
      <c r="G836" s="12" t="s">
        <v>5402</v>
      </c>
      <c r="H836" s="12" t="s">
        <v>23</v>
      </c>
    </row>
    <row r="837" spans="2:8" ht="34.5" thickBot="1" x14ac:dyDescent="0.3">
      <c r="B837" s="12" t="s">
        <v>282</v>
      </c>
      <c r="C837" s="12">
        <v>320245</v>
      </c>
      <c r="D837" s="12" t="s">
        <v>6219</v>
      </c>
      <c r="E837" s="12">
        <v>4</v>
      </c>
      <c r="F837" s="13">
        <v>25380</v>
      </c>
      <c r="G837" s="12" t="s">
        <v>5388</v>
      </c>
      <c r="H837" s="12" t="s">
        <v>23</v>
      </c>
    </row>
    <row r="838" spans="2:8" ht="23.25" thickBot="1" x14ac:dyDescent="0.3">
      <c r="B838" s="12" t="s">
        <v>282</v>
      </c>
      <c r="C838" s="12">
        <v>320250</v>
      </c>
      <c r="D838" s="12" t="s">
        <v>6220</v>
      </c>
      <c r="E838" s="12">
        <v>4</v>
      </c>
      <c r="F838" s="13">
        <v>11723</v>
      </c>
      <c r="G838" s="12" t="s">
        <v>5385</v>
      </c>
      <c r="H838" s="12" t="s">
        <v>17</v>
      </c>
    </row>
    <row r="839" spans="2:8" ht="23.25" thickBot="1" x14ac:dyDescent="0.3">
      <c r="B839" s="12" t="s">
        <v>282</v>
      </c>
      <c r="C839" s="12">
        <v>320255</v>
      </c>
      <c r="D839" s="12" t="s">
        <v>6221</v>
      </c>
      <c r="E839" s="12">
        <v>3</v>
      </c>
      <c r="F839" s="13">
        <v>9520</v>
      </c>
      <c r="G839" s="12" t="s">
        <v>5385</v>
      </c>
      <c r="H839" s="12" t="s">
        <v>17</v>
      </c>
    </row>
    <row r="840" spans="2:8" ht="23.25" thickBot="1" x14ac:dyDescent="0.3">
      <c r="B840" s="12" t="s">
        <v>282</v>
      </c>
      <c r="C840" s="12">
        <v>320260</v>
      </c>
      <c r="D840" s="12" t="s">
        <v>6222</v>
      </c>
      <c r="E840" s="12">
        <v>5</v>
      </c>
      <c r="F840" s="13">
        <v>12326</v>
      </c>
      <c r="G840" s="12" t="s">
        <v>5385</v>
      </c>
      <c r="H840" s="12" t="s">
        <v>23</v>
      </c>
    </row>
    <row r="841" spans="2:8" ht="23.25" thickBot="1" x14ac:dyDescent="0.3">
      <c r="B841" s="12" t="s">
        <v>282</v>
      </c>
      <c r="C841" s="12">
        <v>320265</v>
      </c>
      <c r="D841" s="12" t="s">
        <v>6223</v>
      </c>
      <c r="E841" s="12">
        <v>4</v>
      </c>
      <c r="F841" s="13">
        <v>13710</v>
      </c>
      <c r="G841" s="12" t="s">
        <v>5385</v>
      </c>
      <c r="H841" s="12" t="s">
        <v>17</v>
      </c>
    </row>
    <row r="842" spans="2:8" ht="23.25" thickBot="1" x14ac:dyDescent="0.3">
      <c r="B842" s="12" t="s">
        <v>282</v>
      </c>
      <c r="C842" s="12">
        <v>320270</v>
      </c>
      <c r="D842" s="12" t="s">
        <v>6224</v>
      </c>
      <c r="E842" s="12">
        <v>4</v>
      </c>
      <c r="F842" s="13">
        <v>13589</v>
      </c>
      <c r="G842" s="12" t="s">
        <v>5385</v>
      </c>
      <c r="H842" s="12" t="s">
        <v>17</v>
      </c>
    </row>
    <row r="843" spans="2:8" ht="34.5" thickBot="1" x14ac:dyDescent="0.3">
      <c r="B843" s="12" t="s">
        <v>282</v>
      </c>
      <c r="C843" s="12">
        <v>320280</v>
      </c>
      <c r="D843" s="12" t="s">
        <v>6225</v>
      </c>
      <c r="E843" s="12">
        <v>4</v>
      </c>
      <c r="F843" s="13">
        <v>39832</v>
      </c>
      <c r="G843" s="12" t="s">
        <v>5388</v>
      </c>
      <c r="H843" s="12" t="s">
        <v>23</v>
      </c>
    </row>
    <row r="844" spans="2:8" ht="23.25" thickBot="1" x14ac:dyDescent="0.3">
      <c r="B844" s="12" t="s">
        <v>282</v>
      </c>
      <c r="C844" s="12">
        <v>320290</v>
      </c>
      <c r="D844" s="12" t="s">
        <v>6226</v>
      </c>
      <c r="E844" s="12">
        <v>4</v>
      </c>
      <c r="F844" s="13">
        <v>10597</v>
      </c>
      <c r="G844" s="12" t="s">
        <v>5385</v>
      </c>
      <c r="H844" s="12" t="s">
        <v>17</v>
      </c>
    </row>
    <row r="845" spans="2:8" ht="34.5" thickBot="1" x14ac:dyDescent="0.3">
      <c r="B845" s="12" t="s">
        <v>282</v>
      </c>
      <c r="C845" s="12">
        <v>320300</v>
      </c>
      <c r="D845" s="12" t="s">
        <v>6227</v>
      </c>
      <c r="E845" s="12">
        <v>4</v>
      </c>
      <c r="F845" s="13">
        <v>28590</v>
      </c>
      <c r="G845" s="12" t="s">
        <v>5388</v>
      </c>
      <c r="H845" s="12" t="s">
        <v>23</v>
      </c>
    </row>
    <row r="846" spans="2:8" ht="34.5" thickBot="1" x14ac:dyDescent="0.3">
      <c r="B846" s="12" t="s">
        <v>282</v>
      </c>
      <c r="C846" s="12">
        <v>320305</v>
      </c>
      <c r="D846" s="12" t="s">
        <v>6228</v>
      </c>
      <c r="E846" s="12">
        <v>4</v>
      </c>
      <c r="F846" s="13">
        <v>28931</v>
      </c>
      <c r="G846" s="12" t="s">
        <v>5388</v>
      </c>
      <c r="H846" s="12" t="s">
        <v>23</v>
      </c>
    </row>
    <row r="847" spans="2:8" ht="23.25" thickBot="1" x14ac:dyDescent="0.3">
      <c r="B847" s="12" t="s">
        <v>282</v>
      </c>
      <c r="C847" s="12">
        <v>320310</v>
      </c>
      <c r="D847" s="12" t="s">
        <v>6229</v>
      </c>
      <c r="E847" s="12">
        <v>4</v>
      </c>
      <c r="F847" s="13">
        <v>11575</v>
      </c>
      <c r="G847" s="12" t="s">
        <v>5385</v>
      </c>
      <c r="H847" s="12" t="s">
        <v>17</v>
      </c>
    </row>
    <row r="848" spans="2:8" ht="23.25" thickBot="1" x14ac:dyDescent="0.3">
      <c r="B848" s="12" t="s">
        <v>282</v>
      </c>
      <c r="C848" s="12">
        <v>320313</v>
      </c>
      <c r="D848" s="12" t="s">
        <v>6230</v>
      </c>
      <c r="E848" s="12">
        <v>5</v>
      </c>
      <c r="F848" s="13">
        <v>14079</v>
      </c>
      <c r="G848" s="12" t="s">
        <v>5385</v>
      </c>
      <c r="H848" s="12" t="s">
        <v>23</v>
      </c>
    </row>
    <row r="849" spans="2:8" ht="23.25" thickBot="1" x14ac:dyDescent="0.3">
      <c r="B849" s="12" t="s">
        <v>282</v>
      </c>
      <c r="C849" s="12">
        <v>320316</v>
      </c>
      <c r="D849" s="12" t="s">
        <v>6231</v>
      </c>
      <c r="E849" s="12">
        <v>4</v>
      </c>
      <c r="F849" s="13">
        <v>11094</v>
      </c>
      <c r="G849" s="12" t="s">
        <v>5385</v>
      </c>
      <c r="H849" s="12" t="s">
        <v>17</v>
      </c>
    </row>
    <row r="850" spans="2:8" ht="23.25" thickBot="1" x14ac:dyDescent="0.3">
      <c r="B850" s="12" t="s">
        <v>282</v>
      </c>
      <c r="C850" s="12">
        <v>320320</v>
      </c>
      <c r="D850" s="12" t="s">
        <v>6232</v>
      </c>
      <c r="E850" s="12">
        <v>4</v>
      </c>
      <c r="F850" s="13">
        <v>166786</v>
      </c>
      <c r="G850" s="12" t="s">
        <v>5402</v>
      </c>
      <c r="H850" s="12" t="s">
        <v>23</v>
      </c>
    </row>
    <row r="851" spans="2:8" ht="23.25" thickBot="1" x14ac:dyDescent="0.3">
      <c r="B851" s="12" t="s">
        <v>282</v>
      </c>
      <c r="C851" s="12">
        <v>320330</v>
      </c>
      <c r="D851" s="12" t="s">
        <v>6233</v>
      </c>
      <c r="E851" s="12">
        <v>3</v>
      </c>
      <c r="F851" s="13">
        <v>12770</v>
      </c>
      <c r="G851" s="12" t="s">
        <v>5385</v>
      </c>
      <c r="H851" s="12" t="s">
        <v>17</v>
      </c>
    </row>
    <row r="852" spans="2:8" ht="34.5" thickBot="1" x14ac:dyDescent="0.3">
      <c r="B852" s="12" t="s">
        <v>282</v>
      </c>
      <c r="C852" s="12">
        <v>320332</v>
      </c>
      <c r="D852" s="12" t="s">
        <v>6234</v>
      </c>
      <c r="E852" s="12">
        <v>4</v>
      </c>
      <c r="F852" s="13">
        <v>41929</v>
      </c>
      <c r="G852" s="12" t="s">
        <v>5388</v>
      </c>
      <c r="H852" s="12" t="s">
        <v>23</v>
      </c>
    </row>
    <row r="853" spans="2:8" ht="23.25" thickBot="1" x14ac:dyDescent="0.3">
      <c r="B853" s="12" t="s">
        <v>282</v>
      </c>
      <c r="C853" s="12">
        <v>320334</v>
      </c>
      <c r="D853" s="12" t="s">
        <v>6235</v>
      </c>
      <c r="E853" s="12">
        <v>4</v>
      </c>
      <c r="F853" s="13">
        <v>17641</v>
      </c>
      <c r="G853" s="12" t="s">
        <v>5385</v>
      </c>
      <c r="H853" s="12" t="s">
        <v>17</v>
      </c>
    </row>
    <row r="854" spans="2:8" ht="23.25" thickBot="1" x14ac:dyDescent="0.3">
      <c r="B854" s="12" t="s">
        <v>282</v>
      </c>
      <c r="C854" s="12">
        <v>320335</v>
      </c>
      <c r="D854" s="12" t="s">
        <v>6236</v>
      </c>
      <c r="E854" s="12">
        <v>4</v>
      </c>
      <c r="F854" s="13">
        <v>12387</v>
      </c>
      <c r="G854" s="12" t="s">
        <v>5385</v>
      </c>
      <c r="H854" s="12" t="s">
        <v>17</v>
      </c>
    </row>
    <row r="855" spans="2:8" ht="34.5" thickBot="1" x14ac:dyDescent="0.3">
      <c r="B855" s="12" t="s">
        <v>282</v>
      </c>
      <c r="C855" s="12">
        <v>320340</v>
      </c>
      <c r="D855" s="12" t="s">
        <v>6237</v>
      </c>
      <c r="E855" s="12">
        <v>4</v>
      </c>
      <c r="F855" s="13">
        <v>24475</v>
      </c>
      <c r="G855" s="12" t="s">
        <v>5388</v>
      </c>
      <c r="H855" s="12" t="s">
        <v>23</v>
      </c>
    </row>
    <row r="856" spans="2:8" ht="23.25" thickBot="1" x14ac:dyDescent="0.3">
      <c r="B856" s="12" t="s">
        <v>282</v>
      </c>
      <c r="C856" s="12">
        <v>320350</v>
      </c>
      <c r="D856" s="12" t="s">
        <v>6238</v>
      </c>
      <c r="E856" s="12">
        <v>3</v>
      </c>
      <c r="F856" s="13">
        <v>18900</v>
      </c>
      <c r="G856" s="12" t="s">
        <v>5385</v>
      </c>
      <c r="H856" s="12" t="s">
        <v>17</v>
      </c>
    </row>
    <row r="857" spans="2:8" ht="23.25" thickBot="1" x14ac:dyDescent="0.3">
      <c r="B857" s="12" t="s">
        <v>282</v>
      </c>
      <c r="C857" s="12">
        <v>320360</v>
      </c>
      <c r="D857" s="12" t="s">
        <v>6239</v>
      </c>
      <c r="E857" s="12">
        <v>3</v>
      </c>
      <c r="F857" s="13">
        <v>5466</v>
      </c>
      <c r="G857" s="12" t="s">
        <v>5385</v>
      </c>
      <c r="H857" s="12" t="s">
        <v>17</v>
      </c>
    </row>
    <row r="858" spans="2:8" ht="23.25" thickBot="1" x14ac:dyDescent="0.3">
      <c r="B858" s="12" t="s">
        <v>282</v>
      </c>
      <c r="C858" s="12">
        <v>320370</v>
      </c>
      <c r="D858" s="12" t="s">
        <v>6240</v>
      </c>
      <c r="E858" s="12">
        <v>3</v>
      </c>
      <c r="F858" s="13">
        <v>18153</v>
      </c>
      <c r="G858" s="12" t="s">
        <v>5385</v>
      </c>
      <c r="H858" s="12" t="s">
        <v>17</v>
      </c>
    </row>
    <row r="859" spans="2:8" ht="23.25" thickBot="1" x14ac:dyDescent="0.3">
      <c r="B859" s="12" t="s">
        <v>282</v>
      </c>
      <c r="C859" s="12">
        <v>320380</v>
      </c>
      <c r="D859" s="12" t="s">
        <v>6241</v>
      </c>
      <c r="E859" s="12">
        <v>4</v>
      </c>
      <c r="F859" s="13">
        <v>13745</v>
      </c>
      <c r="G859" s="12" t="s">
        <v>5385</v>
      </c>
      <c r="H859" s="12" t="s">
        <v>17</v>
      </c>
    </row>
    <row r="860" spans="2:8" ht="34.5" thickBot="1" x14ac:dyDescent="0.3">
      <c r="B860" s="12" t="s">
        <v>282</v>
      </c>
      <c r="C860" s="12">
        <v>320390</v>
      </c>
      <c r="D860" s="12" t="s">
        <v>6242</v>
      </c>
      <c r="E860" s="12">
        <v>4</v>
      </c>
      <c r="F860" s="13">
        <v>49065</v>
      </c>
      <c r="G860" s="12" t="s">
        <v>5388</v>
      </c>
      <c r="H860" s="12" t="s">
        <v>23</v>
      </c>
    </row>
    <row r="861" spans="2:8" ht="23.25" thickBot="1" x14ac:dyDescent="0.3">
      <c r="B861" s="12" t="s">
        <v>282</v>
      </c>
      <c r="C861" s="12">
        <v>320400</v>
      </c>
      <c r="D861" s="12" t="s">
        <v>6243</v>
      </c>
      <c r="E861" s="12">
        <v>4</v>
      </c>
      <c r="F861" s="13">
        <v>18893</v>
      </c>
      <c r="G861" s="12" t="s">
        <v>5385</v>
      </c>
      <c r="H861" s="12" t="s">
        <v>17</v>
      </c>
    </row>
    <row r="862" spans="2:8" ht="34.5" thickBot="1" x14ac:dyDescent="0.3">
      <c r="B862" s="12" t="s">
        <v>282</v>
      </c>
      <c r="C862" s="12">
        <v>320405</v>
      </c>
      <c r="D862" s="12" t="s">
        <v>6244</v>
      </c>
      <c r="E862" s="12">
        <v>2</v>
      </c>
      <c r="F862" s="13">
        <v>21522</v>
      </c>
      <c r="G862" s="12" t="s">
        <v>5388</v>
      </c>
      <c r="H862" s="12" t="s">
        <v>10690</v>
      </c>
    </row>
    <row r="863" spans="2:8" ht="34.5" thickBot="1" x14ac:dyDescent="0.3">
      <c r="B863" s="12" t="s">
        <v>282</v>
      </c>
      <c r="C863" s="12">
        <v>320410</v>
      </c>
      <c r="D863" s="12" t="s">
        <v>6245</v>
      </c>
      <c r="E863" s="12">
        <v>4</v>
      </c>
      <c r="F863" s="13">
        <v>23915</v>
      </c>
      <c r="G863" s="12" t="s">
        <v>5388</v>
      </c>
      <c r="H863" s="12" t="s">
        <v>23</v>
      </c>
    </row>
    <row r="864" spans="2:8" ht="34.5" thickBot="1" x14ac:dyDescent="0.3">
      <c r="B864" s="12" t="s">
        <v>282</v>
      </c>
      <c r="C864" s="12">
        <v>320420</v>
      </c>
      <c r="D864" s="12" t="s">
        <v>6246</v>
      </c>
      <c r="E864" s="12">
        <v>4</v>
      </c>
      <c r="F864" s="13">
        <v>22300</v>
      </c>
      <c r="G864" s="12" t="s">
        <v>5388</v>
      </c>
      <c r="H864" s="12" t="s">
        <v>23</v>
      </c>
    </row>
    <row r="865" spans="2:8" ht="23.25" thickBot="1" x14ac:dyDescent="0.3">
      <c r="B865" s="12" t="s">
        <v>282</v>
      </c>
      <c r="C865" s="12">
        <v>320425</v>
      </c>
      <c r="D865" s="12" t="s">
        <v>6247</v>
      </c>
      <c r="E865" s="12">
        <v>3</v>
      </c>
      <c r="F865" s="13">
        <v>6497</v>
      </c>
      <c r="G865" s="12" t="s">
        <v>5385</v>
      </c>
      <c r="H865" s="12" t="s">
        <v>17</v>
      </c>
    </row>
    <row r="866" spans="2:8" ht="23.25" thickBot="1" x14ac:dyDescent="0.3">
      <c r="B866" s="12" t="s">
        <v>282</v>
      </c>
      <c r="C866" s="12">
        <v>320430</v>
      </c>
      <c r="D866" s="12" t="s">
        <v>6248</v>
      </c>
      <c r="E866" s="12">
        <v>3</v>
      </c>
      <c r="F866" s="13">
        <v>13696</v>
      </c>
      <c r="G866" s="12" t="s">
        <v>5385</v>
      </c>
      <c r="H866" s="12" t="s">
        <v>17</v>
      </c>
    </row>
    <row r="867" spans="2:8" ht="23.25" thickBot="1" x14ac:dyDescent="0.3">
      <c r="B867" s="12" t="s">
        <v>282</v>
      </c>
      <c r="C867" s="12">
        <v>320435</v>
      </c>
      <c r="D867" s="12" t="s">
        <v>6249</v>
      </c>
      <c r="E867" s="12">
        <v>4</v>
      </c>
      <c r="F867" s="13">
        <v>19274</v>
      </c>
      <c r="G867" s="12" t="s">
        <v>5385</v>
      </c>
      <c r="H867" s="12" t="s">
        <v>17</v>
      </c>
    </row>
    <row r="868" spans="2:8" ht="23.25" thickBot="1" x14ac:dyDescent="0.3">
      <c r="B868" s="12" t="s">
        <v>282</v>
      </c>
      <c r="C868" s="12">
        <v>320440</v>
      </c>
      <c r="D868" s="12" t="s">
        <v>6250</v>
      </c>
      <c r="E868" s="12">
        <v>4</v>
      </c>
      <c r="F868" s="13">
        <v>11069</v>
      </c>
      <c r="G868" s="12" t="s">
        <v>5385</v>
      </c>
      <c r="H868" s="12" t="s">
        <v>17</v>
      </c>
    </row>
    <row r="869" spans="2:8" ht="34.5" thickBot="1" x14ac:dyDescent="0.3">
      <c r="B869" s="12" t="s">
        <v>282</v>
      </c>
      <c r="C869" s="12">
        <v>320450</v>
      </c>
      <c r="D869" s="12" t="s">
        <v>6251</v>
      </c>
      <c r="E869" s="12">
        <v>3</v>
      </c>
      <c r="F869" s="13">
        <v>13106</v>
      </c>
      <c r="G869" s="12" t="s">
        <v>5385</v>
      </c>
      <c r="H869" s="12" t="s">
        <v>17</v>
      </c>
    </row>
    <row r="870" spans="2:8" ht="34.5" thickBot="1" x14ac:dyDescent="0.3">
      <c r="B870" s="12" t="s">
        <v>282</v>
      </c>
      <c r="C870" s="12">
        <v>320455</v>
      </c>
      <c r="D870" s="12" t="s">
        <v>6252</v>
      </c>
      <c r="E870" s="12">
        <v>4</v>
      </c>
      <c r="F870" s="13">
        <v>41636</v>
      </c>
      <c r="G870" s="12" t="s">
        <v>5388</v>
      </c>
      <c r="H870" s="12" t="s">
        <v>23</v>
      </c>
    </row>
    <row r="871" spans="2:8" ht="34.5" thickBot="1" x14ac:dyDescent="0.3">
      <c r="B871" s="12" t="s">
        <v>282</v>
      </c>
      <c r="C871" s="12">
        <v>320460</v>
      </c>
      <c r="D871" s="12" t="s">
        <v>6253</v>
      </c>
      <c r="E871" s="12">
        <v>5</v>
      </c>
      <c r="F871" s="13">
        <v>22808</v>
      </c>
      <c r="G871" s="12" t="s">
        <v>5388</v>
      </c>
      <c r="H871" s="12" t="s">
        <v>23</v>
      </c>
    </row>
    <row r="872" spans="2:8" ht="34.5" thickBot="1" x14ac:dyDescent="0.3">
      <c r="B872" s="12" t="s">
        <v>282</v>
      </c>
      <c r="C872" s="12">
        <v>320465</v>
      </c>
      <c r="D872" s="12" t="s">
        <v>6254</v>
      </c>
      <c r="E872" s="12">
        <v>4</v>
      </c>
      <c r="F872" s="13">
        <v>8589</v>
      </c>
      <c r="G872" s="12" t="s">
        <v>5385</v>
      </c>
      <c r="H872" s="12" t="s">
        <v>17</v>
      </c>
    </row>
    <row r="873" spans="2:8" ht="34.5" thickBot="1" x14ac:dyDescent="0.3">
      <c r="B873" s="12" t="s">
        <v>282</v>
      </c>
      <c r="C873" s="12">
        <v>320470</v>
      </c>
      <c r="D873" s="12" t="s">
        <v>6255</v>
      </c>
      <c r="E873" s="12">
        <v>4</v>
      </c>
      <c r="F873" s="13">
        <v>32252</v>
      </c>
      <c r="G873" s="12" t="s">
        <v>5388</v>
      </c>
      <c r="H873" s="12" t="s">
        <v>23</v>
      </c>
    </row>
    <row r="874" spans="2:8" ht="34.5" thickBot="1" x14ac:dyDescent="0.3">
      <c r="B874" s="12" t="s">
        <v>282</v>
      </c>
      <c r="C874" s="12">
        <v>320480</v>
      </c>
      <c r="D874" s="12" t="s">
        <v>6256</v>
      </c>
      <c r="E874" s="12">
        <v>4</v>
      </c>
      <c r="F874" s="13">
        <v>10878</v>
      </c>
      <c r="G874" s="12" t="s">
        <v>5385</v>
      </c>
      <c r="H874" s="12" t="s">
        <v>17</v>
      </c>
    </row>
    <row r="875" spans="2:8" ht="23.25" thickBot="1" x14ac:dyDescent="0.3">
      <c r="B875" s="12" t="s">
        <v>282</v>
      </c>
      <c r="C875" s="12">
        <v>320490</v>
      </c>
      <c r="D875" s="12" t="s">
        <v>6257</v>
      </c>
      <c r="E875" s="12">
        <v>4</v>
      </c>
      <c r="F875" s="13">
        <v>123752</v>
      </c>
      <c r="G875" s="12" t="s">
        <v>5402</v>
      </c>
      <c r="H875" s="12" t="s">
        <v>23</v>
      </c>
    </row>
    <row r="876" spans="2:8" ht="34.5" thickBot="1" x14ac:dyDescent="0.3">
      <c r="B876" s="12" t="s">
        <v>282</v>
      </c>
      <c r="C876" s="12">
        <v>320495</v>
      </c>
      <c r="D876" s="12" t="s">
        <v>6258</v>
      </c>
      <c r="E876" s="12">
        <v>5</v>
      </c>
      <c r="F876" s="13">
        <v>10886</v>
      </c>
      <c r="G876" s="12" t="s">
        <v>5385</v>
      </c>
      <c r="H876" s="12" t="s">
        <v>23</v>
      </c>
    </row>
    <row r="877" spans="2:8" ht="23.25" thickBot="1" x14ac:dyDescent="0.3">
      <c r="B877" s="12" t="s">
        <v>282</v>
      </c>
      <c r="C877" s="12">
        <v>320500</v>
      </c>
      <c r="D877" s="12" t="s">
        <v>6259</v>
      </c>
      <c r="E877" s="12">
        <v>3</v>
      </c>
      <c r="F877" s="13">
        <v>520653</v>
      </c>
      <c r="G877" s="12" t="s">
        <v>5402</v>
      </c>
      <c r="H877" s="12" t="s">
        <v>23</v>
      </c>
    </row>
    <row r="878" spans="2:8" ht="34.5" thickBot="1" x14ac:dyDescent="0.3">
      <c r="B878" s="12" t="s">
        <v>282</v>
      </c>
      <c r="C878" s="12">
        <v>320501</v>
      </c>
      <c r="D878" s="12" t="s">
        <v>6260</v>
      </c>
      <c r="E878" s="12">
        <v>3</v>
      </c>
      <c r="F878" s="13">
        <v>26502</v>
      </c>
      <c r="G878" s="12" t="s">
        <v>5388</v>
      </c>
      <c r="H878" s="12" t="s">
        <v>17</v>
      </c>
    </row>
    <row r="879" spans="2:8" ht="23.25" thickBot="1" x14ac:dyDescent="0.3">
      <c r="B879" s="12" t="s">
        <v>282</v>
      </c>
      <c r="C879" s="12">
        <v>320503</v>
      </c>
      <c r="D879" s="12" t="s">
        <v>6261</v>
      </c>
      <c r="E879" s="12">
        <v>4</v>
      </c>
      <c r="F879" s="13">
        <v>19563</v>
      </c>
      <c r="G879" s="12" t="s">
        <v>5385</v>
      </c>
      <c r="H879" s="12" t="s">
        <v>17</v>
      </c>
    </row>
    <row r="880" spans="2:8" ht="34.5" thickBot="1" x14ac:dyDescent="0.3">
      <c r="B880" s="12" t="s">
        <v>282</v>
      </c>
      <c r="C880" s="12">
        <v>320506</v>
      </c>
      <c r="D880" s="12" t="s">
        <v>6262</v>
      </c>
      <c r="E880" s="12">
        <v>5</v>
      </c>
      <c r="F880" s="13">
        <v>23831</v>
      </c>
      <c r="G880" s="12" t="s">
        <v>5388</v>
      </c>
      <c r="H880" s="12" t="s">
        <v>23</v>
      </c>
    </row>
    <row r="881" spans="2:8" ht="34.5" thickBot="1" x14ac:dyDescent="0.3">
      <c r="B881" s="12" t="s">
        <v>282</v>
      </c>
      <c r="C881" s="12">
        <v>320510</v>
      </c>
      <c r="D881" s="12" t="s">
        <v>6263</v>
      </c>
      <c r="E881" s="12">
        <v>3</v>
      </c>
      <c r="F881" s="13">
        <v>73423</v>
      </c>
      <c r="G881" s="12" t="s">
        <v>5392</v>
      </c>
      <c r="H881" s="12" t="s">
        <v>17</v>
      </c>
    </row>
    <row r="882" spans="2:8" ht="23.25" thickBot="1" x14ac:dyDescent="0.3">
      <c r="B882" s="12" t="s">
        <v>282</v>
      </c>
      <c r="C882" s="12">
        <v>320515</v>
      </c>
      <c r="D882" s="12" t="s">
        <v>6264</v>
      </c>
      <c r="E882" s="12">
        <v>4</v>
      </c>
      <c r="F882" s="13">
        <v>8911</v>
      </c>
      <c r="G882" s="12" t="s">
        <v>5385</v>
      </c>
      <c r="H882" s="12" t="s">
        <v>17</v>
      </c>
    </row>
    <row r="883" spans="2:8" ht="23.25" thickBot="1" x14ac:dyDescent="0.3">
      <c r="B883" s="12" t="s">
        <v>282</v>
      </c>
      <c r="C883" s="12">
        <v>320517</v>
      </c>
      <c r="D883" s="12" t="s">
        <v>6265</v>
      </c>
      <c r="E883" s="12">
        <v>4</v>
      </c>
      <c r="F883" s="13">
        <v>13728</v>
      </c>
      <c r="G883" s="12" t="s">
        <v>5385</v>
      </c>
      <c r="H883" s="12" t="s">
        <v>17</v>
      </c>
    </row>
    <row r="884" spans="2:8" ht="23.25" thickBot="1" x14ac:dyDescent="0.3">
      <c r="B884" s="12" t="s">
        <v>282</v>
      </c>
      <c r="C884" s="12">
        <v>320520</v>
      </c>
      <c r="D884" s="12" t="s">
        <v>6266</v>
      </c>
      <c r="E884" s="12">
        <v>4</v>
      </c>
      <c r="F884" s="13">
        <v>467722</v>
      </c>
      <c r="G884" s="12" t="s">
        <v>5402</v>
      </c>
      <c r="H884" s="12" t="s">
        <v>23</v>
      </c>
    </row>
    <row r="885" spans="2:8" ht="23.25" thickBot="1" x14ac:dyDescent="0.3">
      <c r="B885" s="12" t="s">
        <v>282</v>
      </c>
      <c r="C885" s="12">
        <v>320530</v>
      </c>
      <c r="D885" s="12" t="s">
        <v>6267</v>
      </c>
      <c r="E885" s="12">
        <v>5</v>
      </c>
      <c r="F885" s="13">
        <v>322869</v>
      </c>
      <c r="G885" s="12" t="s">
        <v>5402</v>
      </c>
      <c r="H885" s="12" t="s">
        <v>23</v>
      </c>
    </row>
    <row r="886" spans="2:8" ht="23.25" thickBot="1" x14ac:dyDescent="0.3">
      <c r="B886" s="12" t="s">
        <v>302</v>
      </c>
      <c r="C886" s="12">
        <v>520005</v>
      </c>
      <c r="D886" s="12" t="s">
        <v>6268</v>
      </c>
      <c r="E886" s="12">
        <v>4</v>
      </c>
      <c r="F886" s="13">
        <v>19128</v>
      </c>
      <c r="G886" s="12" t="s">
        <v>5385</v>
      </c>
      <c r="H886" s="12" t="s">
        <v>17</v>
      </c>
    </row>
    <row r="887" spans="2:8" ht="23.25" thickBot="1" x14ac:dyDescent="0.3">
      <c r="B887" s="12" t="s">
        <v>302</v>
      </c>
      <c r="C887" s="12">
        <v>520010</v>
      </c>
      <c r="D887" s="12" t="s">
        <v>6269</v>
      </c>
      <c r="E887" s="12">
        <v>4</v>
      </c>
      <c r="F887" s="13">
        <v>17232</v>
      </c>
      <c r="G887" s="12" t="s">
        <v>5385</v>
      </c>
      <c r="H887" s="12" t="s">
        <v>17</v>
      </c>
    </row>
    <row r="888" spans="2:8" ht="34.5" thickBot="1" x14ac:dyDescent="0.3">
      <c r="B888" s="12" t="s">
        <v>302</v>
      </c>
      <c r="C888" s="12">
        <v>520013</v>
      </c>
      <c r="D888" s="12" t="s">
        <v>6270</v>
      </c>
      <c r="E888" s="12">
        <v>3</v>
      </c>
      <c r="F888" s="13">
        <v>21568</v>
      </c>
      <c r="G888" s="12" t="s">
        <v>5388</v>
      </c>
      <c r="H888" s="12" t="s">
        <v>17</v>
      </c>
    </row>
    <row r="889" spans="2:8" ht="23.25" thickBot="1" x14ac:dyDescent="0.3">
      <c r="B889" s="12" t="s">
        <v>302</v>
      </c>
      <c r="C889" s="12">
        <v>520015</v>
      </c>
      <c r="D889" s="12" t="s">
        <v>6271</v>
      </c>
      <c r="E889" s="12">
        <v>3</v>
      </c>
      <c r="F889" s="13">
        <v>2297</v>
      </c>
      <c r="G889" s="12" t="s">
        <v>5385</v>
      </c>
      <c r="H889" s="12" t="s">
        <v>17</v>
      </c>
    </row>
    <row r="890" spans="2:8" ht="23.25" thickBot="1" x14ac:dyDescent="0.3">
      <c r="B890" s="12" t="s">
        <v>302</v>
      </c>
      <c r="C890" s="12">
        <v>520017</v>
      </c>
      <c r="D890" s="12" t="s">
        <v>6272</v>
      </c>
      <c r="E890" s="12">
        <v>3</v>
      </c>
      <c r="F890" s="13">
        <v>4954</v>
      </c>
      <c r="G890" s="12" t="s">
        <v>5385</v>
      </c>
      <c r="H890" s="12" t="s">
        <v>17</v>
      </c>
    </row>
    <row r="891" spans="2:8" ht="23.25" thickBot="1" x14ac:dyDescent="0.3">
      <c r="B891" s="12" t="s">
        <v>302</v>
      </c>
      <c r="C891" s="12">
        <v>520020</v>
      </c>
      <c r="D891" s="12" t="s">
        <v>6273</v>
      </c>
      <c r="E891" s="12">
        <v>4</v>
      </c>
      <c r="F891" s="13">
        <v>1858</v>
      </c>
      <c r="G891" s="12" t="s">
        <v>5385</v>
      </c>
      <c r="H891" s="12" t="s">
        <v>17</v>
      </c>
    </row>
    <row r="892" spans="2:8" ht="34.5" thickBot="1" x14ac:dyDescent="0.3">
      <c r="B892" s="12" t="s">
        <v>302</v>
      </c>
      <c r="C892" s="12">
        <v>520025</v>
      </c>
      <c r="D892" s="12" t="s">
        <v>6274</v>
      </c>
      <c r="E892" s="12">
        <v>3</v>
      </c>
      <c r="F892" s="13">
        <v>225693</v>
      </c>
      <c r="G892" s="12" t="s">
        <v>5402</v>
      </c>
      <c r="H892" s="12" t="s">
        <v>23</v>
      </c>
    </row>
    <row r="893" spans="2:8" ht="34.5" thickBot="1" x14ac:dyDescent="0.3">
      <c r="B893" s="12" t="s">
        <v>302</v>
      </c>
      <c r="C893" s="12">
        <v>520030</v>
      </c>
      <c r="D893" s="12" t="s">
        <v>6275</v>
      </c>
      <c r="E893" s="12">
        <v>3</v>
      </c>
      <c r="F893" s="13">
        <v>27008</v>
      </c>
      <c r="G893" s="12" t="s">
        <v>5388</v>
      </c>
      <c r="H893" s="12" t="s">
        <v>17</v>
      </c>
    </row>
    <row r="894" spans="2:8" ht="23.25" thickBot="1" x14ac:dyDescent="0.3">
      <c r="B894" s="12" t="s">
        <v>302</v>
      </c>
      <c r="C894" s="12">
        <v>520050</v>
      </c>
      <c r="D894" s="12" t="s">
        <v>6276</v>
      </c>
      <c r="E894" s="12">
        <v>4</v>
      </c>
      <c r="F894" s="13">
        <v>1973</v>
      </c>
      <c r="G894" s="12" t="s">
        <v>5385</v>
      </c>
      <c r="H894" s="12" t="s">
        <v>17</v>
      </c>
    </row>
    <row r="895" spans="2:8" ht="34.5" thickBot="1" x14ac:dyDescent="0.3">
      <c r="B895" s="12" t="s">
        <v>302</v>
      </c>
      <c r="C895" s="12">
        <v>520055</v>
      </c>
      <c r="D895" s="12" t="s">
        <v>6277</v>
      </c>
      <c r="E895" s="12">
        <v>5</v>
      </c>
      <c r="F895" s="13">
        <v>6072</v>
      </c>
      <c r="G895" s="12" t="s">
        <v>5385</v>
      </c>
      <c r="H895" s="12" t="s">
        <v>23</v>
      </c>
    </row>
    <row r="896" spans="2:8" ht="34.5" thickBot="1" x14ac:dyDescent="0.3">
      <c r="B896" s="12" t="s">
        <v>302</v>
      </c>
      <c r="C896" s="12">
        <v>520060</v>
      </c>
      <c r="D896" s="12" t="s">
        <v>6278</v>
      </c>
      <c r="E896" s="12">
        <v>3</v>
      </c>
      <c r="F896" s="13">
        <v>10306</v>
      </c>
      <c r="G896" s="12" t="s">
        <v>5385</v>
      </c>
      <c r="H896" s="12" t="s">
        <v>17</v>
      </c>
    </row>
    <row r="897" spans="2:8" ht="34.5" thickBot="1" x14ac:dyDescent="0.3">
      <c r="B897" s="12" t="s">
        <v>302</v>
      </c>
      <c r="C897" s="12">
        <v>520080</v>
      </c>
      <c r="D897" s="12" t="s">
        <v>6279</v>
      </c>
      <c r="E897" s="12">
        <v>3</v>
      </c>
      <c r="F897" s="13">
        <v>8446</v>
      </c>
      <c r="G897" s="12" t="s">
        <v>5385</v>
      </c>
      <c r="H897" s="12" t="s">
        <v>17</v>
      </c>
    </row>
    <row r="898" spans="2:8" ht="23.25" thickBot="1" x14ac:dyDescent="0.3">
      <c r="B898" s="12" t="s">
        <v>302</v>
      </c>
      <c r="C898" s="12">
        <v>520082</v>
      </c>
      <c r="D898" s="12" t="s">
        <v>6280</v>
      </c>
      <c r="E898" s="12">
        <v>3</v>
      </c>
      <c r="F898" s="13">
        <v>3268</v>
      </c>
      <c r="G898" s="12" t="s">
        <v>5385</v>
      </c>
      <c r="H898" s="12" t="s">
        <v>17</v>
      </c>
    </row>
    <row r="899" spans="2:8" ht="34.5" thickBot="1" x14ac:dyDescent="0.3">
      <c r="B899" s="12" t="s">
        <v>302</v>
      </c>
      <c r="C899" s="12">
        <v>520085</v>
      </c>
      <c r="D899" s="12" t="s">
        <v>6281</v>
      </c>
      <c r="E899" s="12">
        <v>4</v>
      </c>
      <c r="F899" s="13">
        <v>5259</v>
      </c>
      <c r="G899" s="12" t="s">
        <v>5385</v>
      </c>
      <c r="H899" s="12" t="s">
        <v>17</v>
      </c>
    </row>
    <row r="900" spans="2:8" ht="23.25" thickBot="1" x14ac:dyDescent="0.3">
      <c r="B900" s="12" t="s">
        <v>302</v>
      </c>
      <c r="C900" s="12">
        <v>520090</v>
      </c>
      <c r="D900" s="12" t="s">
        <v>6282</v>
      </c>
      <c r="E900" s="12">
        <v>3</v>
      </c>
      <c r="F900" s="13">
        <v>3007</v>
      </c>
      <c r="G900" s="12" t="s">
        <v>5385</v>
      </c>
      <c r="H900" s="12" t="s">
        <v>17</v>
      </c>
    </row>
    <row r="901" spans="2:8" ht="23.25" thickBot="1" x14ac:dyDescent="0.3">
      <c r="B901" s="12" t="s">
        <v>302</v>
      </c>
      <c r="C901" s="12">
        <v>520110</v>
      </c>
      <c r="D901" s="12" t="s">
        <v>6283</v>
      </c>
      <c r="E901" s="12">
        <v>4</v>
      </c>
      <c r="F901" s="13">
        <v>398869</v>
      </c>
      <c r="G901" s="12" t="s">
        <v>5402</v>
      </c>
      <c r="H901" s="12" t="s">
        <v>23</v>
      </c>
    </row>
    <row r="902" spans="2:8" ht="23.25" thickBot="1" x14ac:dyDescent="0.3">
      <c r="B902" s="12" t="s">
        <v>302</v>
      </c>
      <c r="C902" s="12">
        <v>520120</v>
      </c>
      <c r="D902" s="12" t="s">
        <v>6284</v>
      </c>
      <c r="E902" s="12">
        <v>5</v>
      </c>
      <c r="F902" s="12">
        <v>924</v>
      </c>
      <c r="G902" s="12" t="s">
        <v>5385</v>
      </c>
      <c r="H902" s="12" t="s">
        <v>23</v>
      </c>
    </row>
    <row r="903" spans="2:8" ht="23.25" thickBot="1" x14ac:dyDescent="0.3">
      <c r="B903" s="12" t="s">
        <v>302</v>
      </c>
      <c r="C903" s="12">
        <v>520130</v>
      </c>
      <c r="D903" s="12" t="s">
        <v>6285</v>
      </c>
      <c r="E903" s="12">
        <v>4</v>
      </c>
      <c r="F903" s="13">
        <v>18503</v>
      </c>
      <c r="G903" s="12" t="s">
        <v>5385</v>
      </c>
      <c r="H903" s="12" t="s">
        <v>17</v>
      </c>
    </row>
    <row r="904" spans="2:8" ht="34.5" thickBot="1" x14ac:dyDescent="0.3">
      <c r="B904" s="12" t="s">
        <v>302</v>
      </c>
      <c r="C904" s="12">
        <v>520140</v>
      </c>
      <c r="D904" s="12" t="s">
        <v>6286</v>
      </c>
      <c r="E904" s="12">
        <v>3</v>
      </c>
      <c r="F904" s="13">
        <v>527796</v>
      </c>
      <c r="G904" s="12" t="s">
        <v>5402</v>
      </c>
      <c r="H904" s="12" t="s">
        <v>23</v>
      </c>
    </row>
    <row r="905" spans="2:8" ht="34.5" thickBot="1" x14ac:dyDescent="0.3">
      <c r="B905" s="12" t="s">
        <v>302</v>
      </c>
      <c r="C905" s="12">
        <v>520145</v>
      </c>
      <c r="D905" s="12" t="s">
        <v>6287</v>
      </c>
      <c r="E905" s="12">
        <v>4</v>
      </c>
      <c r="F905" s="13">
        <v>2907</v>
      </c>
      <c r="G905" s="12" t="s">
        <v>5385</v>
      </c>
      <c r="H905" s="12" t="s">
        <v>17</v>
      </c>
    </row>
    <row r="906" spans="2:8" ht="23.25" thickBot="1" x14ac:dyDescent="0.3">
      <c r="B906" s="12" t="s">
        <v>302</v>
      </c>
      <c r="C906" s="12">
        <v>520150</v>
      </c>
      <c r="D906" s="12" t="s">
        <v>6288</v>
      </c>
      <c r="E906" s="12">
        <v>3</v>
      </c>
      <c r="F906" s="13">
        <v>4325</v>
      </c>
      <c r="G906" s="12" t="s">
        <v>5385</v>
      </c>
      <c r="H906" s="12" t="s">
        <v>17</v>
      </c>
    </row>
    <row r="907" spans="2:8" ht="23.25" thickBot="1" x14ac:dyDescent="0.3">
      <c r="B907" s="12" t="s">
        <v>302</v>
      </c>
      <c r="C907" s="12">
        <v>520160</v>
      </c>
      <c r="D907" s="12" t="s">
        <v>6289</v>
      </c>
      <c r="E907" s="12">
        <v>3</v>
      </c>
      <c r="F907" s="13">
        <v>3799</v>
      </c>
      <c r="G907" s="12" t="s">
        <v>5385</v>
      </c>
      <c r="H907" s="12" t="s">
        <v>17</v>
      </c>
    </row>
    <row r="908" spans="2:8" ht="23.25" thickBot="1" x14ac:dyDescent="0.3">
      <c r="B908" s="12" t="s">
        <v>302</v>
      </c>
      <c r="C908" s="12">
        <v>520170</v>
      </c>
      <c r="D908" s="12" t="s">
        <v>6290</v>
      </c>
      <c r="E908" s="12">
        <v>4</v>
      </c>
      <c r="F908" s="13">
        <v>18390</v>
      </c>
      <c r="G908" s="12" t="s">
        <v>5385</v>
      </c>
      <c r="H908" s="12" t="s">
        <v>17</v>
      </c>
    </row>
    <row r="909" spans="2:8" ht="23.25" thickBot="1" x14ac:dyDescent="0.3">
      <c r="B909" s="12" t="s">
        <v>302</v>
      </c>
      <c r="C909" s="12">
        <v>520180</v>
      </c>
      <c r="D909" s="12" t="s">
        <v>6291</v>
      </c>
      <c r="E909" s="12">
        <v>3</v>
      </c>
      <c r="F909" s="13">
        <v>11890</v>
      </c>
      <c r="G909" s="12" t="s">
        <v>5385</v>
      </c>
      <c r="H909" s="12" t="s">
        <v>17</v>
      </c>
    </row>
    <row r="910" spans="2:8" ht="23.25" thickBot="1" x14ac:dyDescent="0.3">
      <c r="B910" s="12" t="s">
        <v>302</v>
      </c>
      <c r="C910" s="12">
        <v>520215</v>
      </c>
      <c r="D910" s="12" t="s">
        <v>6292</v>
      </c>
      <c r="E910" s="12">
        <v>4</v>
      </c>
      <c r="F910" s="13">
        <v>7153</v>
      </c>
      <c r="G910" s="12" t="s">
        <v>5385</v>
      </c>
      <c r="H910" s="12" t="s">
        <v>17</v>
      </c>
    </row>
    <row r="911" spans="2:8" ht="23.25" thickBot="1" x14ac:dyDescent="0.3">
      <c r="B911" s="12" t="s">
        <v>302</v>
      </c>
      <c r="C911" s="12">
        <v>520235</v>
      </c>
      <c r="D911" s="12" t="s">
        <v>6293</v>
      </c>
      <c r="E911" s="12">
        <v>3</v>
      </c>
      <c r="F911" s="13">
        <v>2946</v>
      </c>
      <c r="G911" s="12" t="s">
        <v>5385</v>
      </c>
      <c r="H911" s="12" t="s">
        <v>17</v>
      </c>
    </row>
    <row r="912" spans="2:8" ht="23.25" thickBot="1" x14ac:dyDescent="0.3">
      <c r="B912" s="12" t="s">
        <v>302</v>
      </c>
      <c r="C912" s="12">
        <v>520250</v>
      </c>
      <c r="D912" s="12" t="s">
        <v>6294</v>
      </c>
      <c r="E912" s="12">
        <v>4</v>
      </c>
      <c r="F912" s="13">
        <v>8300</v>
      </c>
      <c r="G912" s="12" t="s">
        <v>5385</v>
      </c>
      <c r="H912" s="12" t="s">
        <v>17</v>
      </c>
    </row>
    <row r="913" spans="2:8" ht="23.25" thickBot="1" x14ac:dyDescent="0.3">
      <c r="B913" s="12" t="s">
        <v>302</v>
      </c>
      <c r="C913" s="12">
        <v>520260</v>
      </c>
      <c r="D913" s="12" t="s">
        <v>6295</v>
      </c>
      <c r="E913" s="12">
        <v>3</v>
      </c>
      <c r="F913" s="13">
        <v>3284</v>
      </c>
      <c r="G913" s="12" t="s">
        <v>5385</v>
      </c>
      <c r="H913" s="12" t="s">
        <v>17</v>
      </c>
    </row>
    <row r="914" spans="2:8" ht="23.25" thickBot="1" x14ac:dyDescent="0.3">
      <c r="B914" s="12" t="s">
        <v>302</v>
      </c>
      <c r="C914" s="12">
        <v>520280</v>
      </c>
      <c r="D914" s="12" t="s">
        <v>6296</v>
      </c>
      <c r="E914" s="12">
        <v>4</v>
      </c>
      <c r="F914" s="13">
        <v>2868</v>
      </c>
      <c r="G914" s="12" t="s">
        <v>5385</v>
      </c>
      <c r="H914" s="12" t="s">
        <v>17</v>
      </c>
    </row>
    <row r="915" spans="2:8" ht="23.25" thickBot="1" x14ac:dyDescent="0.3">
      <c r="B915" s="12" t="s">
        <v>302</v>
      </c>
      <c r="C915" s="12">
        <v>520310</v>
      </c>
      <c r="D915" s="12" t="s">
        <v>6297</v>
      </c>
      <c r="E915" s="12">
        <v>2</v>
      </c>
      <c r="F915" s="13">
        <v>3351</v>
      </c>
      <c r="G915" s="12" t="s">
        <v>5385</v>
      </c>
      <c r="H915" s="12" t="s">
        <v>10690</v>
      </c>
    </row>
    <row r="916" spans="2:8" ht="23.25" thickBot="1" x14ac:dyDescent="0.3">
      <c r="B916" s="12" t="s">
        <v>302</v>
      </c>
      <c r="C916" s="12">
        <v>520320</v>
      </c>
      <c r="D916" s="12" t="s">
        <v>5629</v>
      </c>
      <c r="E916" s="12">
        <v>4</v>
      </c>
      <c r="F916" s="13">
        <v>10371</v>
      </c>
      <c r="G916" s="12" t="s">
        <v>5385</v>
      </c>
      <c r="H916" s="12" t="s">
        <v>17</v>
      </c>
    </row>
    <row r="917" spans="2:8" ht="34.5" thickBot="1" x14ac:dyDescent="0.3">
      <c r="B917" s="12" t="s">
        <v>302</v>
      </c>
      <c r="C917" s="12">
        <v>520330</v>
      </c>
      <c r="D917" s="12" t="s">
        <v>6298</v>
      </c>
      <c r="E917" s="12">
        <v>3</v>
      </c>
      <c r="F917" s="13">
        <v>34445</v>
      </c>
      <c r="G917" s="12" t="s">
        <v>5388</v>
      </c>
      <c r="H917" s="12" t="s">
        <v>17</v>
      </c>
    </row>
    <row r="918" spans="2:8" ht="34.5" thickBot="1" x14ac:dyDescent="0.3">
      <c r="B918" s="12" t="s">
        <v>302</v>
      </c>
      <c r="C918" s="12">
        <v>520340</v>
      </c>
      <c r="D918" s="12" t="s">
        <v>6299</v>
      </c>
      <c r="E918" s="12">
        <v>3</v>
      </c>
      <c r="F918" s="13">
        <v>7826</v>
      </c>
      <c r="G918" s="12" t="s">
        <v>5385</v>
      </c>
      <c r="H918" s="12" t="s">
        <v>17</v>
      </c>
    </row>
    <row r="919" spans="2:8" ht="34.5" thickBot="1" x14ac:dyDescent="0.3">
      <c r="B919" s="12" t="s">
        <v>302</v>
      </c>
      <c r="C919" s="12">
        <v>520350</v>
      </c>
      <c r="D919" s="12" t="s">
        <v>6300</v>
      </c>
      <c r="E919" s="12">
        <v>3</v>
      </c>
      <c r="F919" s="13">
        <v>23958</v>
      </c>
      <c r="G919" s="12" t="s">
        <v>5388</v>
      </c>
      <c r="H919" s="12" t="s">
        <v>17</v>
      </c>
    </row>
    <row r="920" spans="2:8" ht="23.25" thickBot="1" x14ac:dyDescent="0.3">
      <c r="B920" s="12" t="s">
        <v>302</v>
      </c>
      <c r="C920" s="12">
        <v>520355</v>
      </c>
      <c r="D920" s="12" t="s">
        <v>6301</v>
      </c>
      <c r="E920" s="12">
        <v>3</v>
      </c>
      <c r="F920" s="13">
        <v>10296</v>
      </c>
      <c r="G920" s="12" t="s">
        <v>5385</v>
      </c>
      <c r="H920" s="12" t="s">
        <v>17</v>
      </c>
    </row>
    <row r="921" spans="2:8" ht="23.25" thickBot="1" x14ac:dyDescent="0.3">
      <c r="B921" s="12" t="s">
        <v>302</v>
      </c>
      <c r="C921" s="12">
        <v>520357</v>
      </c>
      <c r="D921" s="12" t="s">
        <v>6302</v>
      </c>
      <c r="E921" s="12">
        <v>3</v>
      </c>
      <c r="F921" s="13">
        <v>3299</v>
      </c>
      <c r="G921" s="12" t="s">
        <v>5385</v>
      </c>
      <c r="H921" s="12" t="s">
        <v>17</v>
      </c>
    </row>
    <row r="922" spans="2:8" ht="23.25" thickBot="1" x14ac:dyDescent="0.3">
      <c r="B922" s="12" t="s">
        <v>302</v>
      </c>
      <c r="C922" s="12">
        <v>520360</v>
      </c>
      <c r="D922" s="12" t="s">
        <v>6303</v>
      </c>
      <c r="E922" s="12">
        <v>4</v>
      </c>
      <c r="F922" s="13">
        <v>3992</v>
      </c>
      <c r="G922" s="12" t="s">
        <v>5385</v>
      </c>
      <c r="H922" s="12" t="s">
        <v>17</v>
      </c>
    </row>
    <row r="923" spans="2:8" ht="23.25" thickBot="1" x14ac:dyDescent="0.3">
      <c r="B923" s="12" t="s">
        <v>302</v>
      </c>
      <c r="C923" s="12">
        <v>520380</v>
      </c>
      <c r="D923" s="12" t="s">
        <v>6304</v>
      </c>
      <c r="E923" s="12">
        <v>4</v>
      </c>
      <c r="F923" s="13">
        <v>5695</v>
      </c>
      <c r="G923" s="12" t="s">
        <v>5385</v>
      </c>
      <c r="H923" s="12" t="s">
        <v>17</v>
      </c>
    </row>
    <row r="924" spans="2:8" ht="23.25" thickBot="1" x14ac:dyDescent="0.3">
      <c r="B924" s="12" t="s">
        <v>302</v>
      </c>
      <c r="C924" s="12">
        <v>520390</v>
      </c>
      <c r="D924" s="12" t="s">
        <v>6305</v>
      </c>
      <c r="E924" s="12">
        <v>4</v>
      </c>
      <c r="F924" s="13">
        <v>10495</v>
      </c>
      <c r="G924" s="12" t="s">
        <v>5385</v>
      </c>
      <c r="H924" s="12" t="s">
        <v>17</v>
      </c>
    </row>
    <row r="925" spans="2:8" ht="23.25" thickBot="1" x14ac:dyDescent="0.3">
      <c r="B925" s="12" t="s">
        <v>302</v>
      </c>
      <c r="C925" s="12">
        <v>520393</v>
      </c>
      <c r="D925" s="12" t="s">
        <v>6306</v>
      </c>
      <c r="E925" s="12">
        <v>4</v>
      </c>
      <c r="F925" s="13">
        <v>2732</v>
      </c>
      <c r="G925" s="12" t="s">
        <v>5385</v>
      </c>
      <c r="H925" s="12" t="s">
        <v>17</v>
      </c>
    </row>
    <row r="926" spans="2:8" ht="23.25" thickBot="1" x14ac:dyDescent="0.3">
      <c r="B926" s="12" t="s">
        <v>302</v>
      </c>
      <c r="C926" s="12">
        <v>520396</v>
      </c>
      <c r="D926" s="12" t="s">
        <v>6307</v>
      </c>
      <c r="E926" s="12">
        <v>3</v>
      </c>
      <c r="F926" s="13">
        <v>3145</v>
      </c>
      <c r="G926" s="12" t="s">
        <v>5385</v>
      </c>
      <c r="H926" s="12" t="s">
        <v>17</v>
      </c>
    </row>
    <row r="927" spans="2:8" ht="23.25" thickBot="1" x14ac:dyDescent="0.3">
      <c r="B927" s="12" t="s">
        <v>302</v>
      </c>
      <c r="C927" s="12">
        <v>520400</v>
      </c>
      <c r="D927" s="12" t="s">
        <v>6308</v>
      </c>
      <c r="E927" s="12">
        <v>3</v>
      </c>
      <c r="F927" s="13">
        <v>7560</v>
      </c>
      <c r="G927" s="12" t="s">
        <v>5385</v>
      </c>
      <c r="H927" s="12" t="s">
        <v>17</v>
      </c>
    </row>
    <row r="928" spans="2:8" ht="23.25" thickBot="1" x14ac:dyDescent="0.3">
      <c r="B928" s="12" t="s">
        <v>302</v>
      </c>
      <c r="C928" s="12">
        <v>520410</v>
      </c>
      <c r="D928" s="12" t="s">
        <v>6309</v>
      </c>
      <c r="E928" s="12">
        <v>3</v>
      </c>
      <c r="F928" s="13">
        <v>11513</v>
      </c>
      <c r="G928" s="12" t="s">
        <v>5385</v>
      </c>
      <c r="H928" s="12" t="s">
        <v>17</v>
      </c>
    </row>
    <row r="929" spans="2:8" ht="34.5" thickBot="1" x14ac:dyDescent="0.3">
      <c r="B929" s="12" t="s">
        <v>302</v>
      </c>
      <c r="C929" s="12">
        <v>520420</v>
      </c>
      <c r="D929" s="12" t="s">
        <v>6310</v>
      </c>
      <c r="E929" s="12">
        <v>4</v>
      </c>
      <c r="F929" s="13">
        <v>1405</v>
      </c>
      <c r="G929" s="12" t="s">
        <v>5385</v>
      </c>
      <c r="H929" s="12" t="s">
        <v>17</v>
      </c>
    </row>
    <row r="930" spans="2:8" ht="34.5" thickBot="1" x14ac:dyDescent="0.3">
      <c r="B930" s="12" t="s">
        <v>302</v>
      </c>
      <c r="C930" s="12">
        <v>520425</v>
      </c>
      <c r="D930" s="12" t="s">
        <v>6311</v>
      </c>
      <c r="E930" s="12">
        <v>4</v>
      </c>
      <c r="F930" s="13">
        <v>7782</v>
      </c>
      <c r="G930" s="12" t="s">
        <v>5385</v>
      </c>
      <c r="H930" s="12" t="s">
        <v>17</v>
      </c>
    </row>
    <row r="931" spans="2:8" ht="23.25" thickBot="1" x14ac:dyDescent="0.3">
      <c r="B931" s="12" t="s">
        <v>302</v>
      </c>
      <c r="C931" s="12">
        <v>520430</v>
      </c>
      <c r="D931" s="12" t="s">
        <v>6312</v>
      </c>
      <c r="E931" s="12">
        <v>4</v>
      </c>
      <c r="F931" s="13">
        <v>13774</v>
      </c>
      <c r="G931" s="12" t="s">
        <v>5385</v>
      </c>
      <c r="H931" s="12" t="s">
        <v>17</v>
      </c>
    </row>
    <row r="932" spans="2:8" ht="23.25" thickBot="1" x14ac:dyDescent="0.3">
      <c r="B932" s="12" t="s">
        <v>302</v>
      </c>
      <c r="C932" s="12">
        <v>520440</v>
      </c>
      <c r="D932" s="12" t="s">
        <v>6313</v>
      </c>
      <c r="E932" s="12">
        <v>4</v>
      </c>
      <c r="F932" s="13">
        <v>16513</v>
      </c>
      <c r="G932" s="12" t="s">
        <v>5385</v>
      </c>
      <c r="H932" s="12" t="s">
        <v>17</v>
      </c>
    </row>
    <row r="933" spans="2:8" ht="34.5" thickBot="1" x14ac:dyDescent="0.3">
      <c r="B933" s="12" t="s">
        <v>302</v>
      </c>
      <c r="C933" s="12">
        <v>520450</v>
      </c>
      <c r="D933" s="12" t="s">
        <v>6314</v>
      </c>
      <c r="E933" s="12">
        <v>4</v>
      </c>
      <c r="F933" s="13">
        <v>98622</v>
      </c>
      <c r="G933" s="12" t="s">
        <v>5392</v>
      </c>
      <c r="H933" s="12" t="s">
        <v>23</v>
      </c>
    </row>
    <row r="934" spans="2:8" ht="23.25" thickBot="1" x14ac:dyDescent="0.3">
      <c r="B934" s="12" t="s">
        <v>302</v>
      </c>
      <c r="C934" s="12">
        <v>520455</v>
      </c>
      <c r="D934" s="12" t="s">
        <v>6315</v>
      </c>
      <c r="E934" s="12">
        <v>3</v>
      </c>
      <c r="F934" s="13">
        <v>4507</v>
      </c>
      <c r="G934" s="12" t="s">
        <v>5385</v>
      </c>
      <c r="H934" s="12" t="s">
        <v>17</v>
      </c>
    </row>
    <row r="935" spans="2:8" ht="34.5" thickBot="1" x14ac:dyDescent="0.3">
      <c r="B935" s="12" t="s">
        <v>302</v>
      </c>
      <c r="C935" s="12">
        <v>520460</v>
      </c>
      <c r="D935" s="12" t="s">
        <v>6316</v>
      </c>
      <c r="E935" s="12">
        <v>3</v>
      </c>
      <c r="F935" s="13">
        <v>3755</v>
      </c>
      <c r="G935" s="12" t="s">
        <v>5385</v>
      </c>
      <c r="H935" s="12" t="s">
        <v>17</v>
      </c>
    </row>
    <row r="936" spans="2:8" ht="23.25" thickBot="1" x14ac:dyDescent="0.3">
      <c r="B936" s="12" t="s">
        <v>302</v>
      </c>
      <c r="C936" s="12">
        <v>520465</v>
      </c>
      <c r="D936" s="12" t="s">
        <v>6317</v>
      </c>
      <c r="E936" s="12">
        <v>3</v>
      </c>
      <c r="F936" s="13">
        <v>3708</v>
      </c>
      <c r="G936" s="12" t="s">
        <v>5385</v>
      </c>
      <c r="H936" s="12" t="s">
        <v>17</v>
      </c>
    </row>
    <row r="937" spans="2:8" ht="23.25" thickBot="1" x14ac:dyDescent="0.3">
      <c r="B937" s="12" t="s">
        <v>302</v>
      </c>
      <c r="C937" s="12">
        <v>520470</v>
      </c>
      <c r="D937" s="12" t="s">
        <v>6318</v>
      </c>
      <c r="E937" s="12">
        <v>4</v>
      </c>
      <c r="F937" s="13">
        <v>12510</v>
      </c>
      <c r="G937" s="12" t="s">
        <v>5385</v>
      </c>
      <c r="H937" s="12" t="s">
        <v>17</v>
      </c>
    </row>
    <row r="938" spans="2:8" ht="34.5" thickBot="1" x14ac:dyDescent="0.3">
      <c r="B938" s="12" t="s">
        <v>302</v>
      </c>
      <c r="C938" s="12">
        <v>520480</v>
      </c>
      <c r="D938" s="12" t="s">
        <v>6319</v>
      </c>
      <c r="E938" s="12">
        <v>4</v>
      </c>
      <c r="F938" s="13">
        <v>7422</v>
      </c>
      <c r="G938" s="12" t="s">
        <v>5385</v>
      </c>
      <c r="H938" s="12" t="s">
        <v>17</v>
      </c>
    </row>
    <row r="939" spans="2:8" ht="34.5" thickBot="1" x14ac:dyDescent="0.3">
      <c r="B939" s="12" t="s">
        <v>302</v>
      </c>
      <c r="C939" s="12">
        <v>520485</v>
      </c>
      <c r="D939" s="12" t="s">
        <v>6320</v>
      </c>
      <c r="E939" s="12">
        <v>3</v>
      </c>
      <c r="F939" s="13">
        <v>8081</v>
      </c>
      <c r="G939" s="12" t="s">
        <v>5385</v>
      </c>
      <c r="H939" s="12" t="s">
        <v>17</v>
      </c>
    </row>
    <row r="940" spans="2:8" ht="23.25" thickBot="1" x14ac:dyDescent="0.3">
      <c r="B940" s="12" t="s">
        <v>302</v>
      </c>
      <c r="C940" s="12">
        <v>520490</v>
      </c>
      <c r="D940" s="12" t="s">
        <v>6321</v>
      </c>
      <c r="E940" s="12">
        <v>3</v>
      </c>
      <c r="F940" s="13">
        <v>18108</v>
      </c>
      <c r="G940" s="12" t="s">
        <v>5385</v>
      </c>
      <c r="H940" s="12" t="s">
        <v>17</v>
      </c>
    </row>
    <row r="941" spans="2:8" ht="23.25" thickBot="1" x14ac:dyDescent="0.3">
      <c r="B941" s="12" t="s">
        <v>302</v>
      </c>
      <c r="C941" s="12">
        <v>520495</v>
      </c>
      <c r="D941" s="12" t="s">
        <v>6322</v>
      </c>
      <c r="E941" s="12">
        <v>3</v>
      </c>
      <c r="F941" s="13">
        <v>4005</v>
      </c>
      <c r="G941" s="12" t="s">
        <v>5385</v>
      </c>
      <c r="H941" s="12" t="s">
        <v>17</v>
      </c>
    </row>
    <row r="942" spans="2:8" ht="23.25" thickBot="1" x14ac:dyDescent="0.3">
      <c r="B942" s="12" t="s">
        <v>302</v>
      </c>
      <c r="C942" s="12">
        <v>520500</v>
      </c>
      <c r="D942" s="12" t="s">
        <v>6323</v>
      </c>
      <c r="E942" s="12">
        <v>4</v>
      </c>
      <c r="F942" s="13">
        <v>9710</v>
      </c>
      <c r="G942" s="12" t="s">
        <v>5385</v>
      </c>
      <c r="H942" s="12" t="s">
        <v>17</v>
      </c>
    </row>
    <row r="943" spans="2:8" ht="23.25" thickBot="1" x14ac:dyDescent="0.3">
      <c r="B943" s="12" t="s">
        <v>302</v>
      </c>
      <c r="C943" s="12">
        <v>520505</v>
      </c>
      <c r="D943" s="12" t="s">
        <v>6324</v>
      </c>
      <c r="E943" s="12">
        <v>3</v>
      </c>
      <c r="F943" s="13">
        <v>2985</v>
      </c>
      <c r="G943" s="12" t="s">
        <v>5385</v>
      </c>
      <c r="H943" s="12" t="s">
        <v>17</v>
      </c>
    </row>
    <row r="944" spans="2:8" ht="23.25" thickBot="1" x14ac:dyDescent="0.3">
      <c r="B944" s="12" t="s">
        <v>302</v>
      </c>
      <c r="C944" s="12">
        <v>520510</v>
      </c>
      <c r="D944" s="12" t="s">
        <v>6325</v>
      </c>
      <c r="E944" s="12">
        <v>4</v>
      </c>
      <c r="F944" s="13">
        <v>114427</v>
      </c>
      <c r="G944" s="12" t="s">
        <v>5402</v>
      </c>
      <c r="H944" s="12" t="s">
        <v>23</v>
      </c>
    </row>
    <row r="945" spans="2:8" ht="23.25" thickBot="1" x14ac:dyDescent="0.3">
      <c r="B945" s="12" t="s">
        <v>302</v>
      </c>
      <c r="C945" s="12">
        <v>520520</v>
      </c>
      <c r="D945" s="12" t="s">
        <v>6326</v>
      </c>
      <c r="E945" s="12">
        <v>3</v>
      </c>
      <c r="F945" s="13">
        <v>5184</v>
      </c>
      <c r="G945" s="12" t="s">
        <v>5385</v>
      </c>
      <c r="H945" s="12" t="s">
        <v>17</v>
      </c>
    </row>
    <row r="946" spans="2:8" ht="23.25" thickBot="1" x14ac:dyDescent="0.3">
      <c r="B946" s="12" t="s">
        <v>302</v>
      </c>
      <c r="C946" s="12">
        <v>520530</v>
      </c>
      <c r="D946" s="12" t="s">
        <v>6327</v>
      </c>
      <c r="E946" s="12">
        <v>2</v>
      </c>
      <c r="F946" s="13">
        <v>9583</v>
      </c>
      <c r="G946" s="12" t="s">
        <v>5385</v>
      </c>
      <c r="H946" s="12" t="s">
        <v>10690</v>
      </c>
    </row>
    <row r="947" spans="2:8" ht="34.5" thickBot="1" x14ac:dyDescent="0.3">
      <c r="B947" s="12" t="s">
        <v>302</v>
      </c>
      <c r="C947" s="12">
        <v>520540</v>
      </c>
      <c r="D947" s="12" t="s">
        <v>6328</v>
      </c>
      <c r="E947" s="12">
        <v>5</v>
      </c>
      <c r="F947" s="13">
        <v>22046</v>
      </c>
      <c r="G947" s="12" t="s">
        <v>5388</v>
      </c>
      <c r="H947" s="12" t="s">
        <v>23</v>
      </c>
    </row>
    <row r="948" spans="2:8" ht="23.25" thickBot="1" x14ac:dyDescent="0.3">
      <c r="B948" s="12" t="s">
        <v>302</v>
      </c>
      <c r="C948" s="12">
        <v>520545</v>
      </c>
      <c r="D948" s="12" t="s">
        <v>6329</v>
      </c>
      <c r="E948" s="12">
        <v>4</v>
      </c>
      <c r="F948" s="13">
        <v>8090</v>
      </c>
      <c r="G948" s="12" t="s">
        <v>5385</v>
      </c>
      <c r="H948" s="12" t="s">
        <v>17</v>
      </c>
    </row>
    <row r="949" spans="2:8" ht="23.25" thickBot="1" x14ac:dyDescent="0.3">
      <c r="B949" s="12" t="s">
        <v>302</v>
      </c>
      <c r="C949" s="12">
        <v>520547</v>
      </c>
      <c r="D949" s="12" t="s">
        <v>6330</v>
      </c>
      <c r="E949" s="12">
        <v>5</v>
      </c>
      <c r="F949" s="13">
        <v>12870</v>
      </c>
      <c r="G949" s="12" t="s">
        <v>5385</v>
      </c>
      <c r="H949" s="12" t="s">
        <v>23</v>
      </c>
    </row>
    <row r="950" spans="2:8" ht="34.5" thickBot="1" x14ac:dyDescent="0.3">
      <c r="B950" s="12" t="s">
        <v>302</v>
      </c>
      <c r="C950" s="12">
        <v>520549</v>
      </c>
      <c r="D950" s="12" t="s">
        <v>6331</v>
      </c>
      <c r="E950" s="12">
        <v>3</v>
      </c>
      <c r="F950" s="13">
        <v>91767</v>
      </c>
      <c r="G950" s="12" t="s">
        <v>5392</v>
      </c>
      <c r="H950" s="12" t="s">
        <v>17</v>
      </c>
    </row>
    <row r="951" spans="2:8" ht="34.5" thickBot="1" x14ac:dyDescent="0.3">
      <c r="B951" s="12" t="s">
        <v>302</v>
      </c>
      <c r="C951" s="12">
        <v>520551</v>
      </c>
      <c r="D951" s="12" t="s">
        <v>6332</v>
      </c>
      <c r="E951" s="12">
        <v>2</v>
      </c>
      <c r="F951" s="13">
        <v>25016</v>
      </c>
      <c r="G951" s="12" t="s">
        <v>5388</v>
      </c>
      <c r="H951" s="12" t="s">
        <v>10690</v>
      </c>
    </row>
    <row r="952" spans="2:8" ht="23.25" thickBot="1" x14ac:dyDescent="0.3">
      <c r="B952" s="12" t="s">
        <v>302</v>
      </c>
      <c r="C952" s="12">
        <v>520552</v>
      </c>
      <c r="D952" s="12" t="s">
        <v>6333</v>
      </c>
      <c r="E952" s="12">
        <v>3</v>
      </c>
      <c r="F952" s="13">
        <v>4030</v>
      </c>
      <c r="G952" s="12" t="s">
        <v>5385</v>
      </c>
      <c r="H952" s="12" t="s">
        <v>17</v>
      </c>
    </row>
    <row r="953" spans="2:8" ht="23.25" thickBot="1" x14ac:dyDescent="0.3">
      <c r="B953" s="12" t="s">
        <v>302</v>
      </c>
      <c r="C953" s="12">
        <v>520570</v>
      </c>
      <c r="D953" s="12" t="s">
        <v>6334</v>
      </c>
      <c r="E953" s="12">
        <v>5</v>
      </c>
      <c r="F953" s="13">
        <v>2454</v>
      </c>
      <c r="G953" s="12" t="s">
        <v>5385</v>
      </c>
      <c r="H953" s="12" t="s">
        <v>23</v>
      </c>
    </row>
    <row r="954" spans="2:8" ht="23.25" thickBot="1" x14ac:dyDescent="0.3">
      <c r="B954" s="12" t="s">
        <v>302</v>
      </c>
      <c r="C954" s="12">
        <v>520580</v>
      </c>
      <c r="D954" s="12" t="s">
        <v>6335</v>
      </c>
      <c r="E954" s="12">
        <v>3</v>
      </c>
      <c r="F954" s="13">
        <v>10562</v>
      </c>
      <c r="G954" s="12" t="s">
        <v>5385</v>
      </c>
      <c r="H954" s="12" t="s">
        <v>17</v>
      </c>
    </row>
    <row r="955" spans="2:8" ht="23.25" thickBot="1" x14ac:dyDescent="0.3">
      <c r="B955" s="12" t="s">
        <v>302</v>
      </c>
      <c r="C955" s="12">
        <v>520590</v>
      </c>
      <c r="D955" s="12" t="s">
        <v>6336</v>
      </c>
      <c r="E955" s="12">
        <v>4</v>
      </c>
      <c r="F955" s="13">
        <v>9164</v>
      </c>
      <c r="G955" s="12" t="s">
        <v>5385</v>
      </c>
      <c r="H955" s="12" t="s">
        <v>17</v>
      </c>
    </row>
    <row r="956" spans="2:8" ht="34.5" thickBot="1" x14ac:dyDescent="0.3">
      <c r="B956" s="12" t="s">
        <v>302</v>
      </c>
      <c r="C956" s="12">
        <v>520620</v>
      </c>
      <c r="D956" s="12" t="s">
        <v>6337</v>
      </c>
      <c r="E956" s="12">
        <v>3</v>
      </c>
      <c r="F956" s="13">
        <v>62337</v>
      </c>
      <c r="G956" s="12" t="s">
        <v>5392</v>
      </c>
      <c r="H956" s="12" t="s">
        <v>17</v>
      </c>
    </row>
    <row r="957" spans="2:8" ht="23.25" thickBot="1" x14ac:dyDescent="0.3">
      <c r="B957" s="12" t="s">
        <v>302</v>
      </c>
      <c r="C957" s="12">
        <v>520630</v>
      </c>
      <c r="D957" s="12" t="s">
        <v>6338</v>
      </c>
      <c r="E957" s="12">
        <v>5</v>
      </c>
      <c r="F957" s="13">
        <v>3504</v>
      </c>
      <c r="G957" s="12" t="s">
        <v>5385</v>
      </c>
      <c r="H957" s="12" t="s">
        <v>23</v>
      </c>
    </row>
    <row r="958" spans="2:8" ht="23.25" thickBot="1" x14ac:dyDescent="0.3">
      <c r="B958" s="12" t="s">
        <v>302</v>
      </c>
      <c r="C958" s="12">
        <v>520640</v>
      </c>
      <c r="D958" s="12" t="s">
        <v>6339</v>
      </c>
      <c r="E958" s="12">
        <v>4</v>
      </c>
      <c r="F958" s="13">
        <v>17065</v>
      </c>
      <c r="G958" s="12" t="s">
        <v>5385</v>
      </c>
      <c r="H958" s="12" t="s">
        <v>17</v>
      </c>
    </row>
    <row r="959" spans="2:8" ht="23.25" thickBot="1" x14ac:dyDescent="0.3">
      <c r="B959" s="12" t="s">
        <v>302</v>
      </c>
      <c r="C959" s="12">
        <v>520650</v>
      </c>
      <c r="D959" s="12" t="s">
        <v>6340</v>
      </c>
      <c r="E959" s="12">
        <v>4</v>
      </c>
      <c r="F959" s="13">
        <v>3883</v>
      </c>
      <c r="G959" s="12" t="s">
        <v>5385</v>
      </c>
      <c r="H959" s="12" t="s">
        <v>17</v>
      </c>
    </row>
    <row r="960" spans="2:8" ht="23.25" thickBot="1" x14ac:dyDescent="0.3">
      <c r="B960" s="12" t="s">
        <v>302</v>
      </c>
      <c r="C960" s="12">
        <v>520660</v>
      </c>
      <c r="D960" s="12" t="s">
        <v>6341</v>
      </c>
      <c r="E960" s="12">
        <v>5</v>
      </c>
      <c r="F960" s="13">
        <v>2927</v>
      </c>
      <c r="G960" s="12" t="s">
        <v>5385</v>
      </c>
      <c r="H960" s="12" t="s">
        <v>23</v>
      </c>
    </row>
    <row r="961" spans="2:8" ht="23.25" thickBot="1" x14ac:dyDescent="0.3">
      <c r="B961" s="12" t="s">
        <v>302</v>
      </c>
      <c r="C961" s="12">
        <v>520670</v>
      </c>
      <c r="D961" s="12" t="s">
        <v>6342</v>
      </c>
      <c r="E961" s="12">
        <v>3</v>
      </c>
      <c r="F961" s="13">
        <v>3770</v>
      </c>
      <c r="G961" s="12" t="s">
        <v>5385</v>
      </c>
      <c r="H961" s="12" t="s">
        <v>17</v>
      </c>
    </row>
    <row r="962" spans="2:8" ht="23.25" thickBot="1" x14ac:dyDescent="0.3">
      <c r="B962" s="12" t="s">
        <v>302</v>
      </c>
      <c r="C962" s="12">
        <v>520680</v>
      </c>
      <c r="D962" s="12" t="s">
        <v>6343</v>
      </c>
      <c r="E962" s="12">
        <v>4</v>
      </c>
      <c r="F962" s="13">
        <v>2724</v>
      </c>
      <c r="G962" s="12" t="s">
        <v>5385</v>
      </c>
      <c r="H962" s="12" t="s">
        <v>17</v>
      </c>
    </row>
    <row r="963" spans="2:8" ht="23.25" thickBot="1" x14ac:dyDescent="0.3">
      <c r="B963" s="12" t="s">
        <v>302</v>
      </c>
      <c r="C963" s="12">
        <v>520690</v>
      </c>
      <c r="D963" s="12" t="s">
        <v>6344</v>
      </c>
      <c r="E963" s="12">
        <v>4</v>
      </c>
      <c r="F963" s="13">
        <v>1902</v>
      </c>
      <c r="G963" s="12" t="s">
        <v>5385</v>
      </c>
      <c r="H963" s="12" t="s">
        <v>17</v>
      </c>
    </row>
    <row r="964" spans="2:8" ht="23.25" thickBot="1" x14ac:dyDescent="0.3">
      <c r="B964" s="12" t="s">
        <v>302</v>
      </c>
      <c r="C964" s="12">
        <v>520710</v>
      </c>
      <c r="D964" s="12" t="s">
        <v>6345</v>
      </c>
      <c r="E964" s="12">
        <v>4</v>
      </c>
      <c r="F964" s="13">
        <v>2062</v>
      </c>
      <c r="G964" s="12" t="s">
        <v>5385</v>
      </c>
      <c r="H964" s="12" t="s">
        <v>17</v>
      </c>
    </row>
    <row r="965" spans="2:8" ht="23.25" thickBot="1" x14ac:dyDescent="0.3">
      <c r="B965" s="12" t="s">
        <v>302</v>
      </c>
      <c r="C965" s="12">
        <v>520725</v>
      </c>
      <c r="D965" s="12" t="s">
        <v>6346</v>
      </c>
      <c r="E965" s="12">
        <v>3</v>
      </c>
      <c r="F965" s="13">
        <v>6956</v>
      </c>
      <c r="G965" s="12" t="s">
        <v>5385</v>
      </c>
      <c r="H965" s="12" t="s">
        <v>17</v>
      </c>
    </row>
    <row r="966" spans="2:8" ht="23.25" thickBot="1" x14ac:dyDescent="0.3">
      <c r="B966" s="12" t="s">
        <v>302</v>
      </c>
      <c r="C966" s="12">
        <v>520735</v>
      </c>
      <c r="D966" s="12" t="s">
        <v>6347</v>
      </c>
      <c r="E966" s="12">
        <v>4</v>
      </c>
      <c r="F966" s="13">
        <v>4001</v>
      </c>
      <c r="G966" s="12" t="s">
        <v>5385</v>
      </c>
      <c r="H966" s="12" t="s">
        <v>17</v>
      </c>
    </row>
    <row r="967" spans="2:8" ht="23.25" thickBot="1" x14ac:dyDescent="0.3">
      <c r="B967" s="12" t="s">
        <v>302</v>
      </c>
      <c r="C967" s="12">
        <v>520740</v>
      </c>
      <c r="D967" s="12" t="s">
        <v>6348</v>
      </c>
      <c r="E967" s="12">
        <v>4</v>
      </c>
      <c r="F967" s="13">
        <v>11747</v>
      </c>
      <c r="G967" s="12" t="s">
        <v>5385</v>
      </c>
      <c r="H967" s="12" t="s">
        <v>17</v>
      </c>
    </row>
    <row r="968" spans="2:8" ht="23.25" thickBot="1" x14ac:dyDescent="0.3">
      <c r="B968" s="12" t="s">
        <v>302</v>
      </c>
      <c r="C968" s="12">
        <v>520750</v>
      </c>
      <c r="D968" s="12" t="s">
        <v>6349</v>
      </c>
      <c r="E968" s="12">
        <v>4</v>
      </c>
      <c r="F968" s="13">
        <v>3205</v>
      </c>
      <c r="G968" s="12" t="s">
        <v>5385</v>
      </c>
      <c r="H968" s="12" t="s">
        <v>17</v>
      </c>
    </row>
    <row r="969" spans="2:8" ht="23.25" thickBot="1" x14ac:dyDescent="0.3">
      <c r="B969" s="12" t="s">
        <v>302</v>
      </c>
      <c r="C969" s="12">
        <v>520753</v>
      </c>
      <c r="D969" s="12" t="s">
        <v>6350</v>
      </c>
      <c r="E969" s="12">
        <v>3</v>
      </c>
      <c r="F969" s="13">
        <v>7070</v>
      </c>
      <c r="G969" s="12" t="s">
        <v>5385</v>
      </c>
      <c r="H969" s="12" t="s">
        <v>17</v>
      </c>
    </row>
    <row r="970" spans="2:8" ht="23.25" thickBot="1" x14ac:dyDescent="0.3">
      <c r="B970" s="12" t="s">
        <v>302</v>
      </c>
      <c r="C970" s="12">
        <v>520760</v>
      </c>
      <c r="D970" s="12" t="s">
        <v>6351</v>
      </c>
      <c r="E970" s="12">
        <v>4</v>
      </c>
      <c r="F970" s="13">
        <v>5877</v>
      </c>
      <c r="G970" s="12" t="s">
        <v>5385</v>
      </c>
      <c r="H970" s="12" t="s">
        <v>17</v>
      </c>
    </row>
    <row r="971" spans="2:8" ht="23.25" thickBot="1" x14ac:dyDescent="0.3">
      <c r="B971" s="12" t="s">
        <v>302</v>
      </c>
      <c r="C971" s="12">
        <v>520780</v>
      </c>
      <c r="D971" s="12" t="s">
        <v>6352</v>
      </c>
      <c r="E971" s="12">
        <v>4</v>
      </c>
      <c r="F971" s="13">
        <v>10419</v>
      </c>
      <c r="G971" s="12" t="s">
        <v>5385</v>
      </c>
      <c r="H971" s="12" t="s">
        <v>17</v>
      </c>
    </row>
    <row r="972" spans="2:8" ht="23.25" thickBot="1" x14ac:dyDescent="0.3">
      <c r="B972" s="12" t="s">
        <v>302</v>
      </c>
      <c r="C972" s="12">
        <v>520790</v>
      </c>
      <c r="D972" s="12" t="s">
        <v>6353</v>
      </c>
      <c r="E972" s="12">
        <v>2</v>
      </c>
      <c r="F972" s="13">
        <v>13744</v>
      </c>
      <c r="G972" s="12" t="s">
        <v>5385</v>
      </c>
      <c r="H972" s="12" t="s">
        <v>10690</v>
      </c>
    </row>
    <row r="973" spans="2:8" ht="23.25" thickBot="1" x14ac:dyDescent="0.3">
      <c r="B973" s="12" t="s">
        <v>302</v>
      </c>
      <c r="C973" s="12">
        <v>520800</v>
      </c>
      <c r="D973" s="12" t="s">
        <v>6354</v>
      </c>
      <c r="E973" s="12">
        <v>4</v>
      </c>
      <c r="F973" s="13">
        <v>115901</v>
      </c>
      <c r="G973" s="12" t="s">
        <v>5402</v>
      </c>
      <c r="H973" s="12" t="s">
        <v>23</v>
      </c>
    </row>
    <row r="974" spans="2:8" ht="23.25" thickBot="1" x14ac:dyDescent="0.3">
      <c r="B974" s="12" t="s">
        <v>302</v>
      </c>
      <c r="C974" s="12">
        <v>520810</v>
      </c>
      <c r="D974" s="12" t="s">
        <v>6355</v>
      </c>
      <c r="E974" s="12">
        <v>3</v>
      </c>
      <c r="F974" s="13">
        <v>4660</v>
      </c>
      <c r="G974" s="12" t="s">
        <v>5385</v>
      </c>
      <c r="H974" s="12" t="s">
        <v>17</v>
      </c>
    </row>
    <row r="975" spans="2:8" ht="34.5" thickBot="1" x14ac:dyDescent="0.3">
      <c r="B975" s="12" t="s">
        <v>302</v>
      </c>
      <c r="C975" s="12">
        <v>520815</v>
      </c>
      <c r="D975" s="12" t="s">
        <v>6356</v>
      </c>
      <c r="E975" s="12">
        <v>4</v>
      </c>
      <c r="F975" s="13">
        <v>3456</v>
      </c>
      <c r="G975" s="12" t="s">
        <v>5385</v>
      </c>
      <c r="H975" s="12" t="s">
        <v>17</v>
      </c>
    </row>
    <row r="976" spans="2:8" ht="34.5" thickBot="1" x14ac:dyDescent="0.3">
      <c r="B976" s="12" t="s">
        <v>302</v>
      </c>
      <c r="C976" s="12">
        <v>520830</v>
      </c>
      <c r="D976" s="12" t="s">
        <v>6357</v>
      </c>
      <c r="E976" s="12">
        <v>3</v>
      </c>
      <c r="F976" s="13">
        <v>4457</v>
      </c>
      <c r="G976" s="12" t="s">
        <v>5385</v>
      </c>
      <c r="H976" s="12" t="s">
        <v>17</v>
      </c>
    </row>
    <row r="977" spans="2:8" ht="23.25" thickBot="1" x14ac:dyDescent="0.3">
      <c r="B977" s="12" t="s">
        <v>302</v>
      </c>
      <c r="C977" s="12">
        <v>520840</v>
      </c>
      <c r="D977" s="12" t="s">
        <v>6358</v>
      </c>
      <c r="E977" s="12">
        <v>4</v>
      </c>
      <c r="F977" s="13">
        <v>13967</v>
      </c>
      <c r="G977" s="12" t="s">
        <v>5385</v>
      </c>
      <c r="H977" s="12" t="s">
        <v>17</v>
      </c>
    </row>
    <row r="978" spans="2:8" ht="23.25" thickBot="1" x14ac:dyDescent="0.3">
      <c r="B978" s="12" t="s">
        <v>302</v>
      </c>
      <c r="C978" s="12">
        <v>520850</v>
      </c>
      <c r="D978" s="12" t="s">
        <v>6359</v>
      </c>
      <c r="E978" s="12">
        <v>4</v>
      </c>
      <c r="F978" s="13">
        <v>4973</v>
      </c>
      <c r="G978" s="12" t="s">
        <v>5385</v>
      </c>
      <c r="H978" s="12" t="s">
        <v>17</v>
      </c>
    </row>
    <row r="979" spans="2:8" ht="34.5" thickBot="1" x14ac:dyDescent="0.3">
      <c r="B979" s="12" t="s">
        <v>302</v>
      </c>
      <c r="C979" s="12">
        <v>520860</v>
      </c>
      <c r="D979" s="12" t="s">
        <v>6360</v>
      </c>
      <c r="E979" s="12">
        <v>4</v>
      </c>
      <c r="F979" s="13">
        <v>73707</v>
      </c>
      <c r="G979" s="12" t="s">
        <v>5392</v>
      </c>
      <c r="H979" s="12" t="s">
        <v>23</v>
      </c>
    </row>
    <row r="980" spans="2:8" ht="23.25" thickBot="1" x14ac:dyDescent="0.3">
      <c r="B980" s="12" t="s">
        <v>302</v>
      </c>
      <c r="C980" s="12">
        <v>520870</v>
      </c>
      <c r="D980" s="12" t="s">
        <v>6361</v>
      </c>
      <c r="E980" s="12">
        <v>4</v>
      </c>
      <c r="F980" s="13">
        <v>1437366</v>
      </c>
      <c r="G980" s="12" t="s">
        <v>5402</v>
      </c>
      <c r="H980" s="12" t="s">
        <v>23</v>
      </c>
    </row>
    <row r="981" spans="2:8" ht="34.5" thickBot="1" x14ac:dyDescent="0.3">
      <c r="B981" s="12" t="s">
        <v>302</v>
      </c>
      <c r="C981" s="12">
        <v>520880</v>
      </c>
      <c r="D981" s="12" t="s">
        <v>6362</v>
      </c>
      <c r="E981" s="12">
        <v>3</v>
      </c>
      <c r="F981" s="13">
        <v>71916</v>
      </c>
      <c r="G981" s="12" t="s">
        <v>5392</v>
      </c>
      <c r="H981" s="12" t="s">
        <v>17</v>
      </c>
    </row>
    <row r="982" spans="2:8" ht="34.5" thickBot="1" x14ac:dyDescent="0.3">
      <c r="B982" s="12" t="s">
        <v>302</v>
      </c>
      <c r="C982" s="12">
        <v>520890</v>
      </c>
      <c r="D982" s="12" t="s">
        <v>6363</v>
      </c>
      <c r="E982" s="12">
        <v>4</v>
      </c>
      <c r="F982" s="13">
        <v>24071</v>
      </c>
      <c r="G982" s="12" t="s">
        <v>5388</v>
      </c>
      <c r="H982" s="12" t="s">
        <v>23</v>
      </c>
    </row>
    <row r="983" spans="2:8" ht="34.5" thickBot="1" x14ac:dyDescent="0.3">
      <c r="B983" s="12" t="s">
        <v>302</v>
      </c>
      <c r="C983" s="12">
        <v>520910</v>
      </c>
      <c r="D983" s="12" t="s">
        <v>6364</v>
      </c>
      <c r="E983" s="12">
        <v>3</v>
      </c>
      <c r="F983" s="13">
        <v>35664</v>
      </c>
      <c r="G983" s="12" t="s">
        <v>5388</v>
      </c>
      <c r="H983" s="12" t="s">
        <v>17</v>
      </c>
    </row>
    <row r="984" spans="2:8" ht="23.25" thickBot="1" x14ac:dyDescent="0.3">
      <c r="B984" s="12" t="s">
        <v>302</v>
      </c>
      <c r="C984" s="12">
        <v>520915</v>
      </c>
      <c r="D984" s="12" t="s">
        <v>6365</v>
      </c>
      <c r="E984" s="12">
        <v>3</v>
      </c>
      <c r="F984" s="13">
        <v>4390</v>
      </c>
      <c r="G984" s="12" t="s">
        <v>5385</v>
      </c>
      <c r="H984" s="12" t="s">
        <v>17</v>
      </c>
    </row>
    <row r="985" spans="2:8" ht="23.25" thickBot="1" x14ac:dyDescent="0.3">
      <c r="B985" s="12" t="s">
        <v>302</v>
      </c>
      <c r="C985" s="12">
        <v>520920</v>
      </c>
      <c r="D985" s="12" t="s">
        <v>6366</v>
      </c>
      <c r="E985" s="12">
        <v>3</v>
      </c>
      <c r="F985" s="13">
        <v>19545</v>
      </c>
      <c r="G985" s="12" t="s">
        <v>5385</v>
      </c>
      <c r="H985" s="12" t="s">
        <v>17</v>
      </c>
    </row>
    <row r="986" spans="2:8" ht="23.25" thickBot="1" x14ac:dyDescent="0.3">
      <c r="B986" s="12" t="s">
        <v>302</v>
      </c>
      <c r="C986" s="12">
        <v>520929</v>
      </c>
      <c r="D986" s="12" t="s">
        <v>6367</v>
      </c>
      <c r="E986" s="12">
        <v>4</v>
      </c>
      <c r="F986" s="13">
        <v>2188</v>
      </c>
      <c r="G986" s="12" t="s">
        <v>5385</v>
      </c>
      <c r="H986" s="12" t="s">
        <v>17</v>
      </c>
    </row>
    <row r="987" spans="2:8" ht="23.25" thickBot="1" x14ac:dyDescent="0.3">
      <c r="B987" s="12" t="s">
        <v>302</v>
      </c>
      <c r="C987" s="12">
        <v>520940</v>
      </c>
      <c r="D987" s="12" t="s">
        <v>6368</v>
      </c>
      <c r="E987" s="12">
        <v>2</v>
      </c>
      <c r="F987" s="13">
        <v>4085</v>
      </c>
      <c r="G987" s="12" t="s">
        <v>5385</v>
      </c>
      <c r="H987" s="12" t="s">
        <v>10690</v>
      </c>
    </row>
    <row r="988" spans="2:8" ht="23.25" thickBot="1" x14ac:dyDescent="0.3">
      <c r="B988" s="12" t="s">
        <v>302</v>
      </c>
      <c r="C988" s="12">
        <v>520945</v>
      </c>
      <c r="D988" s="12" t="s">
        <v>6369</v>
      </c>
      <c r="E988" s="12">
        <v>3</v>
      </c>
      <c r="F988" s="13">
        <v>2161</v>
      </c>
      <c r="G988" s="12" t="s">
        <v>5385</v>
      </c>
      <c r="H988" s="12" t="s">
        <v>17</v>
      </c>
    </row>
    <row r="989" spans="2:8" ht="23.25" thickBot="1" x14ac:dyDescent="0.3">
      <c r="B989" s="12" t="s">
        <v>302</v>
      </c>
      <c r="C989" s="12">
        <v>520960</v>
      </c>
      <c r="D989" s="12" t="s">
        <v>6370</v>
      </c>
      <c r="E989" s="12">
        <v>3</v>
      </c>
      <c r="F989" s="13">
        <v>3354</v>
      </c>
      <c r="G989" s="12" t="s">
        <v>5385</v>
      </c>
      <c r="H989" s="12" t="s">
        <v>17</v>
      </c>
    </row>
    <row r="990" spans="2:8" ht="34.5" thickBot="1" x14ac:dyDescent="0.3">
      <c r="B990" s="12" t="s">
        <v>302</v>
      </c>
      <c r="C990" s="12">
        <v>520970</v>
      </c>
      <c r="D990" s="12" t="s">
        <v>6075</v>
      </c>
      <c r="E990" s="12">
        <v>4</v>
      </c>
      <c r="F990" s="13">
        <v>27742</v>
      </c>
      <c r="G990" s="12" t="s">
        <v>5388</v>
      </c>
      <c r="H990" s="12" t="s">
        <v>23</v>
      </c>
    </row>
    <row r="991" spans="2:8" ht="23.25" thickBot="1" x14ac:dyDescent="0.3">
      <c r="B991" s="12" t="s">
        <v>302</v>
      </c>
      <c r="C991" s="12">
        <v>520980</v>
      </c>
      <c r="D991" s="12" t="s">
        <v>6371</v>
      </c>
      <c r="E991" s="12">
        <v>4</v>
      </c>
      <c r="F991" s="13">
        <v>3545</v>
      </c>
      <c r="G991" s="12" t="s">
        <v>5385</v>
      </c>
      <c r="H991" s="12" t="s">
        <v>17</v>
      </c>
    </row>
    <row r="992" spans="2:8" ht="23.25" thickBot="1" x14ac:dyDescent="0.3">
      <c r="B992" s="12" t="s">
        <v>302</v>
      </c>
      <c r="C992" s="12">
        <v>520990</v>
      </c>
      <c r="D992" s="12" t="s">
        <v>6372</v>
      </c>
      <c r="E992" s="12">
        <v>2</v>
      </c>
      <c r="F992" s="13">
        <v>10584</v>
      </c>
      <c r="G992" s="12" t="s">
        <v>5385</v>
      </c>
      <c r="H992" s="12" t="s">
        <v>10690</v>
      </c>
    </row>
    <row r="993" spans="2:8" ht="23.25" thickBot="1" x14ac:dyDescent="0.3">
      <c r="B993" s="12" t="s">
        <v>302</v>
      </c>
      <c r="C993" s="12">
        <v>520993</v>
      </c>
      <c r="D993" s="12" t="s">
        <v>6373</v>
      </c>
      <c r="E993" s="12">
        <v>3</v>
      </c>
      <c r="F993" s="13">
        <v>5954</v>
      </c>
      <c r="G993" s="12" t="s">
        <v>5385</v>
      </c>
      <c r="H993" s="12" t="s">
        <v>17</v>
      </c>
    </row>
    <row r="994" spans="2:8" ht="23.25" thickBot="1" x14ac:dyDescent="0.3">
      <c r="B994" s="12" t="s">
        <v>302</v>
      </c>
      <c r="C994" s="12">
        <v>520995</v>
      </c>
      <c r="D994" s="12" t="s">
        <v>6374</v>
      </c>
      <c r="E994" s="12">
        <v>4</v>
      </c>
      <c r="F994" s="13">
        <v>17061</v>
      </c>
      <c r="G994" s="12" t="s">
        <v>5385</v>
      </c>
      <c r="H994" s="12" t="s">
        <v>17</v>
      </c>
    </row>
    <row r="995" spans="2:8" ht="34.5" thickBot="1" x14ac:dyDescent="0.3">
      <c r="B995" s="12" t="s">
        <v>302</v>
      </c>
      <c r="C995" s="12">
        <v>521000</v>
      </c>
      <c r="D995" s="12" t="s">
        <v>6375</v>
      </c>
      <c r="E995" s="12">
        <v>4</v>
      </c>
      <c r="F995" s="13">
        <v>52204</v>
      </c>
      <c r="G995" s="12" t="s">
        <v>5392</v>
      </c>
      <c r="H995" s="12" t="s">
        <v>23</v>
      </c>
    </row>
    <row r="996" spans="2:8" ht="34.5" thickBot="1" x14ac:dyDescent="0.3">
      <c r="B996" s="12" t="s">
        <v>302</v>
      </c>
      <c r="C996" s="12">
        <v>521010</v>
      </c>
      <c r="D996" s="12" t="s">
        <v>6376</v>
      </c>
      <c r="E996" s="12">
        <v>4</v>
      </c>
      <c r="F996" s="13">
        <v>25548</v>
      </c>
      <c r="G996" s="12" t="s">
        <v>5388</v>
      </c>
      <c r="H996" s="12" t="s">
        <v>23</v>
      </c>
    </row>
    <row r="997" spans="2:8" ht="23.25" thickBot="1" x14ac:dyDescent="0.3">
      <c r="B997" s="12" t="s">
        <v>302</v>
      </c>
      <c r="C997" s="12">
        <v>521015</v>
      </c>
      <c r="D997" s="12" t="s">
        <v>6377</v>
      </c>
      <c r="E997" s="12">
        <v>4</v>
      </c>
      <c r="F997" s="13">
        <v>2919</v>
      </c>
      <c r="G997" s="12" t="s">
        <v>5385</v>
      </c>
      <c r="H997" s="12" t="s">
        <v>17</v>
      </c>
    </row>
    <row r="998" spans="2:8" ht="34.5" thickBot="1" x14ac:dyDescent="0.3">
      <c r="B998" s="12" t="s">
        <v>302</v>
      </c>
      <c r="C998" s="12">
        <v>521020</v>
      </c>
      <c r="D998" s="12" t="s">
        <v>6378</v>
      </c>
      <c r="E998" s="12">
        <v>4</v>
      </c>
      <c r="F998" s="13">
        <v>35684</v>
      </c>
      <c r="G998" s="12" t="s">
        <v>5388</v>
      </c>
      <c r="H998" s="12" t="s">
        <v>23</v>
      </c>
    </row>
    <row r="999" spans="2:8" ht="23.25" thickBot="1" x14ac:dyDescent="0.3">
      <c r="B999" s="12" t="s">
        <v>302</v>
      </c>
      <c r="C999" s="12">
        <v>521030</v>
      </c>
      <c r="D999" s="12" t="s">
        <v>6379</v>
      </c>
      <c r="E999" s="12">
        <v>4</v>
      </c>
      <c r="F999" s="13">
        <v>2560</v>
      </c>
      <c r="G999" s="12" t="s">
        <v>5385</v>
      </c>
      <c r="H999" s="12" t="s">
        <v>17</v>
      </c>
    </row>
    <row r="1000" spans="2:8" ht="34.5" thickBot="1" x14ac:dyDescent="0.3">
      <c r="B1000" s="12" t="s">
        <v>302</v>
      </c>
      <c r="C1000" s="12">
        <v>521040</v>
      </c>
      <c r="D1000" s="12" t="s">
        <v>6380</v>
      </c>
      <c r="E1000" s="12">
        <v>4</v>
      </c>
      <c r="F1000" s="13">
        <v>44734</v>
      </c>
      <c r="G1000" s="12" t="s">
        <v>5388</v>
      </c>
      <c r="H1000" s="12" t="s">
        <v>23</v>
      </c>
    </row>
    <row r="1001" spans="2:8" ht="23.25" thickBot="1" x14ac:dyDescent="0.3">
      <c r="B1001" s="12" t="s">
        <v>302</v>
      </c>
      <c r="C1001" s="12">
        <v>521056</v>
      </c>
      <c r="D1001" s="12" t="s">
        <v>6381</v>
      </c>
      <c r="E1001" s="12">
        <v>3</v>
      </c>
      <c r="F1001" s="13">
        <v>4963</v>
      </c>
      <c r="G1001" s="12" t="s">
        <v>5385</v>
      </c>
      <c r="H1001" s="12" t="s">
        <v>17</v>
      </c>
    </row>
    <row r="1002" spans="2:8" ht="23.25" thickBot="1" x14ac:dyDescent="0.3">
      <c r="B1002" s="12" t="s">
        <v>302</v>
      </c>
      <c r="C1002" s="12">
        <v>521060</v>
      </c>
      <c r="D1002" s="12" t="s">
        <v>6382</v>
      </c>
      <c r="E1002" s="12">
        <v>4</v>
      </c>
      <c r="F1002" s="13">
        <v>4904</v>
      </c>
      <c r="G1002" s="12" t="s">
        <v>5385</v>
      </c>
      <c r="H1002" s="12" t="s">
        <v>17</v>
      </c>
    </row>
    <row r="1003" spans="2:8" ht="23.25" thickBot="1" x14ac:dyDescent="0.3">
      <c r="B1003" s="12" t="s">
        <v>302</v>
      </c>
      <c r="C1003" s="12">
        <v>521080</v>
      </c>
      <c r="D1003" s="12" t="s">
        <v>6383</v>
      </c>
      <c r="E1003" s="12">
        <v>4</v>
      </c>
      <c r="F1003" s="13">
        <v>4380</v>
      </c>
      <c r="G1003" s="12" t="s">
        <v>5385</v>
      </c>
      <c r="H1003" s="12" t="s">
        <v>17</v>
      </c>
    </row>
    <row r="1004" spans="2:8" ht="34.5" thickBot="1" x14ac:dyDescent="0.3">
      <c r="B1004" s="12" t="s">
        <v>302</v>
      </c>
      <c r="C1004" s="12">
        <v>521090</v>
      </c>
      <c r="D1004" s="12" t="s">
        <v>6384</v>
      </c>
      <c r="E1004" s="12">
        <v>3</v>
      </c>
      <c r="F1004" s="13">
        <v>21087</v>
      </c>
      <c r="G1004" s="12" t="s">
        <v>5388</v>
      </c>
      <c r="H1004" s="12" t="s">
        <v>17</v>
      </c>
    </row>
    <row r="1005" spans="2:8" ht="23.25" thickBot="1" x14ac:dyDescent="0.3">
      <c r="B1005" s="12" t="s">
        <v>302</v>
      </c>
      <c r="C1005" s="12">
        <v>521100</v>
      </c>
      <c r="D1005" s="12" t="s">
        <v>6385</v>
      </c>
      <c r="E1005" s="12">
        <v>3</v>
      </c>
      <c r="F1005" s="13">
        <v>8007</v>
      </c>
      <c r="G1005" s="12" t="s">
        <v>5385</v>
      </c>
      <c r="H1005" s="12" t="s">
        <v>17</v>
      </c>
    </row>
    <row r="1006" spans="2:8" ht="34.5" thickBot="1" x14ac:dyDescent="0.3">
      <c r="B1006" s="12" t="s">
        <v>302</v>
      </c>
      <c r="C1006" s="12">
        <v>521120</v>
      </c>
      <c r="D1006" s="12" t="s">
        <v>6386</v>
      </c>
      <c r="E1006" s="12">
        <v>4</v>
      </c>
      <c r="F1006" s="13">
        <v>26113</v>
      </c>
      <c r="G1006" s="12" t="s">
        <v>5388</v>
      </c>
      <c r="H1006" s="12" t="s">
        <v>23</v>
      </c>
    </row>
    <row r="1007" spans="2:8" ht="23.25" thickBot="1" x14ac:dyDescent="0.3">
      <c r="B1007" s="12" t="s">
        <v>302</v>
      </c>
      <c r="C1007" s="12">
        <v>521130</v>
      </c>
      <c r="D1007" s="12" t="s">
        <v>6387</v>
      </c>
      <c r="E1007" s="12">
        <v>3</v>
      </c>
      <c r="F1007" s="13">
        <v>6101</v>
      </c>
      <c r="G1007" s="12" t="s">
        <v>5385</v>
      </c>
      <c r="H1007" s="12" t="s">
        <v>17</v>
      </c>
    </row>
    <row r="1008" spans="2:8" ht="23.25" thickBot="1" x14ac:dyDescent="0.3">
      <c r="B1008" s="12" t="s">
        <v>302</v>
      </c>
      <c r="C1008" s="12">
        <v>521140</v>
      </c>
      <c r="D1008" s="12" t="s">
        <v>6388</v>
      </c>
      <c r="E1008" s="12">
        <v>4</v>
      </c>
      <c r="F1008" s="13">
        <v>7736</v>
      </c>
      <c r="G1008" s="12" t="s">
        <v>5385</v>
      </c>
      <c r="H1008" s="12" t="s">
        <v>17</v>
      </c>
    </row>
    <row r="1009" spans="2:8" ht="23.25" thickBot="1" x14ac:dyDescent="0.3">
      <c r="B1009" s="12" t="s">
        <v>302</v>
      </c>
      <c r="C1009" s="12">
        <v>521150</v>
      </c>
      <c r="D1009" s="12" t="s">
        <v>6389</v>
      </c>
      <c r="E1009" s="12">
        <v>4</v>
      </c>
      <c r="F1009" s="13">
        <v>107970</v>
      </c>
      <c r="G1009" s="12" t="s">
        <v>5402</v>
      </c>
      <c r="H1009" s="12" t="s">
        <v>23</v>
      </c>
    </row>
    <row r="1010" spans="2:8" ht="23.25" thickBot="1" x14ac:dyDescent="0.3">
      <c r="B1010" s="12" t="s">
        <v>302</v>
      </c>
      <c r="C1010" s="12">
        <v>521160</v>
      </c>
      <c r="D1010" s="12" t="s">
        <v>6390</v>
      </c>
      <c r="E1010" s="12">
        <v>4</v>
      </c>
      <c r="F1010" s="13">
        <v>2693</v>
      </c>
      <c r="G1010" s="12" t="s">
        <v>5385</v>
      </c>
      <c r="H1010" s="12" t="s">
        <v>17</v>
      </c>
    </row>
    <row r="1011" spans="2:8" ht="23.25" thickBot="1" x14ac:dyDescent="0.3">
      <c r="B1011" s="12" t="s">
        <v>302</v>
      </c>
      <c r="C1011" s="12">
        <v>521170</v>
      </c>
      <c r="D1011" s="12" t="s">
        <v>6391</v>
      </c>
      <c r="E1011" s="12">
        <v>4</v>
      </c>
      <c r="F1011" s="13">
        <v>6272</v>
      </c>
      <c r="G1011" s="12" t="s">
        <v>5385</v>
      </c>
      <c r="H1011" s="12" t="s">
        <v>17</v>
      </c>
    </row>
    <row r="1012" spans="2:8" ht="34.5" thickBot="1" x14ac:dyDescent="0.3">
      <c r="B1012" s="12" t="s">
        <v>302</v>
      </c>
      <c r="C1012" s="12">
        <v>521180</v>
      </c>
      <c r="D1012" s="12" t="s">
        <v>6392</v>
      </c>
      <c r="E1012" s="12">
        <v>4</v>
      </c>
      <c r="F1012" s="13">
        <v>45223</v>
      </c>
      <c r="G1012" s="12" t="s">
        <v>5388</v>
      </c>
      <c r="H1012" s="12" t="s">
        <v>23</v>
      </c>
    </row>
    <row r="1013" spans="2:8" ht="23.25" thickBot="1" x14ac:dyDescent="0.3">
      <c r="B1013" s="12" t="s">
        <v>302</v>
      </c>
      <c r="C1013" s="12">
        <v>521190</v>
      </c>
      <c r="D1013" s="12" t="s">
        <v>6393</v>
      </c>
      <c r="E1013" s="12">
        <v>4</v>
      </c>
      <c r="F1013" s="13">
        <v>105729</v>
      </c>
      <c r="G1013" s="12" t="s">
        <v>5402</v>
      </c>
      <c r="H1013" s="12" t="s">
        <v>23</v>
      </c>
    </row>
    <row r="1014" spans="2:8" ht="23.25" thickBot="1" x14ac:dyDescent="0.3">
      <c r="B1014" s="12" t="s">
        <v>302</v>
      </c>
      <c r="C1014" s="12">
        <v>521200</v>
      </c>
      <c r="D1014" s="12" t="s">
        <v>6394</v>
      </c>
      <c r="E1014" s="12">
        <v>4</v>
      </c>
      <c r="F1014" s="13">
        <v>2924</v>
      </c>
      <c r="G1014" s="12" t="s">
        <v>5385</v>
      </c>
      <c r="H1014" s="12" t="s">
        <v>17</v>
      </c>
    </row>
    <row r="1015" spans="2:8" ht="23.25" thickBot="1" x14ac:dyDescent="0.3">
      <c r="B1015" s="12" t="s">
        <v>302</v>
      </c>
      <c r="C1015" s="12">
        <v>521205</v>
      </c>
      <c r="D1015" s="12" t="s">
        <v>6395</v>
      </c>
      <c r="E1015" s="12">
        <v>3</v>
      </c>
      <c r="F1015" s="13">
        <v>2123</v>
      </c>
      <c r="G1015" s="12" t="s">
        <v>5385</v>
      </c>
      <c r="H1015" s="12" t="s">
        <v>17</v>
      </c>
    </row>
    <row r="1016" spans="2:8" ht="23.25" thickBot="1" x14ac:dyDescent="0.3">
      <c r="B1016" s="12" t="s">
        <v>302</v>
      </c>
      <c r="C1016" s="12">
        <v>521210</v>
      </c>
      <c r="D1016" s="12" t="s">
        <v>6396</v>
      </c>
      <c r="E1016" s="12">
        <v>3</v>
      </c>
      <c r="F1016" s="13">
        <v>7159</v>
      </c>
      <c r="G1016" s="12" t="s">
        <v>5385</v>
      </c>
      <c r="H1016" s="12" t="s">
        <v>17</v>
      </c>
    </row>
    <row r="1017" spans="2:8" ht="23.25" thickBot="1" x14ac:dyDescent="0.3">
      <c r="B1017" s="12" t="s">
        <v>302</v>
      </c>
      <c r="C1017" s="12">
        <v>521220</v>
      </c>
      <c r="D1017" s="12" t="s">
        <v>5809</v>
      </c>
      <c r="E1017" s="12">
        <v>4</v>
      </c>
      <c r="F1017" s="13">
        <v>19620</v>
      </c>
      <c r="G1017" s="12" t="s">
        <v>5385</v>
      </c>
      <c r="H1017" s="12" t="s">
        <v>17</v>
      </c>
    </row>
    <row r="1018" spans="2:8" ht="23.25" thickBot="1" x14ac:dyDescent="0.3">
      <c r="B1018" s="12" t="s">
        <v>302</v>
      </c>
      <c r="C1018" s="12">
        <v>521225</v>
      </c>
      <c r="D1018" s="12" t="s">
        <v>6397</v>
      </c>
      <c r="E1018" s="12">
        <v>5</v>
      </c>
      <c r="F1018" s="13">
        <v>1390</v>
      </c>
      <c r="G1018" s="12" t="s">
        <v>5385</v>
      </c>
      <c r="H1018" s="12" t="s">
        <v>23</v>
      </c>
    </row>
    <row r="1019" spans="2:8" ht="34.5" thickBot="1" x14ac:dyDescent="0.3">
      <c r="B1019" s="12" t="s">
        <v>302</v>
      </c>
      <c r="C1019" s="12">
        <v>521230</v>
      </c>
      <c r="D1019" s="12" t="s">
        <v>6398</v>
      </c>
      <c r="E1019" s="12">
        <v>4</v>
      </c>
      <c r="F1019" s="13">
        <v>8745</v>
      </c>
      <c r="G1019" s="12" t="s">
        <v>5385</v>
      </c>
      <c r="H1019" s="12" t="s">
        <v>17</v>
      </c>
    </row>
    <row r="1020" spans="2:8" ht="23.25" thickBot="1" x14ac:dyDescent="0.3">
      <c r="B1020" s="12" t="s">
        <v>302</v>
      </c>
      <c r="C1020" s="12">
        <v>521250</v>
      </c>
      <c r="D1020" s="12" t="s">
        <v>6399</v>
      </c>
      <c r="E1020" s="12">
        <v>3</v>
      </c>
      <c r="F1020" s="13">
        <v>209129</v>
      </c>
      <c r="G1020" s="12" t="s">
        <v>5402</v>
      </c>
      <c r="H1020" s="12" t="s">
        <v>23</v>
      </c>
    </row>
    <row r="1021" spans="2:8" ht="23.25" thickBot="1" x14ac:dyDescent="0.3">
      <c r="B1021" s="12" t="s">
        <v>302</v>
      </c>
      <c r="C1021" s="12">
        <v>521260</v>
      </c>
      <c r="D1021" s="12" t="s">
        <v>6400</v>
      </c>
      <c r="E1021" s="12">
        <v>4</v>
      </c>
      <c r="F1021" s="13">
        <v>2561</v>
      </c>
      <c r="G1021" s="12" t="s">
        <v>5385</v>
      </c>
      <c r="H1021" s="12" t="s">
        <v>17</v>
      </c>
    </row>
    <row r="1022" spans="2:8" ht="23.25" thickBot="1" x14ac:dyDescent="0.3">
      <c r="B1022" s="12" t="s">
        <v>302</v>
      </c>
      <c r="C1022" s="12">
        <v>521270</v>
      </c>
      <c r="D1022" s="12" t="s">
        <v>6401</v>
      </c>
      <c r="E1022" s="12">
        <v>3</v>
      </c>
      <c r="F1022" s="13">
        <v>8124</v>
      </c>
      <c r="G1022" s="12" t="s">
        <v>5385</v>
      </c>
      <c r="H1022" s="12" t="s">
        <v>17</v>
      </c>
    </row>
    <row r="1023" spans="2:8" ht="23.25" thickBot="1" x14ac:dyDescent="0.3">
      <c r="B1023" s="12" t="s">
        <v>302</v>
      </c>
      <c r="C1023" s="12">
        <v>521280</v>
      </c>
      <c r="D1023" s="12" t="s">
        <v>6402</v>
      </c>
      <c r="E1023" s="12">
        <v>3</v>
      </c>
      <c r="F1023" s="13">
        <v>10700</v>
      </c>
      <c r="G1023" s="12" t="s">
        <v>5385</v>
      </c>
      <c r="H1023" s="12" t="s">
        <v>17</v>
      </c>
    </row>
    <row r="1024" spans="2:8" ht="23.25" thickBot="1" x14ac:dyDescent="0.3">
      <c r="B1024" s="12" t="s">
        <v>302</v>
      </c>
      <c r="C1024" s="12">
        <v>521290</v>
      </c>
      <c r="D1024" s="12" t="s">
        <v>6403</v>
      </c>
      <c r="E1024" s="12">
        <v>4</v>
      </c>
      <c r="F1024" s="13">
        <v>2758</v>
      </c>
      <c r="G1024" s="12" t="s">
        <v>5385</v>
      </c>
      <c r="H1024" s="12" t="s">
        <v>17</v>
      </c>
    </row>
    <row r="1025" spans="2:8" ht="23.25" thickBot="1" x14ac:dyDescent="0.3">
      <c r="B1025" s="12" t="s">
        <v>302</v>
      </c>
      <c r="C1025" s="12">
        <v>521295</v>
      </c>
      <c r="D1025" s="12" t="s">
        <v>6404</v>
      </c>
      <c r="E1025" s="12">
        <v>4</v>
      </c>
      <c r="F1025" s="13">
        <v>4042</v>
      </c>
      <c r="G1025" s="12" t="s">
        <v>5385</v>
      </c>
      <c r="H1025" s="12" t="s">
        <v>17</v>
      </c>
    </row>
    <row r="1026" spans="2:8" ht="23.25" thickBot="1" x14ac:dyDescent="0.3">
      <c r="B1026" s="12" t="s">
        <v>302</v>
      </c>
      <c r="C1026" s="12">
        <v>521300</v>
      </c>
      <c r="D1026" s="12" t="s">
        <v>6405</v>
      </c>
      <c r="E1026" s="12">
        <v>3</v>
      </c>
      <c r="F1026" s="13">
        <v>10304</v>
      </c>
      <c r="G1026" s="12" t="s">
        <v>5385</v>
      </c>
      <c r="H1026" s="12" t="s">
        <v>17</v>
      </c>
    </row>
    <row r="1027" spans="2:8" ht="23.25" thickBot="1" x14ac:dyDescent="0.3">
      <c r="B1027" s="12" t="s">
        <v>302</v>
      </c>
      <c r="C1027" s="12">
        <v>521305</v>
      </c>
      <c r="D1027" s="12" t="s">
        <v>6406</v>
      </c>
      <c r="E1027" s="12">
        <v>3</v>
      </c>
      <c r="F1027" s="13">
        <v>2614</v>
      </c>
      <c r="G1027" s="12" t="s">
        <v>5385</v>
      </c>
      <c r="H1027" s="12" t="s">
        <v>17</v>
      </c>
    </row>
    <row r="1028" spans="2:8" ht="34.5" thickBot="1" x14ac:dyDescent="0.3">
      <c r="B1028" s="12" t="s">
        <v>302</v>
      </c>
      <c r="C1028" s="12">
        <v>521308</v>
      </c>
      <c r="D1028" s="12" t="s">
        <v>6407</v>
      </c>
      <c r="E1028" s="12">
        <v>4</v>
      </c>
      <c r="F1028" s="13">
        <v>27075</v>
      </c>
      <c r="G1028" s="12" t="s">
        <v>5388</v>
      </c>
      <c r="H1028" s="12" t="s">
        <v>23</v>
      </c>
    </row>
    <row r="1029" spans="2:8" ht="34.5" thickBot="1" x14ac:dyDescent="0.3">
      <c r="B1029" s="12" t="s">
        <v>302</v>
      </c>
      <c r="C1029" s="12">
        <v>521310</v>
      </c>
      <c r="D1029" s="12" t="s">
        <v>6408</v>
      </c>
      <c r="E1029" s="12">
        <v>4</v>
      </c>
      <c r="F1029" s="13">
        <v>70081</v>
      </c>
      <c r="G1029" s="12" t="s">
        <v>5392</v>
      </c>
      <c r="H1029" s="12" t="s">
        <v>23</v>
      </c>
    </row>
    <row r="1030" spans="2:8" ht="23.25" thickBot="1" x14ac:dyDescent="0.3">
      <c r="B1030" s="12" t="s">
        <v>302</v>
      </c>
      <c r="C1030" s="12">
        <v>521340</v>
      </c>
      <c r="D1030" s="12" t="s">
        <v>6409</v>
      </c>
      <c r="E1030" s="12">
        <v>4</v>
      </c>
      <c r="F1030" s="13">
        <v>1685</v>
      </c>
      <c r="G1030" s="12" t="s">
        <v>5385</v>
      </c>
      <c r="H1030" s="12" t="s">
        <v>17</v>
      </c>
    </row>
    <row r="1031" spans="2:8" ht="34.5" thickBot="1" x14ac:dyDescent="0.3">
      <c r="B1031" s="12" t="s">
        <v>302</v>
      </c>
      <c r="C1031" s="12">
        <v>521350</v>
      </c>
      <c r="D1031" s="12" t="s">
        <v>6410</v>
      </c>
      <c r="E1031" s="12">
        <v>2</v>
      </c>
      <c r="F1031" s="13">
        <v>6692</v>
      </c>
      <c r="G1031" s="12" t="s">
        <v>5385</v>
      </c>
      <c r="H1031" s="12" t="s">
        <v>10690</v>
      </c>
    </row>
    <row r="1032" spans="2:8" ht="34.5" thickBot="1" x14ac:dyDescent="0.3">
      <c r="B1032" s="12" t="s">
        <v>302</v>
      </c>
      <c r="C1032" s="12">
        <v>521370</v>
      </c>
      <c r="D1032" s="12" t="s">
        <v>6411</v>
      </c>
      <c r="E1032" s="12">
        <v>4</v>
      </c>
      <c r="F1032" s="13">
        <v>8756</v>
      </c>
      <c r="G1032" s="12" t="s">
        <v>5385</v>
      </c>
      <c r="H1032" s="12" t="s">
        <v>17</v>
      </c>
    </row>
    <row r="1033" spans="2:8" ht="23.25" thickBot="1" x14ac:dyDescent="0.3">
      <c r="B1033" s="12" t="s">
        <v>302</v>
      </c>
      <c r="C1033" s="12">
        <v>521375</v>
      </c>
      <c r="D1033" s="12" t="s">
        <v>6412</v>
      </c>
      <c r="E1033" s="12">
        <v>5</v>
      </c>
      <c r="F1033" s="13">
        <v>12521</v>
      </c>
      <c r="G1033" s="12" t="s">
        <v>5385</v>
      </c>
      <c r="H1033" s="12" t="s">
        <v>23</v>
      </c>
    </row>
    <row r="1034" spans="2:8" ht="23.25" thickBot="1" x14ac:dyDescent="0.3">
      <c r="B1034" s="12" t="s">
        <v>302</v>
      </c>
      <c r="C1034" s="12">
        <v>521377</v>
      </c>
      <c r="D1034" s="12" t="s">
        <v>6413</v>
      </c>
      <c r="E1034" s="12">
        <v>3</v>
      </c>
      <c r="F1034" s="13">
        <v>3779</v>
      </c>
      <c r="G1034" s="12" t="s">
        <v>5385</v>
      </c>
      <c r="H1034" s="12" t="s">
        <v>17</v>
      </c>
    </row>
    <row r="1035" spans="2:8" ht="34.5" thickBot="1" x14ac:dyDescent="0.3">
      <c r="B1035" s="12" t="s">
        <v>302</v>
      </c>
      <c r="C1035" s="12">
        <v>521380</v>
      </c>
      <c r="D1035" s="12" t="s">
        <v>6123</v>
      </c>
      <c r="E1035" s="12">
        <v>4</v>
      </c>
      <c r="F1035" s="13">
        <v>51351</v>
      </c>
      <c r="G1035" s="12" t="s">
        <v>5392</v>
      </c>
      <c r="H1035" s="12" t="s">
        <v>23</v>
      </c>
    </row>
    <row r="1036" spans="2:8" ht="34.5" thickBot="1" x14ac:dyDescent="0.3">
      <c r="B1036" s="12" t="s">
        <v>302</v>
      </c>
      <c r="C1036" s="12">
        <v>521385</v>
      </c>
      <c r="D1036" s="12" t="s">
        <v>6414</v>
      </c>
      <c r="E1036" s="12">
        <v>3</v>
      </c>
      <c r="F1036" s="13">
        <v>2456</v>
      </c>
      <c r="G1036" s="12" t="s">
        <v>5385</v>
      </c>
      <c r="H1036" s="12" t="s">
        <v>17</v>
      </c>
    </row>
    <row r="1037" spans="2:8" ht="23.25" thickBot="1" x14ac:dyDescent="0.3">
      <c r="B1037" s="12" t="s">
        <v>302</v>
      </c>
      <c r="C1037" s="12">
        <v>521390</v>
      </c>
      <c r="D1037" s="12" t="s">
        <v>6415</v>
      </c>
      <c r="E1037" s="12">
        <v>4</v>
      </c>
      <c r="F1037" s="13">
        <v>4654</v>
      </c>
      <c r="G1037" s="12" t="s">
        <v>5385</v>
      </c>
      <c r="H1037" s="12" t="s">
        <v>17</v>
      </c>
    </row>
    <row r="1038" spans="2:8" ht="23.25" thickBot="1" x14ac:dyDescent="0.3">
      <c r="B1038" s="12" t="s">
        <v>302</v>
      </c>
      <c r="C1038" s="12">
        <v>521400</v>
      </c>
      <c r="D1038" s="12" t="s">
        <v>6416</v>
      </c>
      <c r="E1038" s="12">
        <v>4</v>
      </c>
      <c r="F1038" s="13">
        <v>14750</v>
      </c>
      <c r="G1038" s="12" t="s">
        <v>5385</v>
      </c>
      <c r="H1038" s="12" t="s">
        <v>17</v>
      </c>
    </row>
    <row r="1039" spans="2:8" ht="23.25" thickBot="1" x14ac:dyDescent="0.3">
      <c r="B1039" s="12" t="s">
        <v>302</v>
      </c>
      <c r="C1039" s="12">
        <v>521405</v>
      </c>
      <c r="D1039" s="12" t="s">
        <v>5856</v>
      </c>
      <c r="E1039" s="12">
        <v>3</v>
      </c>
      <c r="F1039" s="13">
        <v>6189</v>
      </c>
      <c r="G1039" s="12" t="s">
        <v>5385</v>
      </c>
      <c r="H1039" s="12" t="s">
        <v>17</v>
      </c>
    </row>
    <row r="1040" spans="2:8" ht="23.25" thickBot="1" x14ac:dyDescent="0.3">
      <c r="B1040" s="12" t="s">
        <v>302</v>
      </c>
      <c r="C1040" s="12">
        <v>521410</v>
      </c>
      <c r="D1040" s="12" t="s">
        <v>6417</v>
      </c>
      <c r="E1040" s="12">
        <v>3</v>
      </c>
      <c r="F1040" s="13">
        <v>3564</v>
      </c>
      <c r="G1040" s="12" t="s">
        <v>5385</v>
      </c>
      <c r="H1040" s="12" t="s">
        <v>17</v>
      </c>
    </row>
    <row r="1041" spans="2:8" ht="23.25" thickBot="1" x14ac:dyDescent="0.3">
      <c r="B1041" s="12" t="s">
        <v>302</v>
      </c>
      <c r="C1041" s="12">
        <v>521440</v>
      </c>
      <c r="D1041" s="12" t="s">
        <v>6418</v>
      </c>
      <c r="E1041" s="12">
        <v>4</v>
      </c>
      <c r="F1041" s="13">
        <v>8189</v>
      </c>
      <c r="G1041" s="12" t="s">
        <v>5385</v>
      </c>
      <c r="H1041" s="12" t="s">
        <v>17</v>
      </c>
    </row>
    <row r="1042" spans="2:8" ht="34.5" thickBot="1" x14ac:dyDescent="0.3">
      <c r="B1042" s="12" t="s">
        <v>302</v>
      </c>
      <c r="C1042" s="12">
        <v>521450</v>
      </c>
      <c r="D1042" s="12" t="s">
        <v>6419</v>
      </c>
      <c r="E1042" s="12">
        <v>4</v>
      </c>
      <c r="F1042" s="13">
        <v>31932</v>
      </c>
      <c r="G1042" s="12" t="s">
        <v>5388</v>
      </c>
      <c r="H1042" s="12" t="s">
        <v>23</v>
      </c>
    </row>
    <row r="1043" spans="2:8" ht="34.5" thickBot="1" x14ac:dyDescent="0.3">
      <c r="B1043" s="12" t="s">
        <v>302</v>
      </c>
      <c r="C1043" s="12">
        <v>521460</v>
      </c>
      <c r="D1043" s="12" t="s">
        <v>6420</v>
      </c>
      <c r="E1043" s="12">
        <v>4</v>
      </c>
      <c r="F1043" s="13">
        <v>34964</v>
      </c>
      <c r="G1043" s="12" t="s">
        <v>5388</v>
      </c>
      <c r="H1043" s="12" t="s">
        <v>23</v>
      </c>
    </row>
    <row r="1044" spans="2:8" ht="23.25" thickBot="1" x14ac:dyDescent="0.3">
      <c r="B1044" s="12" t="s">
        <v>302</v>
      </c>
      <c r="C1044" s="12">
        <v>521470</v>
      </c>
      <c r="D1044" s="12" t="s">
        <v>6421</v>
      </c>
      <c r="E1044" s="12">
        <v>4</v>
      </c>
      <c r="F1044" s="13">
        <v>2337</v>
      </c>
      <c r="G1044" s="12" t="s">
        <v>5385</v>
      </c>
      <c r="H1044" s="12" t="s">
        <v>17</v>
      </c>
    </row>
    <row r="1045" spans="2:8" ht="23.25" thickBot="1" x14ac:dyDescent="0.3">
      <c r="B1045" s="12" t="s">
        <v>302</v>
      </c>
      <c r="C1045" s="12">
        <v>521480</v>
      </c>
      <c r="D1045" s="12" t="s">
        <v>6422</v>
      </c>
      <c r="E1045" s="12">
        <v>4</v>
      </c>
      <c r="F1045" s="13">
        <v>2101</v>
      </c>
      <c r="G1045" s="12" t="s">
        <v>5385</v>
      </c>
      <c r="H1045" s="12" t="s">
        <v>17</v>
      </c>
    </row>
    <row r="1046" spans="2:8" ht="23.25" thickBot="1" x14ac:dyDescent="0.3">
      <c r="B1046" s="12" t="s">
        <v>302</v>
      </c>
      <c r="C1046" s="12">
        <v>521483</v>
      </c>
      <c r="D1046" s="12" t="s">
        <v>6423</v>
      </c>
      <c r="E1046" s="12">
        <v>3</v>
      </c>
      <c r="F1046" s="13">
        <v>12815</v>
      </c>
      <c r="G1046" s="12" t="s">
        <v>5385</v>
      </c>
      <c r="H1046" s="12" t="s">
        <v>17</v>
      </c>
    </row>
    <row r="1047" spans="2:8" ht="23.25" thickBot="1" x14ac:dyDescent="0.3">
      <c r="B1047" s="12" t="s">
        <v>302</v>
      </c>
      <c r="C1047" s="12">
        <v>521486</v>
      </c>
      <c r="D1047" s="12" t="s">
        <v>6424</v>
      </c>
      <c r="E1047" s="12">
        <v>3</v>
      </c>
      <c r="F1047" s="13">
        <v>8310</v>
      </c>
      <c r="G1047" s="12" t="s">
        <v>5385</v>
      </c>
      <c r="H1047" s="12" t="s">
        <v>17</v>
      </c>
    </row>
    <row r="1048" spans="2:8" ht="34.5" thickBot="1" x14ac:dyDescent="0.3">
      <c r="B1048" s="12" t="s">
        <v>302</v>
      </c>
      <c r="C1048" s="12">
        <v>521487</v>
      </c>
      <c r="D1048" s="12" t="s">
        <v>6425</v>
      </c>
      <c r="E1048" s="12">
        <v>3</v>
      </c>
      <c r="F1048" s="13">
        <v>3010</v>
      </c>
      <c r="G1048" s="12" t="s">
        <v>5385</v>
      </c>
      <c r="H1048" s="12" t="s">
        <v>17</v>
      </c>
    </row>
    <row r="1049" spans="2:8" ht="23.25" thickBot="1" x14ac:dyDescent="0.3">
      <c r="B1049" s="12" t="s">
        <v>302</v>
      </c>
      <c r="C1049" s="12">
        <v>521490</v>
      </c>
      <c r="D1049" s="12" t="s">
        <v>6426</v>
      </c>
      <c r="E1049" s="12">
        <v>3</v>
      </c>
      <c r="F1049" s="13">
        <v>3076</v>
      </c>
      <c r="G1049" s="12" t="s">
        <v>5385</v>
      </c>
      <c r="H1049" s="12" t="s">
        <v>17</v>
      </c>
    </row>
    <row r="1050" spans="2:8" ht="23.25" thickBot="1" x14ac:dyDescent="0.3">
      <c r="B1050" s="12" t="s">
        <v>302</v>
      </c>
      <c r="C1050" s="12">
        <v>521500</v>
      </c>
      <c r="D1050" s="12" t="s">
        <v>6427</v>
      </c>
      <c r="E1050" s="12">
        <v>4</v>
      </c>
      <c r="F1050" s="13">
        <v>9481</v>
      </c>
      <c r="G1050" s="12" t="s">
        <v>5385</v>
      </c>
      <c r="H1050" s="12" t="s">
        <v>17</v>
      </c>
    </row>
    <row r="1051" spans="2:8" ht="23.25" thickBot="1" x14ac:dyDescent="0.3">
      <c r="B1051" s="12" t="s">
        <v>302</v>
      </c>
      <c r="C1051" s="12">
        <v>521520</v>
      </c>
      <c r="D1051" s="12" t="s">
        <v>6428</v>
      </c>
      <c r="E1051" s="12">
        <v>4</v>
      </c>
      <c r="F1051" s="13">
        <v>3527</v>
      </c>
      <c r="G1051" s="12" t="s">
        <v>5385</v>
      </c>
      <c r="H1051" s="12" t="s">
        <v>17</v>
      </c>
    </row>
    <row r="1052" spans="2:8" ht="23.25" thickBot="1" x14ac:dyDescent="0.3">
      <c r="B1052" s="12" t="s">
        <v>302</v>
      </c>
      <c r="C1052" s="12">
        <v>521523</v>
      </c>
      <c r="D1052" s="12" t="s">
        <v>6429</v>
      </c>
      <c r="E1052" s="12">
        <v>2</v>
      </c>
      <c r="F1052" s="13">
        <v>103804</v>
      </c>
      <c r="G1052" s="12" t="s">
        <v>5402</v>
      </c>
      <c r="H1052" s="12" t="s">
        <v>17</v>
      </c>
    </row>
    <row r="1053" spans="2:8" ht="23.25" thickBot="1" x14ac:dyDescent="0.3">
      <c r="B1053" s="12" t="s">
        <v>302</v>
      </c>
      <c r="C1053" s="12">
        <v>521525</v>
      </c>
      <c r="D1053" s="12" t="s">
        <v>6430</v>
      </c>
      <c r="E1053" s="12">
        <v>2</v>
      </c>
      <c r="F1053" s="13">
        <v>3716</v>
      </c>
      <c r="G1053" s="12" t="s">
        <v>5385</v>
      </c>
      <c r="H1053" s="12" t="s">
        <v>10690</v>
      </c>
    </row>
    <row r="1054" spans="2:8" ht="23.25" thickBot="1" x14ac:dyDescent="0.3">
      <c r="B1054" s="12" t="s">
        <v>302</v>
      </c>
      <c r="C1054" s="12">
        <v>521530</v>
      </c>
      <c r="D1054" s="12" t="s">
        <v>6431</v>
      </c>
      <c r="E1054" s="12">
        <v>4</v>
      </c>
      <c r="F1054" s="13">
        <v>16399</v>
      </c>
      <c r="G1054" s="12" t="s">
        <v>5385</v>
      </c>
      <c r="H1054" s="12" t="s">
        <v>17</v>
      </c>
    </row>
    <row r="1055" spans="2:8" ht="34.5" thickBot="1" x14ac:dyDescent="0.3">
      <c r="B1055" s="12" t="s">
        <v>302</v>
      </c>
      <c r="C1055" s="12">
        <v>521540</v>
      </c>
      <c r="D1055" s="12" t="s">
        <v>6432</v>
      </c>
      <c r="E1055" s="12">
        <v>4</v>
      </c>
      <c r="F1055" s="13">
        <v>4057</v>
      </c>
      <c r="G1055" s="12" t="s">
        <v>5385</v>
      </c>
      <c r="H1055" s="12" t="s">
        <v>17</v>
      </c>
    </row>
    <row r="1056" spans="2:8" ht="23.25" thickBot="1" x14ac:dyDescent="0.3">
      <c r="B1056" s="12" t="s">
        <v>302</v>
      </c>
      <c r="C1056" s="12">
        <v>521550</v>
      </c>
      <c r="D1056" s="12" t="s">
        <v>6433</v>
      </c>
      <c r="E1056" s="12">
        <v>5</v>
      </c>
      <c r="F1056" s="13">
        <v>7200</v>
      </c>
      <c r="G1056" s="12" t="s">
        <v>5385</v>
      </c>
      <c r="H1056" s="12" t="s">
        <v>23</v>
      </c>
    </row>
    <row r="1057" spans="2:8" ht="34.5" thickBot="1" x14ac:dyDescent="0.3">
      <c r="B1057" s="12" t="s">
        <v>302</v>
      </c>
      <c r="C1057" s="12">
        <v>521560</v>
      </c>
      <c r="D1057" s="12" t="s">
        <v>6434</v>
      </c>
      <c r="E1057" s="12">
        <v>2</v>
      </c>
      <c r="F1057" s="13">
        <v>34967</v>
      </c>
      <c r="G1057" s="12" t="s">
        <v>5388</v>
      </c>
      <c r="H1057" s="12" t="s">
        <v>10690</v>
      </c>
    </row>
    <row r="1058" spans="2:8" ht="23.25" thickBot="1" x14ac:dyDescent="0.3">
      <c r="B1058" s="12" t="s">
        <v>302</v>
      </c>
      <c r="C1058" s="12">
        <v>521565</v>
      </c>
      <c r="D1058" s="12" t="s">
        <v>6435</v>
      </c>
      <c r="E1058" s="12">
        <v>4</v>
      </c>
      <c r="F1058" s="13">
        <v>3132</v>
      </c>
      <c r="G1058" s="12" t="s">
        <v>5385</v>
      </c>
      <c r="H1058" s="12" t="s">
        <v>17</v>
      </c>
    </row>
    <row r="1059" spans="2:8" ht="34.5" thickBot="1" x14ac:dyDescent="0.3">
      <c r="B1059" s="12" t="s">
        <v>302</v>
      </c>
      <c r="C1059" s="12">
        <v>521570</v>
      </c>
      <c r="D1059" s="12" t="s">
        <v>6436</v>
      </c>
      <c r="E1059" s="12">
        <v>4</v>
      </c>
      <c r="F1059" s="13">
        <v>31858</v>
      </c>
      <c r="G1059" s="12" t="s">
        <v>5388</v>
      </c>
      <c r="H1059" s="12" t="s">
        <v>23</v>
      </c>
    </row>
    <row r="1060" spans="2:8" ht="23.25" thickBot="1" x14ac:dyDescent="0.3">
      <c r="B1060" s="12" t="s">
        <v>302</v>
      </c>
      <c r="C1060" s="12">
        <v>521580</v>
      </c>
      <c r="D1060" s="12" t="s">
        <v>6437</v>
      </c>
      <c r="E1060" s="12">
        <v>5</v>
      </c>
      <c r="F1060" s="13">
        <v>2259</v>
      </c>
      <c r="G1060" s="12" t="s">
        <v>5385</v>
      </c>
      <c r="H1060" s="12" t="s">
        <v>23</v>
      </c>
    </row>
    <row r="1061" spans="2:8" ht="23.25" thickBot="1" x14ac:dyDescent="0.3">
      <c r="B1061" s="12" t="s">
        <v>302</v>
      </c>
      <c r="C1061" s="12">
        <v>521590</v>
      </c>
      <c r="D1061" s="12" t="s">
        <v>6438</v>
      </c>
      <c r="E1061" s="12">
        <v>4</v>
      </c>
      <c r="F1061" s="13">
        <v>3851</v>
      </c>
      <c r="G1061" s="12" t="s">
        <v>5385</v>
      </c>
      <c r="H1061" s="12" t="s">
        <v>17</v>
      </c>
    </row>
    <row r="1062" spans="2:8" ht="23.25" thickBot="1" x14ac:dyDescent="0.3">
      <c r="B1062" s="12" t="s">
        <v>302</v>
      </c>
      <c r="C1062" s="12">
        <v>521600</v>
      </c>
      <c r="D1062" s="12" t="s">
        <v>6439</v>
      </c>
      <c r="E1062" s="12">
        <v>4</v>
      </c>
      <c r="F1062" s="13">
        <v>2455</v>
      </c>
      <c r="G1062" s="12" t="s">
        <v>5385</v>
      </c>
      <c r="H1062" s="12" t="s">
        <v>17</v>
      </c>
    </row>
    <row r="1063" spans="2:8" ht="23.25" thickBot="1" x14ac:dyDescent="0.3">
      <c r="B1063" s="12" t="s">
        <v>302</v>
      </c>
      <c r="C1063" s="12">
        <v>521630</v>
      </c>
      <c r="D1063" s="12" t="s">
        <v>6440</v>
      </c>
      <c r="E1063" s="12">
        <v>4</v>
      </c>
      <c r="F1063" s="13">
        <v>7607</v>
      </c>
      <c r="G1063" s="12" t="s">
        <v>5385</v>
      </c>
      <c r="H1063" s="12" t="s">
        <v>17</v>
      </c>
    </row>
    <row r="1064" spans="2:8" ht="23.25" thickBot="1" x14ac:dyDescent="0.3">
      <c r="B1064" s="12" t="s">
        <v>302</v>
      </c>
      <c r="C1064" s="12">
        <v>521640</v>
      </c>
      <c r="D1064" s="12" t="s">
        <v>6441</v>
      </c>
      <c r="E1064" s="12">
        <v>4</v>
      </c>
      <c r="F1064" s="13">
        <v>10659</v>
      </c>
      <c r="G1064" s="12" t="s">
        <v>5385</v>
      </c>
      <c r="H1064" s="12" t="s">
        <v>17</v>
      </c>
    </row>
    <row r="1065" spans="2:8" ht="23.25" thickBot="1" x14ac:dyDescent="0.3">
      <c r="B1065" s="12" t="s">
        <v>302</v>
      </c>
      <c r="C1065" s="12">
        <v>521645</v>
      </c>
      <c r="D1065" s="12" t="s">
        <v>6442</v>
      </c>
      <c r="E1065" s="12">
        <v>4</v>
      </c>
      <c r="F1065" s="13">
        <v>2964</v>
      </c>
      <c r="G1065" s="12" t="s">
        <v>5385</v>
      </c>
      <c r="H1065" s="12" t="s">
        <v>17</v>
      </c>
    </row>
    <row r="1066" spans="2:8" ht="23.25" thickBot="1" x14ac:dyDescent="0.3">
      <c r="B1066" s="12" t="s">
        <v>302</v>
      </c>
      <c r="C1066" s="12">
        <v>521680</v>
      </c>
      <c r="D1066" s="12" t="s">
        <v>6443</v>
      </c>
      <c r="E1066" s="12">
        <v>4</v>
      </c>
      <c r="F1066" s="13">
        <v>9573</v>
      </c>
      <c r="G1066" s="12" t="s">
        <v>5385</v>
      </c>
      <c r="H1066" s="12" t="s">
        <v>17</v>
      </c>
    </row>
    <row r="1067" spans="2:8" ht="23.25" thickBot="1" x14ac:dyDescent="0.3">
      <c r="B1067" s="12" t="s">
        <v>302</v>
      </c>
      <c r="C1067" s="12">
        <v>521690</v>
      </c>
      <c r="D1067" s="12" t="s">
        <v>6444</v>
      </c>
      <c r="E1067" s="12">
        <v>3</v>
      </c>
      <c r="F1067" s="13">
        <v>2328</v>
      </c>
      <c r="G1067" s="12" t="s">
        <v>5385</v>
      </c>
      <c r="H1067" s="12" t="s">
        <v>17</v>
      </c>
    </row>
    <row r="1068" spans="2:8" ht="34.5" thickBot="1" x14ac:dyDescent="0.3">
      <c r="B1068" s="12" t="s">
        <v>302</v>
      </c>
      <c r="C1068" s="12">
        <v>521710</v>
      </c>
      <c r="D1068" s="12" t="s">
        <v>6445</v>
      </c>
      <c r="E1068" s="12">
        <v>4</v>
      </c>
      <c r="F1068" s="13">
        <v>24883</v>
      </c>
      <c r="G1068" s="12" t="s">
        <v>5388</v>
      </c>
      <c r="H1068" s="12" t="s">
        <v>23</v>
      </c>
    </row>
    <row r="1069" spans="2:8" ht="23.25" thickBot="1" x14ac:dyDescent="0.3">
      <c r="B1069" s="12" t="s">
        <v>302</v>
      </c>
      <c r="C1069" s="12">
        <v>521720</v>
      </c>
      <c r="D1069" s="12" t="s">
        <v>5486</v>
      </c>
      <c r="E1069" s="12">
        <v>4</v>
      </c>
      <c r="F1069" s="13">
        <v>11712</v>
      </c>
      <c r="G1069" s="12" t="s">
        <v>5385</v>
      </c>
      <c r="H1069" s="12" t="s">
        <v>17</v>
      </c>
    </row>
    <row r="1070" spans="2:8" ht="34.5" thickBot="1" x14ac:dyDescent="0.3">
      <c r="B1070" s="12" t="s">
        <v>302</v>
      </c>
      <c r="C1070" s="12">
        <v>521730</v>
      </c>
      <c r="D1070" s="12" t="s">
        <v>6446</v>
      </c>
      <c r="E1070" s="12">
        <v>4</v>
      </c>
      <c r="F1070" s="13">
        <v>26690</v>
      </c>
      <c r="G1070" s="12" t="s">
        <v>5388</v>
      </c>
      <c r="H1070" s="12" t="s">
        <v>23</v>
      </c>
    </row>
    <row r="1071" spans="2:8" ht="34.5" thickBot="1" x14ac:dyDescent="0.3">
      <c r="B1071" s="12" t="s">
        <v>302</v>
      </c>
      <c r="C1071" s="12">
        <v>521740</v>
      </c>
      <c r="D1071" s="12" t="s">
        <v>6447</v>
      </c>
      <c r="E1071" s="12">
        <v>4</v>
      </c>
      <c r="F1071" s="13">
        <v>32373</v>
      </c>
      <c r="G1071" s="12" t="s">
        <v>5388</v>
      </c>
      <c r="H1071" s="12" t="s">
        <v>23</v>
      </c>
    </row>
    <row r="1072" spans="2:8" ht="23.25" thickBot="1" x14ac:dyDescent="0.3">
      <c r="B1072" s="12" t="s">
        <v>302</v>
      </c>
      <c r="C1072" s="12">
        <v>521760</v>
      </c>
      <c r="D1072" s="12" t="s">
        <v>6448</v>
      </c>
      <c r="E1072" s="12">
        <v>2</v>
      </c>
      <c r="F1072" s="13">
        <v>105031</v>
      </c>
      <c r="G1072" s="12" t="s">
        <v>5402</v>
      </c>
      <c r="H1072" s="12" t="s">
        <v>17</v>
      </c>
    </row>
    <row r="1073" spans="2:8" ht="23.25" thickBot="1" x14ac:dyDescent="0.3">
      <c r="B1073" s="12" t="s">
        <v>302</v>
      </c>
      <c r="C1073" s="12">
        <v>521770</v>
      </c>
      <c r="D1073" s="12" t="s">
        <v>6449</v>
      </c>
      <c r="E1073" s="12">
        <v>3</v>
      </c>
      <c r="F1073" s="13">
        <v>18309</v>
      </c>
      <c r="G1073" s="12" t="s">
        <v>5385</v>
      </c>
      <c r="H1073" s="12" t="s">
        <v>17</v>
      </c>
    </row>
    <row r="1074" spans="2:8" ht="34.5" thickBot="1" x14ac:dyDescent="0.3">
      <c r="B1074" s="12" t="s">
        <v>302</v>
      </c>
      <c r="C1074" s="12">
        <v>521800</v>
      </c>
      <c r="D1074" s="12" t="s">
        <v>6450</v>
      </c>
      <c r="E1074" s="12">
        <v>4</v>
      </c>
      <c r="F1074" s="13">
        <v>44317</v>
      </c>
      <c r="G1074" s="12" t="s">
        <v>5388</v>
      </c>
      <c r="H1074" s="12" t="s">
        <v>23</v>
      </c>
    </row>
    <row r="1075" spans="2:8" ht="23.25" thickBot="1" x14ac:dyDescent="0.3">
      <c r="B1075" s="12" t="s">
        <v>302</v>
      </c>
      <c r="C1075" s="12">
        <v>521805</v>
      </c>
      <c r="D1075" s="12" t="s">
        <v>6451</v>
      </c>
      <c r="E1075" s="12">
        <v>4</v>
      </c>
      <c r="F1075" s="13">
        <v>4070</v>
      </c>
      <c r="G1075" s="12" t="s">
        <v>5385</v>
      </c>
      <c r="H1075" s="12" t="s">
        <v>17</v>
      </c>
    </row>
    <row r="1076" spans="2:8" ht="23.25" thickBot="1" x14ac:dyDescent="0.3">
      <c r="B1076" s="12" t="s">
        <v>302</v>
      </c>
      <c r="C1076" s="12">
        <v>521810</v>
      </c>
      <c r="D1076" s="12" t="s">
        <v>6452</v>
      </c>
      <c r="E1076" s="12">
        <v>4</v>
      </c>
      <c r="F1076" s="13">
        <v>3280</v>
      </c>
      <c r="G1076" s="12" t="s">
        <v>5385</v>
      </c>
      <c r="H1076" s="12" t="s">
        <v>17</v>
      </c>
    </row>
    <row r="1077" spans="2:8" ht="34.5" thickBot="1" x14ac:dyDescent="0.3">
      <c r="B1077" s="12" t="s">
        <v>302</v>
      </c>
      <c r="C1077" s="12">
        <v>521830</v>
      </c>
      <c r="D1077" s="12" t="s">
        <v>6453</v>
      </c>
      <c r="E1077" s="12">
        <v>2</v>
      </c>
      <c r="F1077" s="13">
        <v>34914</v>
      </c>
      <c r="G1077" s="12" t="s">
        <v>5388</v>
      </c>
      <c r="H1077" s="12" t="s">
        <v>10690</v>
      </c>
    </row>
    <row r="1078" spans="2:8" ht="23.25" thickBot="1" x14ac:dyDescent="0.3">
      <c r="B1078" s="12" t="s">
        <v>302</v>
      </c>
      <c r="C1078" s="12">
        <v>521839</v>
      </c>
      <c r="D1078" s="12" t="s">
        <v>6454</v>
      </c>
      <c r="E1078" s="12">
        <v>4</v>
      </c>
      <c r="F1078" s="13">
        <v>3649</v>
      </c>
      <c r="G1078" s="12" t="s">
        <v>5385</v>
      </c>
      <c r="H1078" s="12" t="s">
        <v>17</v>
      </c>
    </row>
    <row r="1079" spans="2:8" ht="34.5" thickBot="1" x14ac:dyDescent="0.3">
      <c r="B1079" s="12" t="s">
        <v>302</v>
      </c>
      <c r="C1079" s="12">
        <v>521850</v>
      </c>
      <c r="D1079" s="12" t="s">
        <v>6455</v>
      </c>
      <c r="E1079" s="12">
        <v>4</v>
      </c>
      <c r="F1079" s="13">
        <v>48447</v>
      </c>
      <c r="G1079" s="12" t="s">
        <v>5388</v>
      </c>
      <c r="H1079" s="12" t="s">
        <v>23</v>
      </c>
    </row>
    <row r="1080" spans="2:8" ht="23.25" thickBot="1" x14ac:dyDescent="0.3">
      <c r="B1080" s="12" t="s">
        <v>302</v>
      </c>
      <c r="C1080" s="12">
        <v>521860</v>
      </c>
      <c r="D1080" s="12" t="s">
        <v>6456</v>
      </c>
      <c r="E1080" s="12">
        <v>4</v>
      </c>
      <c r="F1080" s="13">
        <v>12165</v>
      </c>
      <c r="G1080" s="12" t="s">
        <v>5385</v>
      </c>
      <c r="H1080" s="12" t="s">
        <v>17</v>
      </c>
    </row>
    <row r="1081" spans="2:8" ht="23.25" thickBot="1" x14ac:dyDescent="0.3">
      <c r="B1081" s="12" t="s">
        <v>302</v>
      </c>
      <c r="C1081" s="12">
        <v>521870</v>
      </c>
      <c r="D1081" s="12" t="s">
        <v>6457</v>
      </c>
      <c r="E1081" s="12">
        <v>4</v>
      </c>
      <c r="F1081" s="13">
        <v>3980</v>
      </c>
      <c r="G1081" s="12" t="s">
        <v>5385</v>
      </c>
      <c r="H1081" s="12" t="s">
        <v>17</v>
      </c>
    </row>
    <row r="1082" spans="2:8" ht="23.25" thickBot="1" x14ac:dyDescent="0.3">
      <c r="B1082" s="12" t="s">
        <v>302</v>
      </c>
      <c r="C1082" s="12">
        <v>521878</v>
      </c>
      <c r="D1082" s="12" t="s">
        <v>6458</v>
      </c>
      <c r="E1082" s="12">
        <v>5</v>
      </c>
      <c r="F1082" s="13">
        <v>3864</v>
      </c>
      <c r="G1082" s="12" t="s">
        <v>5385</v>
      </c>
      <c r="H1082" s="12" t="s">
        <v>23</v>
      </c>
    </row>
    <row r="1083" spans="2:8" ht="23.25" thickBot="1" x14ac:dyDescent="0.3">
      <c r="B1083" s="12" t="s">
        <v>302</v>
      </c>
      <c r="C1083" s="12">
        <v>521880</v>
      </c>
      <c r="D1083" s="12" t="s">
        <v>6459</v>
      </c>
      <c r="E1083" s="12">
        <v>4</v>
      </c>
      <c r="F1083" s="13">
        <v>225696</v>
      </c>
      <c r="G1083" s="12" t="s">
        <v>5402</v>
      </c>
      <c r="H1083" s="12" t="s">
        <v>23</v>
      </c>
    </row>
    <row r="1084" spans="2:8" ht="23.25" thickBot="1" x14ac:dyDescent="0.3">
      <c r="B1084" s="12" t="s">
        <v>302</v>
      </c>
      <c r="C1084" s="12">
        <v>521890</v>
      </c>
      <c r="D1084" s="12" t="s">
        <v>6460</v>
      </c>
      <c r="E1084" s="12">
        <v>4</v>
      </c>
      <c r="F1084" s="13">
        <v>19788</v>
      </c>
      <c r="G1084" s="12" t="s">
        <v>5385</v>
      </c>
      <c r="H1084" s="12" t="s">
        <v>17</v>
      </c>
    </row>
    <row r="1085" spans="2:8" ht="23.25" thickBot="1" x14ac:dyDescent="0.3">
      <c r="B1085" s="12" t="s">
        <v>302</v>
      </c>
      <c r="C1085" s="12">
        <v>521900</v>
      </c>
      <c r="D1085" s="12" t="s">
        <v>6461</v>
      </c>
      <c r="E1085" s="12">
        <v>4</v>
      </c>
      <c r="F1085" s="13">
        <v>7918</v>
      </c>
      <c r="G1085" s="12" t="s">
        <v>5385</v>
      </c>
      <c r="H1085" s="12" t="s">
        <v>17</v>
      </c>
    </row>
    <row r="1086" spans="2:8" ht="34.5" thickBot="1" x14ac:dyDescent="0.3">
      <c r="B1086" s="12" t="s">
        <v>302</v>
      </c>
      <c r="C1086" s="12">
        <v>521910</v>
      </c>
      <c r="D1086" s="12" t="s">
        <v>6462</v>
      </c>
      <c r="E1086" s="12">
        <v>4</v>
      </c>
      <c r="F1086" s="13">
        <v>6149</v>
      </c>
      <c r="G1086" s="12" t="s">
        <v>5385</v>
      </c>
      <c r="H1086" s="12" t="s">
        <v>17</v>
      </c>
    </row>
    <row r="1087" spans="2:8" ht="34.5" thickBot="1" x14ac:dyDescent="0.3">
      <c r="B1087" s="12" t="s">
        <v>302</v>
      </c>
      <c r="C1087" s="12">
        <v>521920</v>
      </c>
      <c r="D1087" s="12" t="s">
        <v>6463</v>
      </c>
      <c r="E1087" s="12">
        <v>4</v>
      </c>
      <c r="F1087" s="13">
        <v>3002</v>
      </c>
      <c r="G1087" s="12" t="s">
        <v>5385</v>
      </c>
      <c r="H1087" s="12" t="s">
        <v>17</v>
      </c>
    </row>
    <row r="1088" spans="2:8" ht="23.25" thickBot="1" x14ac:dyDescent="0.3">
      <c r="B1088" s="12" t="s">
        <v>302</v>
      </c>
      <c r="C1088" s="12">
        <v>521925</v>
      </c>
      <c r="D1088" s="12" t="s">
        <v>6464</v>
      </c>
      <c r="E1088" s="12">
        <v>4</v>
      </c>
      <c r="F1088" s="13">
        <v>4951</v>
      </c>
      <c r="G1088" s="12" t="s">
        <v>5385</v>
      </c>
      <c r="H1088" s="12" t="s">
        <v>17</v>
      </c>
    </row>
    <row r="1089" spans="2:8" ht="34.5" thickBot="1" x14ac:dyDescent="0.3">
      <c r="B1089" s="12" t="s">
        <v>302</v>
      </c>
      <c r="C1089" s="12">
        <v>521930</v>
      </c>
      <c r="D1089" s="12" t="s">
        <v>6465</v>
      </c>
      <c r="E1089" s="12">
        <v>4</v>
      </c>
      <c r="F1089" s="13">
        <v>38492</v>
      </c>
      <c r="G1089" s="12" t="s">
        <v>5388</v>
      </c>
      <c r="H1089" s="12" t="s">
        <v>23</v>
      </c>
    </row>
    <row r="1090" spans="2:8" ht="23.25" thickBot="1" x14ac:dyDescent="0.3">
      <c r="B1090" s="12" t="s">
        <v>302</v>
      </c>
      <c r="C1090" s="12">
        <v>521935</v>
      </c>
      <c r="D1090" s="12" t="s">
        <v>6466</v>
      </c>
      <c r="E1090" s="12">
        <v>4</v>
      </c>
      <c r="F1090" s="13">
        <v>3538</v>
      </c>
      <c r="G1090" s="12" t="s">
        <v>5385</v>
      </c>
      <c r="H1090" s="12" t="s">
        <v>17</v>
      </c>
    </row>
    <row r="1091" spans="2:8" ht="34.5" thickBot="1" x14ac:dyDescent="0.3">
      <c r="B1091" s="12" t="s">
        <v>302</v>
      </c>
      <c r="C1091" s="12">
        <v>521940</v>
      </c>
      <c r="D1091" s="12" t="s">
        <v>6467</v>
      </c>
      <c r="E1091" s="12">
        <v>4</v>
      </c>
      <c r="F1091" s="13">
        <v>5924</v>
      </c>
      <c r="G1091" s="12" t="s">
        <v>5385</v>
      </c>
      <c r="H1091" s="12" t="s">
        <v>17</v>
      </c>
    </row>
    <row r="1092" spans="2:8" ht="45.75" thickBot="1" x14ac:dyDescent="0.3">
      <c r="B1092" s="12" t="s">
        <v>302</v>
      </c>
      <c r="C1092" s="12">
        <v>521945</v>
      </c>
      <c r="D1092" s="12" t="s">
        <v>6468</v>
      </c>
      <c r="E1092" s="12">
        <v>3</v>
      </c>
      <c r="F1092" s="13">
        <v>2689</v>
      </c>
      <c r="G1092" s="12" t="s">
        <v>5385</v>
      </c>
      <c r="H1092" s="12" t="s">
        <v>17</v>
      </c>
    </row>
    <row r="1093" spans="2:8" ht="34.5" thickBot="1" x14ac:dyDescent="0.3">
      <c r="B1093" s="12" t="s">
        <v>302</v>
      </c>
      <c r="C1093" s="12">
        <v>521950</v>
      </c>
      <c r="D1093" s="12" t="s">
        <v>6469</v>
      </c>
      <c r="E1093" s="12">
        <v>4</v>
      </c>
      <c r="F1093" s="13">
        <v>2820</v>
      </c>
      <c r="G1093" s="12" t="s">
        <v>5385</v>
      </c>
      <c r="H1093" s="12" t="s">
        <v>17</v>
      </c>
    </row>
    <row r="1094" spans="2:8" ht="34.5" thickBot="1" x14ac:dyDescent="0.3">
      <c r="B1094" s="12" t="s">
        <v>302</v>
      </c>
      <c r="C1094" s="12">
        <v>521960</v>
      </c>
      <c r="D1094" s="12" t="s">
        <v>6470</v>
      </c>
      <c r="E1094" s="12">
        <v>3</v>
      </c>
      <c r="F1094" s="13">
        <v>3293</v>
      </c>
      <c r="G1094" s="12" t="s">
        <v>5385</v>
      </c>
      <c r="H1094" s="12" t="s">
        <v>17</v>
      </c>
    </row>
    <row r="1095" spans="2:8" ht="34.5" thickBot="1" x14ac:dyDescent="0.3">
      <c r="B1095" s="12" t="s">
        <v>302</v>
      </c>
      <c r="C1095" s="12">
        <v>521970</v>
      </c>
      <c r="D1095" s="12" t="s">
        <v>6471</v>
      </c>
      <c r="E1095" s="12">
        <v>3</v>
      </c>
      <c r="F1095" s="13">
        <v>10645</v>
      </c>
      <c r="G1095" s="12" t="s">
        <v>5385</v>
      </c>
      <c r="H1095" s="12" t="s">
        <v>17</v>
      </c>
    </row>
    <row r="1096" spans="2:8" ht="34.5" thickBot="1" x14ac:dyDescent="0.3">
      <c r="B1096" s="12" t="s">
        <v>302</v>
      </c>
      <c r="C1096" s="12">
        <v>521971</v>
      </c>
      <c r="D1096" s="12" t="s">
        <v>6472</v>
      </c>
      <c r="E1096" s="12">
        <v>4</v>
      </c>
      <c r="F1096" s="13">
        <v>4267</v>
      </c>
      <c r="G1096" s="12" t="s">
        <v>5385</v>
      </c>
      <c r="H1096" s="12" t="s">
        <v>17</v>
      </c>
    </row>
    <row r="1097" spans="2:8" ht="34.5" thickBot="1" x14ac:dyDescent="0.3">
      <c r="B1097" s="12" t="s">
        <v>302</v>
      </c>
      <c r="C1097" s="12">
        <v>521973</v>
      </c>
      <c r="D1097" s="12" t="s">
        <v>6473</v>
      </c>
      <c r="E1097" s="12">
        <v>3</v>
      </c>
      <c r="F1097" s="13">
        <v>7386</v>
      </c>
      <c r="G1097" s="12" t="s">
        <v>5385</v>
      </c>
      <c r="H1097" s="12" t="s">
        <v>17</v>
      </c>
    </row>
    <row r="1098" spans="2:8" ht="57" thickBot="1" x14ac:dyDescent="0.3">
      <c r="B1098" s="12" t="s">
        <v>302</v>
      </c>
      <c r="C1098" s="12">
        <v>521975</v>
      </c>
      <c r="D1098" s="12" t="s">
        <v>6474</v>
      </c>
      <c r="E1098" s="12">
        <v>2</v>
      </c>
      <c r="F1098" s="13">
        <v>72127</v>
      </c>
      <c r="G1098" s="12" t="s">
        <v>5392</v>
      </c>
      <c r="H1098" s="12" t="s">
        <v>17</v>
      </c>
    </row>
    <row r="1099" spans="2:8" ht="23.25" thickBot="1" x14ac:dyDescent="0.3">
      <c r="B1099" s="12" t="s">
        <v>302</v>
      </c>
      <c r="C1099" s="12">
        <v>521980</v>
      </c>
      <c r="D1099" s="12" t="s">
        <v>5941</v>
      </c>
      <c r="E1099" s="12">
        <v>2</v>
      </c>
      <c r="F1099" s="13">
        <v>9711</v>
      </c>
      <c r="G1099" s="12" t="s">
        <v>5385</v>
      </c>
      <c r="H1099" s="12" t="s">
        <v>10690</v>
      </c>
    </row>
    <row r="1100" spans="2:8" ht="45.75" thickBot="1" x14ac:dyDescent="0.3">
      <c r="B1100" s="12" t="s">
        <v>302</v>
      </c>
      <c r="C1100" s="12">
        <v>521990</v>
      </c>
      <c r="D1100" s="12" t="s">
        <v>6475</v>
      </c>
      <c r="E1100" s="12">
        <v>4</v>
      </c>
      <c r="F1100" s="13">
        <v>6378</v>
      </c>
      <c r="G1100" s="12" t="s">
        <v>5385</v>
      </c>
      <c r="H1100" s="12" t="s">
        <v>17</v>
      </c>
    </row>
    <row r="1101" spans="2:8" ht="23.25" thickBot="1" x14ac:dyDescent="0.3">
      <c r="B1101" s="12" t="s">
        <v>302</v>
      </c>
      <c r="C1101" s="12">
        <v>522000</v>
      </c>
      <c r="D1101" s="12" t="s">
        <v>6476</v>
      </c>
      <c r="E1101" s="12">
        <v>3</v>
      </c>
      <c r="F1101" s="13">
        <v>14041</v>
      </c>
      <c r="G1101" s="12" t="s">
        <v>5385</v>
      </c>
      <c r="H1101" s="12" t="s">
        <v>17</v>
      </c>
    </row>
    <row r="1102" spans="2:8" ht="34.5" thickBot="1" x14ac:dyDescent="0.3">
      <c r="B1102" s="12" t="s">
        <v>302</v>
      </c>
      <c r="C1102" s="12">
        <v>522005</v>
      </c>
      <c r="D1102" s="12" t="s">
        <v>6477</v>
      </c>
      <c r="E1102" s="12">
        <v>5</v>
      </c>
      <c r="F1102" s="13">
        <v>1774</v>
      </c>
      <c r="G1102" s="12" t="s">
        <v>5385</v>
      </c>
      <c r="H1102" s="12" t="s">
        <v>23</v>
      </c>
    </row>
    <row r="1103" spans="2:8" ht="45.75" thickBot="1" x14ac:dyDescent="0.3">
      <c r="B1103" s="12" t="s">
        <v>302</v>
      </c>
      <c r="C1103" s="12">
        <v>522010</v>
      </c>
      <c r="D1103" s="12" t="s">
        <v>6478</v>
      </c>
      <c r="E1103" s="12">
        <v>5</v>
      </c>
      <c r="F1103" s="13">
        <v>33852</v>
      </c>
      <c r="G1103" s="12" t="s">
        <v>5388</v>
      </c>
      <c r="H1103" s="12" t="s">
        <v>23</v>
      </c>
    </row>
    <row r="1104" spans="2:8" ht="23.25" thickBot="1" x14ac:dyDescent="0.3">
      <c r="B1104" s="12" t="s">
        <v>302</v>
      </c>
      <c r="C1104" s="12">
        <v>522015</v>
      </c>
      <c r="D1104" s="12" t="s">
        <v>6479</v>
      </c>
      <c r="E1104" s="12">
        <v>4</v>
      </c>
      <c r="F1104" s="13">
        <v>4837</v>
      </c>
      <c r="G1104" s="12" t="s">
        <v>5385</v>
      </c>
      <c r="H1104" s="12" t="s">
        <v>17</v>
      </c>
    </row>
    <row r="1105" spans="2:8" ht="34.5" thickBot="1" x14ac:dyDescent="0.3">
      <c r="B1105" s="12" t="s">
        <v>302</v>
      </c>
      <c r="C1105" s="12">
        <v>522020</v>
      </c>
      <c r="D1105" s="12" t="s">
        <v>6480</v>
      </c>
      <c r="E1105" s="12">
        <v>3</v>
      </c>
      <c r="F1105" s="13">
        <v>21900</v>
      </c>
      <c r="G1105" s="12" t="s">
        <v>5388</v>
      </c>
      <c r="H1105" s="12" t="s">
        <v>17</v>
      </c>
    </row>
    <row r="1106" spans="2:8" ht="45.75" thickBot="1" x14ac:dyDescent="0.3">
      <c r="B1106" s="12" t="s">
        <v>302</v>
      </c>
      <c r="C1106" s="12">
        <v>522026</v>
      </c>
      <c r="D1106" s="12" t="s">
        <v>6481</v>
      </c>
      <c r="E1106" s="12">
        <v>4</v>
      </c>
      <c r="F1106" s="13">
        <v>4464</v>
      </c>
      <c r="G1106" s="12" t="s">
        <v>5385</v>
      </c>
      <c r="H1106" s="12" t="s">
        <v>17</v>
      </c>
    </row>
    <row r="1107" spans="2:8" ht="23.25" thickBot="1" x14ac:dyDescent="0.3">
      <c r="B1107" s="12" t="s">
        <v>302</v>
      </c>
      <c r="C1107" s="12">
        <v>522028</v>
      </c>
      <c r="D1107" s="12" t="s">
        <v>6482</v>
      </c>
      <c r="E1107" s="12">
        <v>4</v>
      </c>
      <c r="F1107" s="13">
        <v>2143</v>
      </c>
      <c r="G1107" s="12" t="s">
        <v>5385</v>
      </c>
      <c r="H1107" s="12" t="s">
        <v>17</v>
      </c>
    </row>
    <row r="1108" spans="2:8" ht="23.25" thickBot="1" x14ac:dyDescent="0.3">
      <c r="B1108" s="12" t="s">
        <v>302</v>
      </c>
      <c r="C1108" s="12">
        <v>522040</v>
      </c>
      <c r="D1108" s="12" t="s">
        <v>6483</v>
      </c>
      <c r="E1108" s="12">
        <v>4</v>
      </c>
      <c r="F1108" s="13">
        <v>17020</v>
      </c>
      <c r="G1108" s="12" t="s">
        <v>5385</v>
      </c>
      <c r="H1108" s="12" t="s">
        <v>17</v>
      </c>
    </row>
    <row r="1109" spans="2:8" ht="23.25" thickBot="1" x14ac:dyDescent="0.3">
      <c r="B1109" s="12" t="s">
        <v>302</v>
      </c>
      <c r="C1109" s="12">
        <v>522045</v>
      </c>
      <c r="D1109" s="12" t="s">
        <v>6484</v>
      </c>
      <c r="E1109" s="12">
        <v>3</v>
      </c>
      <c r="F1109" s="13">
        <v>155635</v>
      </c>
      <c r="G1109" s="12" t="s">
        <v>5402</v>
      </c>
      <c r="H1109" s="12" t="s">
        <v>23</v>
      </c>
    </row>
    <row r="1110" spans="2:8" ht="23.25" thickBot="1" x14ac:dyDescent="0.3">
      <c r="B1110" s="12" t="s">
        <v>302</v>
      </c>
      <c r="C1110" s="12">
        <v>522050</v>
      </c>
      <c r="D1110" s="12" t="s">
        <v>6485</v>
      </c>
      <c r="E1110" s="12">
        <v>4</v>
      </c>
      <c r="F1110" s="13">
        <v>8027</v>
      </c>
      <c r="G1110" s="12" t="s">
        <v>5385</v>
      </c>
      <c r="H1110" s="12" t="s">
        <v>17</v>
      </c>
    </row>
    <row r="1111" spans="2:8" ht="34.5" thickBot="1" x14ac:dyDescent="0.3">
      <c r="B1111" s="12" t="s">
        <v>302</v>
      </c>
      <c r="C1111" s="12">
        <v>522060</v>
      </c>
      <c r="D1111" s="12" t="s">
        <v>6486</v>
      </c>
      <c r="E1111" s="12">
        <v>3</v>
      </c>
      <c r="F1111" s="13">
        <v>22245</v>
      </c>
      <c r="G1111" s="12" t="s">
        <v>5388</v>
      </c>
      <c r="H1111" s="12" t="s">
        <v>17</v>
      </c>
    </row>
    <row r="1112" spans="2:8" ht="23.25" thickBot="1" x14ac:dyDescent="0.3">
      <c r="B1112" s="12" t="s">
        <v>302</v>
      </c>
      <c r="C1112" s="12">
        <v>522068</v>
      </c>
      <c r="D1112" s="12" t="s">
        <v>6487</v>
      </c>
      <c r="E1112" s="12">
        <v>3</v>
      </c>
      <c r="F1112" s="13">
        <v>5742</v>
      </c>
      <c r="G1112" s="12" t="s">
        <v>5385</v>
      </c>
      <c r="H1112" s="12" t="s">
        <v>17</v>
      </c>
    </row>
    <row r="1113" spans="2:8" ht="23.25" thickBot="1" x14ac:dyDescent="0.3">
      <c r="B1113" s="12" t="s">
        <v>302</v>
      </c>
      <c r="C1113" s="12">
        <v>522070</v>
      </c>
      <c r="D1113" s="12" t="s">
        <v>6488</v>
      </c>
      <c r="E1113" s="12">
        <v>3</v>
      </c>
      <c r="F1113" s="13">
        <v>2927</v>
      </c>
      <c r="G1113" s="12" t="s">
        <v>5385</v>
      </c>
      <c r="H1113" s="12" t="s">
        <v>17</v>
      </c>
    </row>
    <row r="1114" spans="2:8" ht="34.5" thickBot="1" x14ac:dyDescent="0.3">
      <c r="B1114" s="12" t="s">
        <v>302</v>
      </c>
      <c r="C1114" s="12">
        <v>522100</v>
      </c>
      <c r="D1114" s="12" t="s">
        <v>6489</v>
      </c>
      <c r="E1114" s="12">
        <v>5</v>
      </c>
      <c r="F1114" s="13">
        <v>4026</v>
      </c>
      <c r="G1114" s="12" t="s">
        <v>5385</v>
      </c>
      <c r="H1114" s="12" t="s">
        <v>23</v>
      </c>
    </row>
    <row r="1115" spans="2:8" ht="23.25" thickBot="1" x14ac:dyDescent="0.3">
      <c r="B1115" s="12" t="s">
        <v>302</v>
      </c>
      <c r="C1115" s="12">
        <v>522108</v>
      </c>
      <c r="D1115" s="12" t="s">
        <v>6490</v>
      </c>
      <c r="E1115" s="12">
        <v>2</v>
      </c>
      <c r="F1115" s="13">
        <v>2701</v>
      </c>
      <c r="G1115" s="12" t="s">
        <v>5385</v>
      </c>
      <c r="H1115" s="12" t="s">
        <v>10690</v>
      </c>
    </row>
    <row r="1116" spans="2:8" ht="34.5" thickBot="1" x14ac:dyDescent="0.3">
      <c r="B1116" s="12" t="s">
        <v>302</v>
      </c>
      <c r="C1116" s="12">
        <v>522119</v>
      </c>
      <c r="D1116" s="12" t="s">
        <v>6491</v>
      </c>
      <c r="E1116" s="12">
        <v>3</v>
      </c>
      <c r="F1116" s="13">
        <v>7944</v>
      </c>
      <c r="G1116" s="12" t="s">
        <v>5385</v>
      </c>
      <c r="H1116" s="12" t="s">
        <v>17</v>
      </c>
    </row>
    <row r="1117" spans="2:8" ht="23.25" thickBot="1" x14ac:dyDescent="0.3">
      <c r="B1117" s="12" t="s">
        <v>302</v>
      </c>
      <c r="C1117" s="12">
        <v>522130</v>
      </c>
      <c r="D1117" s="12" t="s">
        <v>6492</v>
      </c>
      <c r="E1117" s="12">
        <v>5</v>
      </c>
      <c r="F1117" s="13">
        <v>2921</v>
      </c>
      <c r="G1117" s="12" t="s">
        <v>5385</v>
      </c>
      <c r="H1117" s="12" t="s">
        <v>23</v>
      </c>
    </row>
    <row r="1118" spans="2:8" ht="23.25" thickBot="1" x14ac:dyDescent="0.3">
      <c r="B1118" s="12" t="s">
        <v>302</v>
      </c>
      <c r="C1118" s="12">
        <v>522140</v>
      </c>
      <c r="D1118" s="12" t="s">
        <v>6493</v>
      </c>
      <c r="E1118" s="12">
        <v>3</v>
      </c>
      <c r="F1118" s="13">
        <v>142431</v>
      </c>
      <c r="G1118" s="12" t="s">
        <v>5402</v>
      </c>
      <c r="H1118" s="12" t="s">
        <v>23</v>
      </c>
    </row>
    <row r="1119" spans="2:8" ht="23.25" thickBot="1" x14ac:dyDescent="0.3">
      <c r="B1119" s="12" t="s">
        <v>302</v>
      </c>
      <c r="C1119" s="12">
        <v>522145</v>
      </c>
      <c r="D1119" s="12" t="s">
        <v>6494</v>
      </c>
      <c r="E1119" s="12">
        <v>3</v>
      </c>
      <c r="F1119" s="13">
        <v>3120</v>
      </c>
      <c r="G1119" s="12" t="s">
        <v>5385</v>
      </c>
      <c r="H1119" s="12" t="s">
        <v>17</v>
      </c>
    </row>
    <row r="1120" spans="2:8" ht="23.25" thickBot="1" x14ac:dyDescent="0.3">
      <c r="B1120" s="12" t="s">
        <v>302</v>
      </c>
      <c r="C1120" s="12">
        <v>522150</v>
      </c>
      <c r="D1120" s="12" t="s">
        <v>6495</v>
      </c>
      <c r="E1120" s="12">
        <v>3</v>
      </c>
      <c r="F1120" s="13">
        <v>4480</v>
      </c>
      <c r="G1120" s="12" t="s">
        <v>5385</v>
      </c>
      <c r="H1120" s="12" t="s">
        <v>17</v>
      </c>
    </row>
    <row r="1121" spans="2:8" ht="23.25" thickBot="1" x14ac:dyDescent="0.3">
      <c r="B1121" s="12" t="s">
        <v>302</v>
      </c>
      <c r="C1121" s="12">
        <v>522155</v>
      </c>
      <c r="D1121" s="12" t="s">
        <v>6496</v>
      </c>
      <c r="E1121" s="12">
        <v>3</v>
      </c>
      <c r="F1121" s="13">
        <v>4985</v>
      </c>
      <c r="G1121" s="12" t="s">
        <v>5385</v>
      </c>
      <c r="H1121" s="12" t="s">
        <v>17</v>
      </c>
    </row>
    <row r="1122" spans="2:8" ht="23.25" thickBot="1" x14ac:dyDescent="0.3">
      <c r="B1122" s="12" t="s">
        <v>302</v>
      </c>
      <c r="C1122" s="12">
        <v>522157</v>
      </c>
      <c r="D1122" s="12" t="s">
        <v>6497</v>
      </c>
      <c r="E1122" s="12">
        <v>4</v>
      </c>
      <c r="F1122" s="13">
        <v>2798</v>
      </c>
      <c r="G1122" s="12" t="s">
        <v>5385</v>
      </c>
      <c r="H1122" s="12" t="s">
        <v>17</v>
      </c>
    </row>
    <row r="1123" spans="2:8" ht="34.5" thickBot="1" x14ac:dyDescent="0.3">
      <c r="B1123" s="12" t="s">
        <v>302</v>
      </c>
      <c r="C1123" s="12">
        <v>522160</v>
      </c>
      <c r="D1123" s="12" t="s">
        <v>6498</v>
      </c>
      <c r="E1123" s="12">
        <v>4</v>
      </c>
      <c r="F1123" s="13">
        <v>42546</v>
      </c>
      <c r="G1123" s="12" t="s">
        <v>5388</v>
      </c>
      <c r="H1123" s="12" t="s">
        <v>23</v>
      </c>
    </row>
    <row r="1124" spans="2:8" ht="23.25" thickBot="1" x14ac:dyDescent="0.3">
      <c r="B1124" s="12" t="s">
        <v>302</v>
      </c>
      <c r="C1124" s="12">
        <v>522170</v>
      </c>
      <c r="D1124" s="12" t="s">
        <v>6499</v>
      </c>
      <c r="E1124" s="12">
        <v>4</v>
      </c>
      <c r="F1124" s="13">
        <v>13729</v>
      </c>
      <c r="G1124" s="12" t="s">
        <v>5385</v>
      </c>
      <c r="H1124" s="12" t="s">
        <v>17</v>
      </c>
    </row>
    <row r="1125" spans="2:8" ht="23.25" thickBot="1" x14ac:dyDescent="0.3">
      <c r="B1125" s="12" t="s">
        <v>302</v>
      </c>
      <c r="C1125" s="12">
        <v>522180</v>
      </c>
      <c r="D1125" s="12" t="s">
        <v>6500</v>
      </c>
      <c r="E1125" s="12">
        <v>3</v>
      </c>
      <c r="F1125" s="13">
        <v>3553</v>
      </c>
      <c r="G1125" s="12" t="s">
        <v>5385</v>
      </c>
      <c r="H1125" s="12" t="s">
        <v>17</v>
      </c>
    </row>
    <row r="1126" spans="2:8" ht="34.5" thickBot="1" x14ac:dyDescent="0.3">
      <c r="B1126" s="12" t="s">
        <v>302</v>
      </c>
      <c r="C1126" s="12">
        <v>522185</v>
      </c>
      <c r="D1126" s="12" t="s">
        <v>6501</v>
      </c>
      <c r="E1126" s="12">
        <v>3</v>
      </c>
      <c r="F1126" s="13">
        <v>198861</v>
      </c>
      <c r="G1126" s="12" t="s">
        <v>5402</v>
      </c>
      <c r="H1126" s="12" t="s">
        <v>23</v>
      </c>
    </row>
    <row r="1127" spans="2:8" ht="23.25" thickBot="1" x14ac:dyDescent="0.3">
      <c r="B1127" s="12" t="s">
        <v>302</v>
      </c>
      <c r="C1127" s="12">
        <v>522190</v>
      </c>
      <c r="D1127" s="12" t="s">
        <v>6502</v>
      </c>
      <c r="E1127" s="12">
        <v>4</v>
      </c>
      <c r="F1127" s="13">
        <v>3716</v>
      </c>
      <c r="G1127" s="12" t="s">
        <v>5385</v>
      </c>
      <c r="H1127" s="12" t="s">
        <v>17</v>
      </c>
    </row>
    <row r="1128" spans="2:8" ht="23.25" thickBot="1" x14ac:dyDescent="0.3">
      <c r="B1128" s="12" t="s">
        <v>302</v>
      </c>
      <c r="C1128" s="12">
        <v>522200</v>
      </c>
      <c r="D1128" s="12" t="s">
        <v>6503</v>
      </c>
      <c r="E1128" s="12">
        <v>4</v>
      </c>
      <c r="F1128" s="13">
        <v>14956</v>
      </c>
      <c r="G1128" s="12" t="s">
        <v>5385</v>
      </c>
      <c r="H1128" s="12" t="s">
        <v>17</v>
      </c>
    </row>
    <row r="1129" spans="2:8" ht="23.25" thickBot="1" x14ac:dyDescent="0.3">
      <c r="B1129" s="12" t="s">
        <v>302</v>
      </c>
      <c r="C1129" s="12">
        <v>522205</v>
      </c>
      <c r="D1129" s="12" t="s">
        <v>6504</v>
      </c>
      <c r="E1129" s="12">
        <v>2</v>
      </c>
      <c r="F1129" s="13">
        <v>8768</v>
      </c>
      <c r="G1129" s="12" t="s">
        <v>5385</v>
      </c>
      <c r="H1129" s="12" t="s">
        <v>10690</v>
      </c>
    </row>
    <row r="1130" spans="2:8" ht="23.25" thickBot="1" x14ac:dyDescent="0.3">
      <c r="B1130" s="12" t="s">
        <v>302</v>
      </c>
      <c r="C1130" s="12">
        <v>522220</v>
      </c>
      <c r="D1130" s="12" t="s">
        <v>6505</v>
      </c>
      <c r="E1130" s="12">
        <v>3</v>
      </c>
      <c r="F1130" s="13">
        <v>4215</v>
      </c>
      <c r="G1130" s="12" t="s">
        <v>5385</v>
      </c>
      <c r="H1130" s="12" t="s">
        <v>17</v>
      </c>
    </row>
    <row r="1131" spans="2:8" ht="23.25" thickBot="1" x14ac:dyDescent="0.3">
      <c r="B1131" s="12" t="s">
        <v>302</v>
      </c>
      <c r="C1131" s="12">
        <v>522230</v>
      </c>
      <c r="D1131" s="12" t="s">
        <v>6506</v>
      </c>
      <c r="E1131" s="12">
        <v>4</v>
      </c>
      <c r="F1131" s="13">
        <v>5815</v>
      </c>
      <c r="G1131" s="12" t="s">
        <v>5385</v>
      </c>
      <c r="H1131" s="12" t="s">
        <v>17</v>
      </c>
    </row>
    <row r="1132" spans="2:8" ht="23.25" thickBot="1" x14ac:dyDescent="0.3">
      <c r="B1132" s="12" t="s">
        <v>416</v>
      </c>
      <c r="C1132" s="12">
        <v>210005</v>
      </c>
      <c r="D1132" s="12" t="s">
        <v>6507</v>
      </c>
      <c r="E1132" s="12">
        <v>3</v>
      </c>
      <c r="F1132" s="13">
        <v>106550</v>
      </c>
      <c r="G1132" s="12" t="s">
        <v>5402</v>
      </c>
      <c r="H1132" s="12" t="s">
        <v>23</v>
      </c>
    </row>
    <row r="1133" spans="2:8" ht="23.25" thickBot="1" x14ac:dyDescent="0.3">
      <c r="B1133" s="12" t="s">
        <v>416</v>
      </c>
      <c r="C1133" s="12">
        <v>210010</v>
      </c>
      <c r="D1133" s="12" t="s">
        <v>6508</v>
      </c>
      <c r="E1133" s="12">
        <v>1</v>
      </c>
      <c r="F1133" s="13">
        <v>6144</v>
      </c>
      <c r="G1133" s="12" t="s">
        <v>5385</v>
      </c>
      <c r="H1133" s="12" t="s">
        <v>10689</v>
      </c>
    </row>
    <row r="1134" spans="2:8" ht="45.75" thickBot="1" x14ac:dyDescent="0.3">
      <c r="B1134" s="12" t="s">
        <v>416</v>
      </c>
      <c r="C1134" s="12">
        <v>210015</v>
      </c>
      <c r="D1134" s="12" t="s">
        <v>6509</v>
      </c>
      <c r="E1134" s="12">
        <v>1</v>
      </c>
      <c r="F1134" s="13">
        <v>12142</v>
      </c>
      <c r="G1134" s="12" t="s">
        <v>5385</v>
      </c>
      <c r="H1134" s="12" t="s">
        <v>10689</v>
      </c>
    </row>
    <row r="1135" spans="2:8" ht="23.25" thickBot="1" x14ac:dyDescent="0.3">
      <c r="B1135" s="12" t="s">
        <v>416</v>
      </c>
      <c r="C1135" s="12">
        <v>210020</v>
      </c>
      <c r="D1135" s="12" t="s">
        <v>6510</v>
      </c>
      <c r="E1135" s="12">
        <v>1</v>
      </c>
      <c r="F1135" s="13">
        <v>18467</v>
      </c>
      <c r="G1135" s="12" t="s">
        <v>5385</v>
      </c>
      <c r="H1135" s="12" t="s">
        <v>10689</v>
      </c>
    </row>
    <row r="1136" spans="2:8" ht="34.5" thickBot="1" x14ac:dyDescent="0.3">
      <c r="B1136" s="12" t="s">
        <v>416</v>
      </c>
      <c r="C1136" s="12">
        <v>210030</v>
      </c>
      <c r="D1136" s="12" t="s">
        <v>6511</v>
      </c>
      <c r="E1136" s="12">
        <v>1</v>
      </c>
      <c r="F1136" s="13">
        <v>23286</v>
      </c>
      <c r="G1136" s="12" t="s">
        <v>5388</v>
      </c>
      <c r="H1136" s="12" t="s">
        <v>10689</v>
      </c>
    </row>
    <row r="1137" spans="2:8" ht="45.75" thickBot="1" x14ac:dyDescent="0.3">
      <c r="B1137" s="12" t="s">
        <v>416</v>
      </c>
      <c r="C1137" s="12">
        <v>210040</v>
      </c>
      <c r="D1137" s="12" t="s">
        <v>6512</v>
      </c>
      <c r="E1137" s="12">
        <v>1</v>
      </c>
      <c r="F1137" s="13">
        <v>6447</v>
      </c>
      <c r="G1137" s="12" t="s">
        <v>5385</v>
      </c>
      <c r="H1137" s="12" t="s">
        <v>10689</v>
      </c>
    </row>
    <row r="1138" spans="2:8" ht="57" thickBot="1" x14ac:dyDescent="0.3">
      <c r="B1138" s="12" t="s">
        <v>416</v>
      </c>
      <c r="C1138" s="12">
        <v>210043</v>
      </c>
      <c r="D1138" s="12" t="s">
        <v>6513</v>
      </c>
      <c r="E1138" s="12">
        <v>1</v>
      </c>
      <c r="F1138" s="13">
        <v>24048</v>
      </c>
      <c r="G1138" s="12" t="s">
        <v>5388</v>
      </c>
      <c r="H1138" s="12" t="s">
        <v>10689</v>
      </c>
    </row>
    <row r="1139" spans="2:8" ht="45.75" thickBot="1" x14ac:dyDescent="0.3">
      <c r="B1139" s="12" t="s">
        <v>416</v>
      </c>
      <c r="C1139" s="12">
        <v>210047</v>
      </c>
      <c r="D1139" s="12" t="s">
        <v>6514</v>
      </c>
      <c r="E1139" s="12">
        <v>1</v>
      </c>
      <c r="F1139" s="13">
        <v>25710</v>
      </c>
      <c r="G1139" s="12" t="s">
        <v>5388</v>
      </c>
      <c r="H1139" s="12" t="s">
        <v>10689</v>
      </c>
    </row>
    <row r="1140" spans="2:8" ht="23.25" thickBot="1" x14ac:dyDescent="0.3">
      <c r="B1140" s="12" t="s">
        <v>416</v>
      </c>
      <c r="C1140" s="12">
        <v>210050</v>
      </c>
      <c r="D1140" s="12" t="s">
        <v>6515</v>
      </c>
      <c r="E1140" s="12">
        <v>2</v>
      </c>
      <c r="F1140" s="13">
        <v>11109</v>
      </c>
      <c r="G1140" s="12" t="s">
        <v>5385</v>
      </c>
      <c r="H1140" s="12" t="s">
        <v>10690</v>
      </c>
    </row>
    <row r="1141" spans="2:8" ht="34.5" thickBot="1" x14ac:dyDescent="0.3">
      <c r="B1141" s="12" t="s">
        <v>416</v>
      </c>
      <c r="C1141" s="12">
        <v>210055</v>
      </c>
      <c r="D1141" s="12" t="s">
        <v>6516</v>
      </c>
      <c r="E1141" s="12">
        <v>1</v>
      </c>
      <c r="F1141" s="13">
        <v>7170</v>
      </c>
      <c r="G1141" s="12" t="s">
        <v>5385</v>
      </c>
      <c r="H1141" s="12" t="s">
        <v>10689</v>
      </c>
    </row>
    <row r="1142" spans="2:8" ht="45.75" thickBot="1" x14ac:dyDescent="0.3">
      <c r="B1142" s="12" t="s">
        <v>416</v>
      </c>
      <c r="C1142" s="12">
        <v>210060</v>
      </c>
      <c r="D1142" s="12" t="s">
        <v>6517</v>
      </c>
      <c r="E1142" s="12">
        <v>1</v>
      </c>
      <c r="F1142" s="13">
        <v>37085</v>
      </c>
      <c r="G1142" s="12" t="s">
        <v>5388</v>
      </c>
      <c r="H1142" s="12" t="s">
        <v>10689</v>
      </c>
    </row>
    <row r="1143" spans="2:8" ht="34.5" thickBot="1" x14ac:dyDescent="0.3">
      <c r="B1143" s="12" t="s">
        <v>416</v>
      </c>
      <c r="C1143" s="12">
        <v>210070</v>
      </c>
      <c r="D1143" s="12" t="s">
        <v>6518</v>
      </c>
      <c r="E1143" s="12">
        <v>1</v>
      </c>
      <c r="F1143" s="13">
        <v>25322</v>
      </c>
      <c r="G1143" s="12" t="s">
        <v>5388</v>
      </c>
      <c r="H1143" s="12" t="s">
        <v>10689</v>
      </c>
    </row>
    <row r="1144" spans="2:8" ht="23.25" thickBot="1" x14ac:dyDescent="0.3">
      <c r="B1144" s="12" t="s">
        <v>416</v>
      </c>
      <c r="C1144" s="12">
        <v>210080</v>
      </c>
      <c r="D1144" s="12" t="s">
        <v>6519</v>
      </c>
      <c r="E1144" s="12">
        <v>1</v>
      </c>
      <c r="F1144" s="13">
        <v>13793</v>
      </c>
      <c r="G1144" s="12" t="s">
        <v>5385</v>
      </c>
      <c r="H1144" s="12" t="s">
        <v>10689</v>
      </c>
    </row>
    <row r="1145" spans="2:8" ht="23.25" thickBot="1" x14ac:dyDescent="0.3">
      <c r="B1145" s="12" t="s">
        <v>416</v>
      </c>
      <c r="C1145" s="12">
        <v>210083</v>
      </c>
      <c r="D1145" s="12" t="s">
        <v>6520</v>
      </c>
      <c r="E1145" s="12">
        <v>1</v>
      </c>
      <c r="F1145" s="13">
        <v>17519</v>
      </c>
      <c r="G1145" s="12" t="s">
        <v>5385</v>
      </c>
      <c r="H1145" s="12" t="s">
        <v>10689</v>
      </c>
    </row>
    <row r="1146" spans="2:8" ht="23.25" thickBot="1" x14ac:dyDescent="0.3">
      <c r="B1146" s="12" t="s">
        <v>416</v>
      </c>
      <c r="C1146" s="12">
        <v>210087</v>
      </c>
      <c r="D1146" s="12" t="s">
        <v>6521</v>
      </c>
      <c r="E1146" s="12">
        <v>1</v>
      </c>
      <c r="F1146" s="13">
        <v>11181</v>
      </c>
      <c r="G1146" s="12" t="s">
        <v>5385</v>
      </c>
      <c r="H1146" s="12" t="s">
        <v>10689</v>
      </c>
    </row>
    <row r="1147" spans="2:8" ht="34.5" thickBot="1" x14ac:dyDescent="0.3">
      <c r="B1147" s="12" t="s">
        <v>416</v>
      </c>
      <c r="C1147" s="12">
        <v>210090</v>
      </c>
      <c r="D1147" s="12" t="s">
        <v>6522</v>
      </c>
      <c r="E1147" s="12">
        <v>1</v>
      </c>
      <c r="F1147" s="13">
        <v>39052</v>
      </c>
      <c r="G1147" s="12" t="s">
        <v>5388</v>
      </c>
      <c r="H1147" s="12" t="s">
        <v>10689</v>
      </c>
    </row>
    <row r="1148" spans="2:8" ht="34.5" thickBot="1" x14ac:dyDescent="0.3">
      <c r="B1148" s="12" t="s">
        <v>416</v>
      </c>
      <c r="C1148" s="12">
        <v>210095</v>
      </c>
      <c r="D1148" s="12" t="s">
        <v>6523</v>
      </c>
      <c r="E1148" s="12">
        <v>1</v>
      </c>
      <c r="F1148" s="13">
        <v>25517</v>
      </c>
      <c r="G1148" s="12" t="s">
        <v>5388</v>
      </c>
      <c r="H1148" s="12" t="s">
        <v>10689</v>
      </c>
    </row>
    <row r="1149" spans="2:8" ht="34.5" thickBot="1" x14ac:dyDescent="0.3">
      <c r="B1149" s="12" t="s">
        <v>416</v>
      </c>
      <c r="C1149" s="12">
        <v>210100</v>
      </c>
      <c r="D1149" s="12" t="s">
        <v>6524</v>
      </c>
      <c r="E1149" s="12">
        <v>1</v>
      </c>
      <c r="F1149" s="13">
        <v>29472</v>
      </c>
      <c r="G1149" s="12" t="s">
        <v>5388</v>
      </c>
      <c r="H1149" s="12" t="s">
        <v>10689</v>
      </c>
    </row>
    <row r="1150" spans="2:8" ht="23.25" thickBot="1" x14ac:dyDescent="0.3">
      <c r="B1150" s="12" t="s">
        <v>416</v>
      </c>
      <c r="C1150" s="12">
        <v>210110</v>
      </c>
      <c r="D1150" s="12" t="s">
        <v>6525</v>
      </c>
      <c r="E1150" s="12">
        <v>1</v>
      </c>
      <c r="F1150" s="13">
        <v>11790</v>
      </c>
      <c r="G1150" s="12" t="s">
        <v>5385</v>
      </c>
      <c r="H1150" s="12" t="s">
        <v>10689</v>
      </c>
    </row>
    <row r="1151" spans="2:8" ht="23.25" thickBot="1" x14ac:dyDescent="0.3">
      <c r="B1151" s="12" t="s">
        <v>416</v>
      </c>
      <c r="C1151" s="12">
        <v>210120</v>
      </c>
      <c r="D1151" s="12" t="s">
        <v>6526</v>
      </c>
      <c r="E1151" s="12">
        <v>2</v>
      </c>
      <c r="F1151" s="13">
        <v>103711</v>
      </c>
      <c r="G1151" s="12" t="s">
        <v>5402</v>
      </c>
      <c r="H1151" s="12" t="s">
        <v>17</v>
      </c>
    </row>
    <row r="1152" spans="2:8" ht="23.25" thickBot="1" x14ac:dyDescent="0.3">
      <c r="B1152" s="12" t="s">
        <v>416</v>
      </c>
      <c r="C1152" s="12">
        <v>210125</v>
      </c>
      <c r="D1152" s="12" t="s">
        <v>6527</v>
      </c>
      <c r="E1152" s="12">
        <v>1</v>
      </c>
      <c r="F1152" s="13">
        <v>16966</v>
      </c>
      <c r="G1152" s="12" t="s">
        <v>5385</v>
      </c>
      <c r="H1152" s="12" t="s">
        <v>10689</v>
      </c>
    </row>
    <row r="1153" spans="2:8" ht="23.25" thickBot="1" x14ac:dyDescent="0.3">
      <c r="B1153" s="12" t="s">
        <v>416</v>
      </c>
      <c r="C1153" s="12">
        <v>210130</v>
      </c>
      <c r="D1153" s="12" t="s">
        <v>6528</v>
      </c>
      <c r="E1153" s="12">
        <v>1</v>
      </c>
      <c r="F1153" s="13">
        <v>16290</v>
      </c>
      <c r="G1153" s="12" t="s">
        <v>5385</v>
      </c>
      <c r="H1153" s="12" t="s">
        <v>10689</v>
      </c>
    </row>
    <row r="1154" spans="2:8" ht="23.25" thickBot="1" x14ac:dyDescent="0.3">
      <c r="B1154" s="12" t="s">
        <v>416</v>
      </c>
      <c r="C1154" s="12">
        <v>210135</v>
      </c>
      <c r="D1154" s="12" t="s">
        <v>6529</v>
      </c>
      <c r="E1154" s="12">
        <v>1</v>
      </c>
      <c r="F1154" s="13">
        <v>5252</v>
      </c>
      <c r="G1154" s="12" t="s">
        <v>5385</v>
      </c>
      <c r="H1154" s="12" t="s">
        <v>10689</v>
      </c>
    </row>
    <row r="1155" spans="2:8" ht="23.25" thickBot="1" x14ac:dyDescent="0.3">
      <c r="B1155" s="12" t="s">
        <v>416</v>
      </c>
      <c r="C1155" s="12">
        <v>210140</v>
      </c>
      <c r="D1155" s="12" t="s">
        <v>6530</v>
      </c>
      <c r="E1155" s="12">
        <v>3</v>
      </c>
      <c r="F1155" s="13">
        <v>101767</v>
      </c>
      <c r="G1155" s="12" t="s">
        <v>5402</v>
      </c>
      <c r="H1155" s="12" t="s">
        <v>23</v>
      </c>
    </row>
    <row r="1156" spans="2:8" ht="23.25" thickBot="1" x14ac:dyDescent="0.3">
      <c r="B1156" s="12" t="s">
        <v>416</v>
      </c>
      <c r="C1156" s="12">
        <v>210150</v>
      </c>
      <c r="D1156" s="12" t="s">
        <v>6531</v>
      </c>
      <c r="E1156" s="12">
        <v>2</v>
      </c>
      <c r="F1156" s="13">
        <v>18984</v>
      </c>
      <c r="G1156" s="12" t="s">
        <v>5385</v>
      </c>
      <c r="H1156" s="12" t="s">
        <v>10690</v>
      </c>
    </row>
    <row r="1157" spans="2:8" ht="34.5" thickBot="1" x14ac:dyDescent="0.3">
      <c r="B1157" s="12" t="s">
        <v>416</v>
      </c>
      <c r="C1157" s="12">
        <v>210160</v>
      </c>
      <c r="D1157" s="12" t="s">
        <v>6532</v>
      </c>
      <c r="E1157" s="12">
        <v>1</v>
      </c>
      <c r="F1157" s="13">
        <v>84532</v>
      </c>
      <c r="G1157" s="12" t="s">
        <v>5392</v>
      </c>
      <c r="H1157" s="12" t="s">
        <v>10690</v>
      </c>
    </row>
    <row r="1158" spans="2:8" ht="34.5" thickBot="1" x14ac:dyDescent="0.3">
      <c r="B1158" s="12" t="s">
        <v>416</v>
      </c>
      <c r="C1158" s="12">
        <v>210170</v>
      </c>
      <c r="D1158" s="12" t="s">
        <v>6533</v>
      </c>
      <c r="E1158" s="12">
        <v>1</v>
      </c>
      <c r="F1158" s="13">
        <v>65589</v>
      </c>
      <c r="G1158" s="12" t="s">
        <v>5392</v>
      </c>
      <c r="H1158" s="12" t="s">
        <v>10690</v>
      </c>
    </row>
    <row r="1159" spans="2:8" ht="23.25" thickBot="1" x14ac:dyDescent="0.3">
      <c r="B1159" s="12" t="s">
        <v>416</v>
      </c>
      <c r="C1159" s="12">
        <v>210173</v>
      </c>
      <c r="D1159" s="12" t="s">
        <v>6534</v>
      </c>
      <c r="E1159" s="12">
        <v>1</v>
      </c>
      <c r="F1159" s="13">
        <v>8460</v>
      </c>
      <c r="G1159" s="12" t="s">
        <v>5385</v>
      </c>
      <c r="H1159" s="12" t="s">
        <v>10689</v>
      </c>
    </row>
    <row r="1160" spans="2:8" ht="45.75" thickBot="1" x14ac:dyDescent="0.3">
      <c r="B1160" s="12" t="s">
        <v>416</v>
      </c>
      <c r="C1160" s="12">
        <v>210177</v>
      </c>
      <c r="D1160" s="12" t="s">
        <v>6535</v>
      </c>
      <c r="E1160" s="12">
        <v>1</v>
      </c>
      <c r="F1160" s="13">
        <v>11750</v>
      </c>
      <c r="G1160" s="12" t="s">
        <v>5385</v>
      </c>
      <c r="H1160" s="12" t="s">
        <v>10689</v>
      </c>
    </row>
    <row r="1161" spans="2:8" ht="23.25" thickBot="1" x14ac:dyDescent="0.3">
      <c r="B1161" s="12" t="s">
        <v>416</v>
      </c>
      <c r="C1161" s="12">
        <v>210180</v>
      </c>
      <c r="D1161" s="12" t="s">
        <v>6536</v>
      </c>
      <c r="E1161" s="12">
        <v>1</v>
      </c>
      <c r="F1161" s="13">
        <v>5469</v>
      </c>
      <c r="G1161" s="12" t="s">
        <v>5385</v>
      </c>
      <c r="H1161" s="12" t="s">
        <v>10689</v>
      </c>
    </row>
    <row r="1162" spans="2:8" ht="23.25" thickBot="1" x14ac:dyDescent="0.3">
      <c r="B1162" s="12" t="s">
        <v>416</v>
      </c>
      <c r="C1162" s="12">
        <v>210190</v>
      </c>
      <c r="D1162" s="12" t="s">
        <v>6537</v>
      </c>
      <c r="E1162" s="12">
        <v>1</v>
      </c>
      <c r="F1162" s="13">
        <v>19584</v>
      </c>
      <c r="G1162" s="12" t="s">
        <v>5385</v>
      </c>
      <c r="H1162" s="12" t="s">
        <v>10689</v>
      </c>
    </row>
    <row r="1163" spans="2:8" ht="23.25" thickBot="1" x14ac:dyDescent="0.3">
      <c r="B1163" s="12" t="s">
        <v>416</v>
      </c>
      <c r="C1163" s="12">
        <v>210193</v>
      </c>
      <c r="D1163" s="12" t="s">
        <v>6538</v>
      </c>
      <c r="E1163" s="12">
        <v>2</v>
      </c>
      <c r="F1163" s="13">
        <v>5840</v>
      </c>
      <c r="G1163" s="12" t="s">
        <v>5385</v>
      </c>
      <c r="H1163" s="12" t="s">
        <v>10690</v>
      </c>
    </row>
    <row r="1164" spans="2:8" ht="23.25" thickBot="1" x14ac:dyDescent="0.3">
      <c r="B1164" s="12" t="s">
        <v>416</v>
      </c>
      <c r="C1164" s="12">
        <v>210197</v>
      </c>
      <c r="D1164" s="12" t="s">
        <v>6539</v>
      </c>
      <c r="E1164" s="12">
        <v>1</v>
      </c>
      <c r="F1164" s="13">
        <v>7574</v>
      </c>
      <c r="G1164" s="12" t="s">
        <v>5385</v>
      </c>
      <c r="H1164" s="12" t="s">
        <v>10689</v>
      </c>
    </row>
    <row r="1165" spans="2:8" ht="34.5" thickBot="1" x14ac:dyDescent="0.3">
      <c r="B1165" s="12" t="s">
        <v>416</v>
      </c>
      <c r="C1165" s="12">
        <v>210200</v>
      </c>
      <c r="D1165" s="12" t="s">
        <v>6540</v>
      </c>
      <c r="E1165" s="12">
        <v>1</v>
      </c>
      <c r="F1165" s="13">
        <v>33100</v>
      </c>
      <c r="G1165" s="12" t="s">
        <v>5388</v>
      </c>
      <c r="H1165" s="12" t="s">
        <v>10689</v>
      </c>
    </row>
    <row r="1166" spans="2:8" ht="34.5" thickBot="1" x14ac:dyDescent="0.3">
      <c r="B1166" s="12" t="s">
        <v>416</v>
      </c>
      <c r="C1166" s="12">
        <v>210203</v>
      </c>
      <c r="D1166" s="12" t="s">
        <v>6541</v>
      </c>
      <c r="E1166" s="12">
        <v>1</v>
      </c>
      <c r="F1166" s="13">
        <v>28599</v>
      </c>
      <c r="G1166" s="12" t="s">
        <v>5388</v>
      </c>
      <c r="H1166" s="12" t="s">
        <v>10689</v>
      </c>
    </row>
    <row r="1167" spans="2:8" ht="23.25" thickBot="1" x14ac:dyDescent="0.3">
      <c r="B1167" s="12" t="s">
        <v>416</v>
      </c>
      <c r="C1167" s="12">
        <v>210207</v>
      </c>
      <c r="D1167" s="12" t="s">
        <v>6542</v>
      </c>
      <c r="E1167" s="12">
        <v>1</v>
      </c>
      <c r="F1167" s="13">
        <v>12212</v>
      </c>
      <c r="G1167" s="12" t="s">
        <v>5385</v>
      </c>
      <c r="H1167" s="12" t="s">
        <v>10689</v>
      </c>
    </row>
    <row r="1168" spans="2:8" ht="34.5" thickBot="1" x14ac:dyDescent="0.3">
      <c r="B1168" s="12" t="s">
        <v>416</v>
      </c>
      <c r="C1168" s="12">
        <v>210210</v>
      </c>
      <c r="D1168" s="12" t="s">
        <v>6543</v>
      </c>
      <c r="E1168" s="12">
        <v>1</v>
      </c>
      <c r="F1168" s="13">
        <v>34120</v>
      </c>
      <c r="G1168" s="12" t="s">
        <v>5388</v>
      </c>
      <c r="H1168" s="12" t="s">
        <v>10689</v>
      </c>
    </row>
    <row r="1169" spans="2:8" ht="23.25" thickBot="1" x14ac:dyDescent="0.3">
      <c r="B1169" s="12" t="s">
        <v>416</v>
      </c>
      <c r="C1169" s="12">
        <v>210215</v>
      </c>
      <c r="D1169" s="12" t="s">
        <v>6544</v>
      </c>
      <c r="E1169" s="12">
        <v>1</v>
      </c>
      <c r="F1169" s="13">
        <v>9218</v>
      </c>
      <c r="G1169" s="12" t="s">
        <v>5385</v>
      </c>
      <c r="H1169" s="12" t="s">
        <v>10689</v>
      </c>
    </row>
    <row r="1170" spans="2:8" ht="34.5" thickBot="1" x14ac:dyDescent="0.3">
      <c r="B1170" s="12" t="s">
        <v>416</v>
      </c>
      <c r="C1170" s="12">
        <v>210220</v>
      </c>
      <c r="D1170" s="12" t="s">
        <v>6545</v>
      </c>
      <c r="E1170" s="12">
        <v>1</v>
      </c>
      <c r="F1170" s="13">
        <v>29685</v>
      </c>
      <c r="G1170" s="12" t="s">
        <v>5388</v>
      </c>
      <c r="H1170" s="12" t="s">
        <v>10689</v>
      </c>
    </row>
    <row r="1171" spans="2:8" ht="34.5" thickBot="1" x14ac:dyDescent="0.3">
      <c r="B1171" s="12" t="s">
        <v>416</v>
      </c>
      <c r="C1171" s="12">
        <v>210230</v>
      </c>
      <c r="D1171" s="12" t="s">
        <v>6546</v>
      </c>
      <c r="E1171" s="12">
        <v>1</v>
      </c>
      <c r="F1171" s="13">
        <v>22455</v>
      </c>
      <c r="G1171" s="12" t="s">
        <v>5388</v>
      </c>
      <c r="H1171" s="12" t="s">
        <v>10689</v>
      </c>
    </row>
    <row r="1172" spans="2:8" ht="34.5" thickBot="1" x14ac:dyDescent="0.3">
      <c r="B1172" s="12" t="s">
        <v>416</v>
      </c>
      <c r="C1172" s="12">
        <v>210232</v>
      </c>
      <c r="D1172" s="12" t="s">
        <v>6547</v>
      </c>
      <c r="E1172" s="12">
        <v>1</v>
      </c>
      <c r="F1172" s="13">
        <v>55499</v>
      </c>
      <c r="G1172" s="12" t="s">
        <v>5392</v>
      </c>
      <c r="H1172" s="12" t="s">
        <v>10690</v>
      </c>
    </row>
    <row r="1173" spans="2:8" ht="23.25" thickBot="1" x14ac:dyDescent="0.3">
      <c r="B1173" s="12" t="s">
        <v>416</v>
      </c>
      <c r="C1173" s="12">
        <v>210235</v>
      </c>
      <c r="D1173" s="12" t="s">
        <v>6548</v>
      </c>
      <c r="E1173" s="12">
        <v>1</v>
      </c>
      <c r="F1173" s="13">
        <v>12918</v>
      </c>
      <c r="G1173" s="12" t="s">
        <v>5385</v>
      </c>
      <c r="H1173" s="12" t="s">
        <v>10689</v>
      </c>
    </row>
    <row r="1174" spans="2:8" ht="23.25" thickBot="1" x14ac:dyDescent="0.3">
      <c r="B1174" s="12" t="s">
        <v>416</v>
      </c>
      <c r="C1174" s="12">
        <v>210237</v>
      </c>
      <c r="D1174" s="12" t="s">
        <v>6549</v>
      </c>
      <c r="E1174" s="12">
        <v>1</v>
      </c>
      <c r="F1174" s="13">
        <v>9732</v>
      </c>
      <c r="G1174" s="12" t="s">
        <v>5385</v>
      </c>
      <c r="H1174" s="12" t="s">
        <v>10689</v>
      </c>
    </row>
    <row r="1175" spans="2:8" ht="23.25" thickBot="1" x14ac:dyDescent="0.3">
      <c r="B1175" s="12" t="s">
        <v>416</v>
      </c>
      <c r="C1175" s="12">
        <v>210240</v>
      </c>
      <c r="D1175" s="12" t="s">
        <v>6550</v>
      </c>
      <c r="E1175" s="12">
        <v>1</v>
      </c>
      <c r="F1175" s="13">
        <v>10121</v>
      </c>
      <c r="G1175" s="12" t="s">
        <v>5385</v>
      </c>
      <c r="H1175" s="12" t="s">
        <v>10689</v>
      </c>
    </row>
    <row r="1176" spans="2:8" ht="23.25" thickBot="1" x14ac:dyDescent="0.3">
      <c r="B1176" s="12" t="s">
        <v>416</v>
      </c>
      <c r="C1176" s="12">
        <v>210250</v>
      </c>
      <c r="D1176" s="12" t="s">
        <v>6551</v>
      </c>
      <c r="E1176" s="12">
        <v>1</v>
      </c>
      <c r="F1176" s="13">
        <v>16412</v>
      </c>
      <c r="G1176" s="12" t="s">
        <v>5385</v>
      </c>
      <c r="H1176" s="12" t="s">
        <v>10689</v>
      </c>
    </row>
    <row r="1177" spans="2:8" ht="45.75" thickBot="1" x14ac:dyDescent="0.3">
      <c r="B1177" s="12" t="s">
        <v>416</v>
      </c>
      <c r="C1177" s="12">
        <v>210255</v>
      </c>
      <c r="D1177" s="12" t="s">
        <v>6552</v>
      </c>
      <c r="E1177" s="12">
        <v>2</v>
      </c>
      <c r="F1177" s="13">
        <v>12301</v>
      </c>
      <c r="G1177" s="12" t="s">
        <v>5385</v>
      </c>
      <c r="H1177" s="12" t="s">
        <v>10690</v>
      </c>
    </row>
    <row r="1178" spans="2:8" ht="23.25" thickBot="1" x14ac:dyDescent="0.3">
      <c r="B1178" s="12" t="s">
        <v>416</v>
      </c>
      <c r="C1178" s="12">
        <v>210260</v>
      </c>
      <c r="D1178" s="12" t="s">
        <v>6553</v>
      </c>
      <c r="E1178" s="12">
        <v>1</v>
      </c>
      <c r="F1178" s="13">
        <v>19932</v>
      </c>
      <c r="G1178" s="12" t="s">
        <v>5385</v>
      </c>
      <c r="H1178" s="12" t="s">
        <v>10689</v>
      </c>
    </row>
    <row r="1179" spans="2:8" ht="34.5" thickBot="1" x14ac:dyDescent="0.3">
      <c r="B1179" s="12" t="s">
        <v>416</v>
      </c>
      <c r="C1179" s="12">
        <v>210270</v>
      </c>
      <c r="D1179" s="12" t="s">
        <v>6554</v>
      </c>
      <c r="E1179" s="12">
        <v>1</v>
      </c>
      <c r="F1179" s="13">
        <v>24303</v>
      </c>
      <c r="G1179" s="12" t="s">
        <v>5388</v>
      </c>
      <c r="H1179" s="12" t="s">
        <v>10689</v>
      </c>
    </row>
    <row r="1180" spans="2:8" ht="23.25" thickBot="1" x14ac:dyDescent="0.3">
      <c r="B1180" s="12" t="s">
        <v>416</v>
      </c>
      <c r="C1180" s="12">
        <v>210275</v>
      </c>
      <c r="D1180" s="12" t="s">
        <v>6555</v>
      </c>
      <c r="E1180" s="12">
        <v>1</v>
      </c>
      <c r="F1180" s="13">
        <v>11374</v>
      </c>
      <c r="G1180" s="12" t="s">
        <v>5385</v>
      </c>
      <c r="H1180" s="12" t="s">
        <v>10689</v>
      </c>
    </row>
    <row r="1181" spans="2:8" ht="34.5" thickBot="1" x14ac:dyDescent="0.3">
      <c r="B1181" s="12" t="s">
        <v>416</v>
      </c>
      <c r="C1181" s="12">
        <v>210280</v>
      </c>
      <c r="D1181" s="12" t="s">
        <v>6556</v>
      </c>
      <c r="E1181" s="12">
        <v>2</v>
      </c>
      <c r="F1181" s="13">
        <v>24062</v>
      </c>
      <c r="G1181" s="12" t="s">
        <v>5388</v>
      </c>
      <c r="H1181" s="12" t="s">
        <v>10690</v>
      </c>
    </row>
    <row r="1182" spans="2:8" ht="34.5" thickBot="1" x14ac:dyDescent="0.3">
      <c r="B1182" s="12" t="s">
        <v>416</v>
      </c>
      <c r="C1182" s="12">
        <v>210290</v>
      </c>
      <c r="D1182" s="12" t="s">
        <v>6557</v>
      </c>
      <c r="E1182" s="12">
        <v>1</v>
      </c>
      <c r="F1182" s="13">
        <v>24238</v>
      </c>
      <c r="G1182" s="12" t="s">
        <v>5388</v>
      </c>
      <c r="H1182" s="12" t="s">
        <v>10689</v>
      </c>
    </row>
    <row r="1183" spans="2:8" ht="23.25" thickBot="1" x14ac:dyDescent="0.3">
      <c r="B1183" s="12" t="s">
        <v>416</v>
      </c>
      <c r="C1183" s="12">
        <v>210300</v>
      </c>
      <c r="D1183" s="12" t="s">
        <v>6558</v>
      </c>
      <c r="E1183" s="12">
        <v>2</v>
      </c>
      <c r="F1183" s="13">
        <v>156973</v>
      </c>
      <c r="G1183" s="12" t="s">
        <v>5402</v>
      </c>
      <c r="H1183" s="12" t="s">
        <v>17</v>
      </c>
    </row>
    <row r="1184" spans="2:8" ht="23.25" thickBot="1" x14ac:dyDescent="0.3">
      <c r="B1184" s="12" t="s">
        <v>416</v>
      </c>
      <c r="C1184" s="12">
        <v>210310</v>
      </c>
      <c r="D1184" s="12" t="s">
        <v>6559</v>
      </c>
      <c r="E1184" s="12">
        <v>2</v>
      </c>
      <c r="F1184" s="13">
        <v>10208</v>
      </c>
      <c r="G1184" s="12" t="s">
        <v>5385</v>
      </c>
      <c r="H1184" s="12" t="s">
        <v>10690</v>
      </c>
    </row>
    <row r="1185" spans="2:8" ht="45.75" thickBot="1" x14ac:dyDescent="0.3">
      <c r="B1185" s="12" t="s">
        <v>416</v>
      </c>
      <c r="C1185" s="12">
        <v>210312</v>
      </c>
      <c r="D1185" s="12" t="s">
        <v>6560</v>
      </c>
      <c r="E1185" s="12">
        <v>1</v>
      </c>
      <c r="F1185" s="13">
        <v>7094</v>
      </c>
      <c r="G1185" s="12" t="s">
        <v>5385</v>
      </c>
      <c r="H1185" s="12" t="s">
        <v>10689</v>
      </c>
    </row>
    <row r="1186" spans="2:8" ht="34.5" thickBot="1" x14ac:dyDescent="0.3">
      <c r="B1186" s="12" t="s">
        <v>416</v>
      </c>
      <c r="C1186" s="12">
        <v>210315</v>
      </c>
      <c r="D1186" s="12" t="s">
        <v>6561</v>
      </c>
      <c r="E1186" s="12">
        <v>1</v>
      </c>
      <c r="F1186" s="13">
        <v>12342</v>
      </c>
      <c r="G1186" s="12" t="s">
        <v>5385</v>
      </c>
      <c r="H1186" s="12" t="s">
        <v>10689</v>
      </c>
    </row>
    <row r="1187" spans="2:8" ht="45.75" thickBot="1" x14ac:dyDescent="0.3">
      <c r="B1187" s="12" t="s">
        <v>416</v>
      </c>
      <c r="C1187" s="12">
        <v>210317</v>
      </c>
      <c r="D1187" s="12" t="s">
        <v>6562</v>
      </c>
      <c r="E1187" s="12">
        <v>1</v>
      </c>
      <c r="F1187" s="13">
        <v>16267</v>
      </c>
      <c r="G1187" s="12" t="s">
        <v>5385</v>
      </c>
      <c r="H1187" s="12" t="s">
        <v>10689</v>
      </c>
    </row>
    <row r="1188" spans="2:8" ht="34.5" thickBot="1" x14ac:dyDescent="0.3">
      <c r="B1188" s="12" t="s">
        <v>416</v>
      </c>
      <c r="C1188" s="12">
        <v>210320</v>
      </c>
      <c r="D1188" s="12" t="s">
        <v>6563</v>
      </c>
      <c r="E1188" s="12">
        <v>1</v>
      </c>
      <c r="F1188" s="13">
        <v>81386</v>
      </c>
      <c r="G1188" s="12" t="s">
        <v>5392</v>
      </c>
      <c r="H1188" s="12" t="s">
        <v>10690</v>
      </c>
    </row>
    <row r="1189" spans="2:8" ht="23.25" thickBot="1" x14ac:dyDescent="0.3">
      <c r="B1189" s="12" t="s">
        <v>416</v>
      </c>
      <c r="C1189" s="12">
        <v>210325</v>
      </c>
      <c r="D1189" s="12" t="s">
        <v>6564</v>
      </c>
      <c r="E1189" s="12">
        <v>1</v>
      </c>
      <c r="F1189" s="13">
        <v>12878</v>
      </c>
      <c r="G1189" s="12" t="s">
        <v>5385</v>
      </c>
      <c r="H1189" s="12" t="s">
        <v>10689</v>
      </c>
    </row>
    <row r="1190" spans="2:8" ht="23.25" thickBot="1" x14ac:dyDescent="0.3">
      <c r="B1190" s="12" t="s">
        <v>416</v>
      </c>
      <c r="C1190" s="12">
        <v>210330</v>
      </c>
      <c r="D1190" s="12" t="s">
        <v>6565</v>
      </c>
      <c r="E1190" s="12">
        <v>1</v>
      </c>
      <c r="F1190" s="13">
        <v>114275</v>
      </c>
      <c r="G1190" s="12" t="s">
        <v>5402</v>
      </c>
      <c r="H1190" s="12" t="s">
        <v>17</v>
      </c>
    </row>
    <row r="1191" spans="2:8" ht="34.5" thickBot="1" x14ac:dyDescent="0.3">
      <c r="B1191" s="12" t="s">
        <v>416</v>
      </c>
      <c r="C1191" s="12">
        <v>210340</v>
      </c>
      <c r="D1191" s="12" t="s">
        <v>6566</v>
      </c>
      <c r="E1191" s="12">
        <v>1</v>
      </c>
      <c r="F1191" s="13">
        <v>41658</v>
      </c>
      <c r="G1191" s="12" t="s">
        <v>5388</v>
      </c>
      <c r="H1191" s="12" t="s">
        <v>10689</v>
      </c>
    </row>
    <row r="1192" spans="2:8" ht="34.5" thickBot="1" x14ac:dyDescent="0.3">
      <c r="B1192" s="12" t="s">
        <v>416</v>
      </c>
      <c r="C1192" s="12">
        <v>210350</v>
      </c>
      <c r="D1192" s="12" t="s">
        <v>6567</v>
      </c>
      <c r="E1192" s="12">
        <v>1</v>
      </c>
      <c r="F1192" s="13">
        <v>40316</v>
      </c>
      <c r="G1192" s="12" t="s">
        <v>5388</v>
      </c>
      <c r="H1192" s="12" t="s">
        <v>10689</v>
      </c>
    </row>
    <row r="1193" spans="2:8" ht="34.5" thickBot="1" x14ac:dyDescent="0.3">
      <c r="B1193" s="12" t="s">
        <v>416</v>
      </c>
      <c r="C1193" s="12">
        <v>210355</v>
      </c>
      <c r="D1193" s="12" t="s">
        <v>6568</v>
      </c>
      <c r="E1193" s="12">
        <v>1</v>
      </c>
      <c r="F1193" s="13">
        <v>14915</v>
      </c>
      <c r="G1193" s="12" t="s">
        <v>5385</v>
      </c>
      <c r="H1193" s="12" t="s">
        <v>10689</v>
      </c>
    </row>
    <row r="1194" spans="2:8" ht="34.5" thickBot="1" x14ac:dyDescent="0.3">
      <c r="B1194" s="12" t="s">
        <v>416</v>
      </c>
      <c r="C1194" s="12">
        <v>210360</v>
      </c>
      <c r="D1194" s="12" t="s">
        <v>6569</v>
      </c>
      <c r="E1194" s="12">
        <v>1</v>
      </c>
      <c r="F1194" s="13">
        <v>59566</v>
      </c>
      <c r="G1194" s="12" t="s">
        <v>5392</v>
      </c>
      <c r="H1194" s="12" t="s">
        <v>10690</v>
      </c>
    </row>
    <row r="1195" spans="2:8" ht="34.5" thickBot="1" x14ac:dyDescent="0.3">
      <c r="B1195" s="12" t="s">
        <v>416</v>
      </c>
      <c r="C1195" s="12">
        <v>210370</v>
      </c>
      <c r="D1195" s="12" t="s">
        <v>6570</v>
      </c>
      <c r="E1195" s="12">
        <v>1</v>
      </c>
      <c r="F1195" s="13">
        <v>31558</v>
      </c>
      <c r="G1195" s="12" t="s">
        <v>5388</v>
      </c>
      <c r="H1195" s="12" t="s">
        <v>10689</v>
      </c>
    </row>
    <row r="1196" spans="2:8" ht="23.25" thickBot="1" x14ac:dyDescent="0.3">
      <c r="B1196" s="12" t="s">
        <v>416</v>
      </c>
      <c r="C1196" s="12">
        <v>210375</v>
      </c>
      <c r="D1196" s="12" t="s">
        <v>6344</v>
      </c>
      <c r="E1196" s="12">
        <v>2</v>
      </c>
      <c r="F1196" s="13">
        <v>14404</v>
      </c>
      <c r="G1196" s="12" t="s">
        <v>5385</v>
      </c>
      <c r="H1196" s="12" t="s">
        <v>10690</v>
      </c>
    </row>
    <row r="1197" spans="2:8" ht="34.5" thickBot="1" x14ac:dyDescent="0.3">
      <c r="B1197" s="12" t="s">
        <v>416</v>
      </c>
      <c r="C1197" s="12">
        <v>210380</v>
      </c>
      <c r="D1197" s="12" t="s">
        <v>6571</v>
      </c>
      <c r="E1197" s="12">
        <v>2</v>
      </c>
      <c r="F1197" s="13">
        <v>23053</v>
      </c>
      <c r="G1197" s="12" t="s">
        <v>5388</v>
      </c>
      <c r="H1197" s="12" t="s">
        <v>10690</v>
      </c>
    </row>
    <row r="1198" spans="2:8" ht="23.25" thickBot="1" x14ac:dyDescent="0.3">
      <c r="B1198" s="12" t="s">
        <v>416</v>
      </c>
      <c r="C1198" s="12">
        <v>210390</v>
      </c>
      <c r="D1198" s="12" t="s">
        <v>6572</v>
      </c>
      <c r="E1198" s="12">
        <v>1</v>
      </c>
      <c r="F1198" s="13">
        <v>10223</v>
      </c>
      <c r="G1198" s="12" t="s">
        <v>5385</v>
      </c>
      <c r="H1198" s="12" t="s">
        <v>10689</v>
      </c>
    </row>
    <row r="1199" spans="2:8" ht="23.25" thickBot="1" x14ac:dyDescent="0.3">
      <c r="B1199" s="12" t="s">
        <v>416</v>
      </c>
      <c r="C1199" s="12">
        <v>210400</v>
      </c>
      <c r="D1199" s="12" t="s">
        <v>6573</v>
      </c>
      <c r="E1199" s="12">
        <v>1</v>
      </c>
      <c r="F1199" s="13">
        <v>18311</v>
      </c>
      <c r="G1199" s="12" t="s">
        <v>5385</v>
      </c>
      <c r="H1199" s="12" t="s">
        <v>10689</v>
      </c>
    </row>
    <row r="1200" spans="2:8" ht="34.5" thickBot="1" x14ac:dyDescent="0.3">
      <c r="B1200" s="12" t="s">
        <v>416</v>
      </c>
      <c r="C1200" s="12">
        <v>210405</v>
      </c>
      <c r="D1200" s="12" t="s">
        <v>6574</v>
      </c>
      <c r="E1200" s="12">
        <v>3</v>
      </c>
      <c r="F1200" s="13">
        <v>33294</v>
      </c>
      <c r="G1200" s="12" t="s">
        <v>5388</v>
      </c>
      <c r="H1200" s="12" t="s">
        <v>17</v>
      </c>
    </row>
    <row r="1201" spans="2:8" ht="45.75" thickBot="1" x14ac:dyDescent="0.3">
      <c r="B1201" s="12" t="s">
        <v>416</v>
      </c>
      <c r="C1201" s="12">
        <v>210407</v>
      </c>
      <c r="D1201" s="12" t="s">
        <v>6575</v>
      </c>
      <c r="E1201" s="12">
        <v>2</v>
      </c>
      <c r="F1201" s="13">
        <v>8048</v>
      </c>
      <c r="G1201" s="12" t="s">
        <v>5385</v>
      </c>
      <c r="H1201" s="12" t="s">
        <v>10690</v>
      </c>
    </row>
    <row r="1202" spans="2:8" ht="23.25" thickBot="1" x14ac:dyDescent="0.3">
      <c r="B1202" s="12" t="s">
        <v>416</v>
      </c>
      <c r="C1202" s="12">
        <v>210408</v>
      </c>
      <c r="D1202" s="12" t="s">
        <v>6576</v>
      </c>
      <c r="E1202" s="12">
        <v>1</v>
      </c>
      <c r="F1202" s="13">
        <v>10873</v>
      </c>
      <c r="G1202" s="12" t="s">
        <v>5385</v>
      </c>
      <c r="H1202" s="12" t="s">
        <v>10689</v>
      </c>
    </row>
    <row r="1203" spans="2:8" ht="34.5" thickBot="1" x14ac:dyDescent="0.3">
      <c r="B1203" s="12" t="s">
        <v>416</v>
      </c>
      <c r="C1203" s="12">
        <v>210409</v>
      </c>
      <c r="D1203" s="12" t="s">
        <v>6577</v>
      </c>
      <c r="E1203" s="12">
        <v>1</v>
      </c>
      <c r="F1203" s="13">
        <v>17719</v>
      </c>
      <c r="G1203" s="12" t="s">
        <v>5385</v>
      </c>
      <c r="H1203" s="12" t="s">
        <v>10689</v>
      </c>
    </row>
    <row r="1204" spans="2:8" ht="45.75" thickBot="1" x14ac:dyDescent="0.3">
      <c r="B1204" s="12" t="s">
        <v>416</v>
      </c>
      <c r="C1204" s="12">
        <v>210410</v>
      </c>
      <c r="D1204" s="12" t="s">
        <v>6578</v>
      </c>
      <c r="E1204" s="12">
        <v>2</v>
      </c>
      <c r="F1204" s="13">
        <v>12640</v>
      </c>
      <c r="G1204" s="12" t="s">
        <v>5385</v>
      </c>
      <c r="H1204" s="12" t="s">
        <v>10690</v>
      </c>
    </row>
    <row r="1205" spans="2:8" ht="23.25" thickBot="1" x14ac:dyDescent="0.3">
      <c r="B1205" s="12" t="s">
        <v>416</v>
      </c>
      <c r="C1205" s="12">
        <v>210420</v>
      </c>
      <c r="D1205" s="12" t="s">
        <v>6579</v>
      </c>
      <c r="E1205" s="12">
        <v>1</v>
      </c>
      <c r="F1205" s="13">
        <v>16976</v>
      </c>
      <c r="G1205" s="12" t="s">
        <v>5385</v>
      </c>
      <c r="H1205" s="12" t="s">
        <v>10689</v>
      </c>
    </row>
    <row r="1206" spans="2:8" ht="23.25" thickBot="1" x14ac:dyDescent="0.3">
      <c r="B1206" s="12" t="s">
        <v>416</v>
      </c>
      <c r="C1206" s="12">
        <v>210430</v>
      </c>
      <c r="D1206" s="12" t="s">
        <v>6580</v>
      </c>
      <c r="E1206" s="12">
        <v>1</v>
      </c>
      <c r="F1206" s="13">
        <v>10186</v>
      </c>
      <c r="G1206" s="12" t="s">
        <v>5385</v>
      </c>
      <c r="H1206" s="12" t="s">
        <v>10689</v>
      </c>
    </row>
    <row r="1207" spans="2:8" ht="23.25" thickBot="1" x14ac:dyDescent="0.3">
      <c r="B1207" s="12" t="s">
        <v>416</v>
      </c>
      <c r="C1207" s="12">
        <v>210440</v>
      </c>
      <c r="D1207" s="12" t="s">
        <v>6581</v>
      </c>
      <c r="E1207" s="12">
        <v>1</v>
      </c>
      <c r="F1207" s="13">
        <v>17206</v>
      </c>
      <c r="G1207" s="12" t="s">
        <v>5385</v>
      </c>
      <c r="H1207" s="12" t="s">
        <v>10689</v>
      </c>
    </row>
    <row r="1208" spans="2:8" ht="34.5" thickBot="1" x14ac:dyDescent="0.3">
      <c r="B1208" s="12" t="s">
        <v>416</v>
      </c>
      <c r="C1208" s="12">
        <v>210450</v>
      </c>
      <c r="D1208" s="12" t="s">
        <v>6582</v>
      </c>
      <c r="E1208" s="12">
        <v>1</v>
      </c>
      <c r="F1208" s="13">
        <v>10231</v>
      </c>
      <c r="G1208" s="12" t="s">
        <v>5385</v>
      </c>
      <c r="H1208" s="12" t="s">
        <v>10689</v>
      </c>
    </row>
    <row r="1209" spans="2:8" ht="45.75" thickBot="1" x14ac:dyDescent="0.3">
      <c r="B1209" s="12" t="s">
        <v>416</v>
      </c>
      <c r="C1209" s="12">
        <v>210455</v>
      </c>
      <c r="D1209" s="12" t="s">
        <v>6583</v>
      </c>
      <c r="E1209" s="12">
        <v>2</v>
      </c>
      <c r="F1209" s="13">
        <v>18411</v>
      </c>
      <c r="G1209" s="12" t="s">
        <v>5385</v>
      </c>
      <c r="H1209" s="12" t="s">
        <v>10690</v>
      </c>
    </row>
    <row r="1210" spans="2:8" ht="45.75" thickBot="1" x14ac:dyDescent="0.3">
      <c r="B1210" s="12" t="s">
        <v>416</v>
      </c>
      <c r="C1210" s="12">
        <v>210460</v>
      </c>
      <c r="D1210" s="12" t="s">
        <v>6584</v>
      </c>
      <c r="E1210" s="12">
        <v>1</v>
      </c>
      <c r="F1210" s="13">
        <v>13930</v>
      </c>
      <c r="G1210" s="12" t="s">
        <v>5385</v>
      </c>
      <c r="H1210" s="12" t="s">
        <v>10689</v>
      </c>
    </row>
    <row r="1211" spans="2:8" ht="34.5" thickBot="1" x14ac:dyDescent="0.3">
      <c r="B1211" s="12" t="s">
        <v>416</v>
      </c>
      <c r="C1211" s="12">
        <v>210462</v>
      </c>
      <c r="D1211" s="12" t="s">
        <v>6585</v>
      </c>
      <c r="E1211" s="12">
        <v>1</v>
      </c>
      <c r="F1211" s="13">
        <v>7063</v>
      </c>
      <c r="G1211" s="12" t="s">
        <v>5385</v>
      </c>
      <c r="H1211" s="12" t="s">
        <v>10689</v>
      </c>
    </row>
    <row r="1212" spans="2:8" ht="45.75" thickBot="1" x14ac:dyDescent="0.3">
      <c r="B1212" s="12" t="s">
        <v>416</v>
      </c>
      <c r="C1212" s="12">
        <v>210465</v>
      </c>
      <c r="D1212" s="12" t="s">
        <v>6586</v>
      </c>
      <c r="E1212" s="12">
        <v>1</v>
      </c>
      <c r="F1212" s="13">
        <v>10713</v>
      </c>
      <c r="G1212" s="12" t="s">
        <v>5385</v>
      </c>
      <c r="H1212" s="12" t="s">
        <v>10689</v>
      </c>
    </row>
    <row r="1213" spans="2:8" ht="45.75" thickBot="1" x14ac:dyDescent="0.3">
      <c r="B1213" s="12" t="s">
        <v>416</v>
      </c>
      <c r="C1213" s="12">
        <v>210467</v>
      </c>
      <c r="D1213" s="12" t="s">
        <v>6587</v>
      </c>
      <c r="E1213" s="12">
        <v>1</v>
      </c>
      <c r="F1213" s="13">
        <v>23128</v>
      </c>
      <c r="G1213" s="12" t="s">
        <v>5388</v>
      </c>
      <c r="H1213" s="12" t="s">
        <v>10689</v>
      </c>
    </row>
    <row r="1214" spans="2:8" ht="23.25" thickBot="1" x14ac:dyDescent="0.3">
      <c r="B1214" s="12" t="s">
        <v>416</v>
      </c>
      <c r="C1214" s="12">
        <v>210470</v>
      </c>
      <c r="D1214" s="12" t="s">
        <v>6588</v>
      </c>
      <c r="E1214" s="12">
        <v>1</v>
      </c>
      <c r="F1214" s="13">
        <v>6023</v>
      </c>
      <c r="G1214" s="12" t="s">
        <v>5385</v>
      </c>
      <c r="H1214" s="12" t="s">
        <v>10689</v>
      </c>
    </row>
    <row r="1215" spans="2:8" ht="34.5" thickBot="1" x14ac:dyDescent="0.3">
      <c r="B1215" s="12" t="s">
        <v>416</v>
      </c>
      <c r="C1215" s="12">
        <v>210480</v>
      </c>
      <c r="D1215" s="12" t="s">
        <v>6589</v>
      </c>
      <c r="E1215" s="12">
        <v>1</v>
      </c>
      <c r="F1215" s="13">
        <v>73872</v>
      </c>
      <c r="G1215" s="12" t="s">
        <v>5392</v>
      </c>
      <c r="H1215" s="12" t="s">
        <v>10690</v>
      </c>
    </row>
    <row r="1216" spans="2:8" ht="23.25" thickBot="1" x14ac:dyDescent="0.3">
      <c r="B1216" s="12" t="s">
        <v>416</v>
      </c>
      <c r="C1216" s="12">
        <v>210490</v>
      </c>
      <c r="D1216" s="12" t="s">
        <v>6590</v>
      </c>
      <c r="E1216" s="12">
        <v>1</v>
      </c>
      <c r="F1216" s="13">
        <v>10290</v>
      </c>
      <c r="G1216" s="12" t="s">
        <v>5385</v>
      </c>
      <c r="H1216" s="12" t="s">
        <v>10689</v>
      </c>
    </row>
    <row r="1217" spans="2:8" ht="34.5" thickBot="1" x14ac:dyDescent="0.3">
      <c r="B1217" s="12" t="s">
        <v>416</v>
      </c>
      <c r="C1217" s="12">
        <v>210500</v>
      </c>
      <c r="D1217" s="12" t="s">
        <v>6591</v>
      </c>
      <c r="E1217" s="12">
        <v>1</v>
      </c>
      <c r="F1217" s="13">
        <v>25680</v>
      </c>
      <c r="G1217" s="12" t="s">
        <v>5388</v>
      </c>
      <c r="H1217" s="12" t="s">
        <v>10689</v>
      </c>
    </row>
    <row r="1218" spans="2:8" ht="34.5" thickBot="1" x14ac:dyDescent="0.3">
      <c r="B1218" s="12" t="s">
        <v>416</v>
      </c>
      <c r="C1218" s="12">
        <v>210510</v>
      </c>
      <c r="D1218" s="12" t="s">
        <v>6592</v>
      </c>
      <c r="E1218" s="12">
        <v>1</v>
      </c>
      <c r="F1218" s="13">
        <v>24794</v>
      </c>
      <c r="G1218" s="12" t="s">
        <v>5388</v>
      </c>
      <c r="H1218" s="12" t="s">
        <v>10689</v>
      </c>
    </row>
    <row r="1219" spans="2:8" ht="23.25" thickBot="1" x14ac:dyDescent="0.3">
      <c r="B1219" s="12" t="s">
        <v>416</v>
      </c>
      <c r="C1219" s="12">
        <v>210515</v>
      </c>
      <c r="D1219" s="12" t="s">
        <v>6593</v>
      </c>
      <c r="E1219" s="12">
        <v>1</v>
      </c>
      <c r="F1219" s="13">
        <v>13974</v>
      </c>
      <c r="G1219" s="12" t="s">
        <v>5385</v>
      </c>
      <c r="H1219" s="12" t="s">
        <v>10689</v>
      </c>
    </row>
    <row r="1220" spans="2:8" ht="23.25" thickBot="1" x14ac:dyDescent="0.3">
      <c r="B1220" s="12" t="s">
        <v>416</v>
      </c>
      <c r="C1220" s="12">
        <v>210520</v>
      </c>
      <c r="D1220" s="12" t="s">
        <v>6594</v>
      </c>
      <c r="E1220" s="12">
        <v>2</v>
      </c>
      <c r="F1220" s="13">
        <v>10231</v>
      </c>
      <c r="G1220" s="12" t="s">
        <v>5385</v>
      </c>
      <c r="H1220" s="12" t="s">
        <v>10690</v>
      </c>
    </row>
    <row r="1221" spans="2:8" ht="23.25" thickBot="1" x14ac:dyDescent="0.3">
      <c r="B1221" s="12" t="s">
        <v>416</v>
      </c>
      <c r="C1221" s="12">
        <v>210530</v>
      </c>
      <c r="D1221" s="12" t="s">
        <v>6595</v>
      </c>
      <c r="E1221" s="12">
        <v>4</v>
      </c>
      <c r="F1221" s="13">
        <v>273110</v>
      </c>
      <c r="G1221" s="12" t="s">
        <v>5402</v>
      </c>
      <c r="H1221" s="12" t="s">
        <v>23</v>
      </c>
    </row>
    <row r="1222" spans="2:8" ht="34.5" thickBot="1" x14ac:dyDescent="0.3">
      <c r="B1222" s="12" t="s">
        <v>416</v>
      </c>
      <c r="C1222" s="12">
        <v>210535</v>
      </c>
      <c r="D1222" s="12" t="s">
        <v>6596</v>
      </c>
      <c r="E1222" s="12">
        <v>1</v>
      </c>
      <c r="F1222" s="13">
        <v>13828</v>
      </c>
      <c r="G1222" s="12" t="s">
        <v>5385</v>
      </c>
      <c r="H1222" s="12" t="s">
        <v>10689</v>
      </c>
    </row>
    <row r="1223" spans="2:8" ht="34.5" thickBot="1" x14ac:dyDescent="0.3">
      <c r="B1223" s="12" t="s">
        <v>416</v>
      </c>
      <c r="C1223" s="12">
        <v>210540</v>
      </c>
      <c r="D1223" s="12" t="s">
        <v>6597</v>
      </c>
      <c r="E1223" s="12">
        <v>1</v>
      </c>
      <c r="F1223" s="13">
        <v>60440</v>
      </c>
      <c r="G1223" s="12" t="s">
        <v>5392</v>
      </c>
      <c r="H1223" s="12" t="s">
        <v>10690</v>
      </c>
    </row>
    <row r="1224" spans="2:8" ht="34.5" thickBot="1" x14ac:dyDescent="0.3">
      <c r="B1224" s="12" t="s">
        <v>416</v>
      </c>
      <c r="C1224" s="12">
        <v>210542</v>
      </c>
      <c r="D1224" s="12" t="s">
        <v>6598</v>
      </c>
      <c r="E1224" s="12">
        <v>2</v>
      </c>
      <c r="F1224" s="13">
        <v>22513</v>
      </c>
      <c r="G1224" s="12" t="s">
        <v>5388</v>
      </c>
      <c r="H1224" s="12" t="s">
        <v>10690</v>
      </c>
    </row>
    <row r="1225" spans="2:8" ht="23.25" thickBot="1" x14ac:dyDescent="0.3">
      <c r="B1225" s="12" t="s">
        <v>416</v>
      </c>
      <c r="C1225" s="12">
        <v>210545</v>
      </c>
      <c r="D1225" s="12" t="s">
        <v>6599</v>
      </c>
      <c r="E1225" s="12">
        <v>1</v>
      </c>
      <c r="F1225" s="13">
        <v>7471</v>
      </c>
      <c r="G1225" s="12" t="s">
        <v>5385</v>
      </c>
      <c r="H1225" s="12" t="s">
        <v>10689</v>
      </c>
    </row>
    <row r="1226" spans="2:8" ht="34.5" thickBot="1" x14ac:dyDescent="0.3">
      <c r="B1226" s="12" t="s">
        <v>416</v>
      </c>
      <c r="C1226" s="12">
        <v>210547</v>
      </c>
      <c r="D1226" s="12" t="s">
        <v>6600</v>
      </c>
      <c r="E1226" s="12">
        <v>1</v>
      </c>
      <c r="F1226" s="13">
        <v>17076</v>
      </c>
      <c r="G1226" s="12" t="s">
        <v>5385</v>
      </c>
      <c r="H1226" s="12" t="s">
        <v>10689</v>
      </c>
    </row>
    <row r="1227" spans="2:8" ht="34.5" thickBot="1" x14ac:dyDescent="0.3">
      <c r="B1227" s="12" t="s">
        <v>416</v>
      </c>
      <c r="C1227" s="12">
        <v>210550</v>
      </c>
      <c r="D1227" s="12" t="s">
        <v>6601</v>
      </c>
      <c r="E1227" s="12">
        <v>2</v>
      </c>
      <c r="F1227" s="13">
        <v>24709</v>
      </c>
      <c r="G1227" s="12" t="s">
        <v>5388</v>
      </c>
      <c r="H1227" s="12" t="s">
        <v>10690</v>
      </c>
    </row>
    <row r="1228" spans="2:8" ht="23.25" thickBot="1" x14ac:dyDescent="0.3">
      <c r="B1228" s="12" t="s">
        <v>416</v>
      </c>
      <c r="C1228" s="12">
        <v>210560</v>
      </c>
      <c r="D1228" s="12" t="s">
        <v>6602</v>
      </c>
      <c r="E1228" s="12">
        <v>1</v>
      </c>
      <c r="F1228" s="13">
        <v>14924</v>
      </c>
      <c r="G1228" s="12" t="s">
        <v>5385</v>
      </c>
      <c r="H1228" s="12" t="s">
        <v>10689</v>
      </c>
    </row>
    <row r="1229" spans="2:8" ht="34.5" thickBot="1" x14ac:dyDescent="0.3">
      <c r="B1229" s="12" t="s">
        <v>416</v>
      </c>
      <c r="C1229" s="12">
        <v>210565</v>
      </c>
      <c r="D1229" s="12" t="s">
        <v>6603</v>
      </c>
      <c r="E1229" s="12">
        <v>1</v>
      </c>
      <c r="F1229" s="13">
        <v>5146</v>
      </c>
      <c r="G1229" s="12" t="s">
        <v>5385</v>
      </c>
      <c r="H1229" s="12" t="s">
        <v>10689</v>
      </c>
    </row>
    <row r="1230" spans="2:8" ht="34.5" thickBot="1" x14ac:dyDescent="0.3">
      <c r="B1230" s="12" t="s">
        <v>416</v>
      </c>
      <c r="C1230" s="12">
        <v>210570</v>
      </c>
      <c r="D1230" s="12" t="s">
        <v>6604</v>
      </c>
      <c r="E1230" s="12">
        <v>1</v>
      </c>
      <c r="F1230" s="13">
        <v>44403</v>
      </c>
      <c r="G1230" s="12" t="s">
        <v>5388</v>
      </c>
      <c r="H1230" s="12" t="s">
        <v>10689</v>
      </c>
    </row>
    <row r="1231" spans="2:8" ht="23.25" thickBot="1" x14ac:dyDescent="0.3">
      <c r="B1231" s="12" t="s">
        <v>416</v>
      </c>
      <c r="C1231" s="12">
        <v>210580</v>
      </c>
      <c r="D1231" s="12" t="s">
        <v>6605</v>
      </c>
      <c r="E1231" s="12">
        <v>1</v>
      </c>
      <c r="F1231" s="13">
        <v>9506</v>
      </c>
      <c r="G1231" s="12" t="s">
        <v>5385</v>
      </c>
      <c r="H1231" s="12" t="s">
        <v>10689</v>
      </c>
    </row>
    <row r="1232" spans="2:8" ht="23.25" thickBot="1" x14ac:dyDescent="0.3">
      <c r="B1232" s="12" t="s">
        <v>416</v>
      </c>
      <c r="C1232" s="12">
        <v>210590</v>
      </c>
      <c r="D1232" s="12" t="s">
        <v>6606</v>
      </c>
      <c r="E1232" s="12">
        <v>1</v>
      </c>
      <c r="F1232" s="13">
        <v>14769</v>
      </c>
      <c r="G1232" s="12" t="s">
        <v>5385</v>
      </c>
      <c r="H1232" s="12" t="s">
        <v>10689</v>
      </c>
    </row>
    <row r="1233" spans="2:8" ht="23.25" thickBot="1" x14ac:dyDescent="0.3">
      <c r="B1233" s="12" t="s">
        <v>416</v>
      </c>
      <c r="C1233" s="12">
        <v>210592</v>
      </c>
      <c r="D1233" s="12" t="s">
        <v>6607</v>
      </c>
      <c r="E1233" s="12">
        <v>1</v>
      </c>
      <c r="F1233" s="13">
        <v>10572</v>
      </c>
      <c r="G1233" s="12" t="s">
        <v>5385</v>
      </c>
      <c r="H1233" s="12" t="s">
        <v>10689</v>
      </c>
    </row>
    <row r="1234" spans="2:8" ht="34.5" thickBot="1" x14ac:dyDescent="0.3">
      <c r="B1234" s="12" t="s">
        <v>416</v>
      </c>
      <c r="C1234" s="12">
        <v>210594</v>
      </c>
      <c r="D1234" s="12" t="s">
        <v>6608</v>
      </c>
      <c r="E1234" s="12">
        <v>2</v>
      </c>
      <c r="F1234" s="13">
        <v>8758</v>
      </c>
      <c r="G1234" s="12" t="s">
        <v>5385</v>
      </c>
      <c r="H1234" s="12" t="s">
        <v>10690</v>
      </c>
    </row>
    <row r="1235" spans="2:8" ht="57" thickBot="1" x14ac:dyDescent="0.3">
      <c r="B1235" s="12" t="s">
        <v>416</v>
      </c>
      <c r="C1235" s="12">
        <v>210596</v>
      </c>
      <c r="D1235" s="12" t="s">
        <v>6609</v>
      </c>
      <c r="E1235" s="12">
        <v>1</v>
      </c>
      <c r="F1235" s="13">
        <v>11411</v>
      </c>
      <c r="G1235" s="12" t="s">
        <v>5385</v>
      </c>
      <c r="H1235" s="12" t="s">
        <v>10689</v>
      </c>
    </row>
    <row r="1236" spans="2:8" ht="23.25" thickBot="1" x14ac:dyDescent="0.3">
      <c r="B1236" s="12" t="s">
        <v>416</v>
      </c>
      <c r="C1236" s="12">
        <v>210598</v>
      </c>
      <c r="D1236" s="12" t="s">
        <v>6610</v>
      </c>
      <c r="E1236" s="12">
        <v>2</v>
      </c>
      <c r="F1236" s="13">
        <v>7057</v>
      </c>
      <c r="G1236" s="12" t="s">
        <v>5385</v>
      </c>
      <c r="H1236" s="12" t="s">
        <v>10690</v>
      </c>
    </row>
    <row r="1237" spans="2:8" ht="23.25" thickBot="1" x14ac:dyDescent="0.3">
      <c r="B1237" s="12" t="s">
        <v>416</v>
      </c>
      <c r="C1237" s="12">
        <v>210600</v>
      </c>
      <c r="D1237" s="12" t="s">
        <v>6611</v>
      </c>
      <c r="E1237" s="12">
        <v>1</v>
      </c>
      <c r="F1237" s="13">
        <v>11297</v>
      </c>
      <c r="G1237" s="12" t="s">
        <v>5385</v>
      </c>
      <c r="H1237" s="12" t="s">
        <v>10689</v>
      </c>
    </row>
    <row r="1238" spans="2:8" ht="23.25" thickBot="1" x14ac:dyDescent="0.3">
      <c r="B1238" s="12" t="s">
        <v>416</v>
      </c>
      <c r="C1238" s="12">
        <v>210610</v>
      </c>
      <c r="D1238" s="12" t="s">
        <v>6612</v>
      </c>
      <c r="E1238" s="12">
        <v>2</v>
      </c>
      <c r="F1238" s="13">
        <v>11597</v>
      </c>
      <c r="G1238" s="12" t="s">
        <v>5385</v>
      </c>
      <c r="H1238" s="12" t="s">
        <v>10690</v>
      </c>
    </row>
    <row r="1239" spans="2:8" ht="34.5" thickBot="1" x14ac:dyDescent="0.3">
      <c r="B1239" s="12" t="s">
        <v>416</v>
      </c>
      <c r="C1239" s="12">
        <v>210620</v>
      </c>
      <c r="D1239" s="12" t="s">
        <v>6613</v>
      </c>
      <c r="E1239" s="12">
        <v>1</v>
      </c>
      <c r="F1239" s="13">
        <v>7161</v>
      </c>
      <c r="G1239" s="12" t="s">
        <v>5385</v>
      </c>
      <c r="H1239" s="12" t="s">
        <v>10689</v>
      </c>
    </row>
    <row r="1240" spans="2:8" ht="34.5" thickBot="1" x14ac:dyDescent="0.3">
      <c r="B1240" s="12" t="s">
        <v>416</v>
      </c>
      <c r="C1240" s="12">
        <v>210630</v>
      </c>
      <c r="D1240" s="12" t="s">
        <v>6614</v>
      </c>
      <c r="E1240" s="12">
        <v>1</v>
      </c>
      <c r="F1240" s="13">
        <v>13807</v>
      </c>
      <c r="G1240" s="12" t="s">
        <v>5385</v>
      </c>
      <c r="H1240" s="12" t="s">
        <v>10689</v>
      </c>
    </row>
    <row r="1241" spans="2:8" ht="34.5" thickBot="1" x14ac:dyDescent="0.3">
      <c r="B1241" s="12" t="s">
        <v>416</v>
      </c>
      <c r="C1241" s="12">
        <v>210632</v>
      </c>
      <c r="D1241" s="12" t="s">
        <v>6615</v>
      </c>
      <c r="E1241" s="12">
        <v>1</v>
      </c>
      <c r="F1241" s="13">
        <v>21149</v>
      </c>
      <c r="G1241" s="12" t="s">
        <v>5388</v>
      </c>
      <c r="H1241" s="12" t="s">
        <v>10689</v>
      </c>
    </row>
    <row r="1242" spans="2:8" ht="23.25" thickBot="1" x14ac:dyDescent="0.3">
      <c r="B1242" s="12" t="s">
        <v>416</v>
      </c>
      <c r="C1242" s="12">
        <v>210635</v>
      </c>
      <c r="D1242" s="12" t="s">
        <v>6616</v>
      </c>
      <c r="E1242" s="12">
        <v>1</v>
      </c>
      <c r="F1242" s="13">
        <v>7027</v>
      </c>
      <c r="G1242" s="12" t="s">
        <v>5385</v>
      </c>
      <c r="H1242" s="12" t="s">
        <v>10689</v>
      </c>
    </row>
    <row r="1243" spans="2:8" ht="23.25" thickBot="1" x14ac:dyDescent="0.3">
      <c r="B1243" s="12" t="s">
        <v>416</v>
      </c>
      <c r="C1243" s="12">
        <v>210637</v>
      </c>
      <c r="D1243" s="12" t="s">
        <v>6617</v>
      </c>
      <c r="E1243" s="12">
        <v>1</v>
      </c>
      <c r="F1243" s="13">
        <v>13761</v>
      </c>
      <c r="G1243" s="12" t="s">
        <v>5385</v>
      </c>
      <c r="H1243" s="12" t="s">
        <v>10689</v>
      </c>
    </row>
    <row r="1244" spans="2:8" ht="23.25" thickBot="1" x14ac:dyDescent="0.3">
      <c r="B1244" s="12" t="s">
        <v>416</v>
      </c>
      <c r="C1244" s="12">
        <v>210640</v>
      </c>
      <c r="D1244" s="12" t="s">
        <v>6618</v>
      </c>
      <c r="E1244" s="12">
        <v>1</v>
      </c>
      <c r="F1244" s="13">
        <v>17090</v>
      </c>
      <c r="G1244" s="12" t="s">
        <v>5385</v>
      </c>
      <c r="H1244" s="12" t="s">
        <v>10689</v>
      </c>
    </row>
    <row r="1245" spans="2:8" ht="34.5" thickBot="1" x14ac:dyDescent="0.3">
      <c r="B1245" s="12" t="s">
        <v>416</v>
      </c>
      <c r="C1245" s="12">
        <v>210650</v>
      </c>
      <c r="D1245" s="12" t="s">
        <v>6619</v>
      </c>
      <c r="E1245" s="12">
        <v>1</v>
      </c>
      <c r="F1245" s="13">
        <v>22034</v>
      </c>
      <c r="G1245" s="12" t="s">
        <v>5388</v>
      </c>
      <c r="H1245" s="12" t="s">
        <v>10689</v>
      </c>
    </row>
    <row r="1246" spans="2:8" ht="34.5" thickBot="1" x14ac:dyDescent="0.3">
      <c r="B1246" s="12" t="s">
        <v>416</v>
      </c>
      <c r="C1246" s="12">
        <v>210660</v>
      </c>
      <c r="D1246" s="12" t="s">
        <v>6620</v>
      </c>
      <c r="E1246" s="12">
        <v>1</v>
      </c>
      <c r="F1246" s="13">
        <v>32174</v>
      </c>
      <c r="G1246" s="12" t="s">
        <v>5388</v>
      </c>
      <c r="H1246" s="12" t="s">
        <v>10689</v>
      </c>
    </row>
    <row r="1247" spans="2:8" ht="23.25" thickBot="1" x14ac:dyDescent="0.3">
      <c r="B1247" s="12" t="s">
        <v>416</v>
      </c>
      <c r="C1247" s="12">
        <v>210663</v>
      </c>
      <c r="D1247" s="12" t="s">
        <v>6621</v>
      </c>
      <c r="E1247" s="12">
        <v>1</v>
      </c>
      <c r="F1247" s="13">
        <v>17432</v>
      </c>
      <c r="G1247" s="12" t="s">
        <v>5385</v>
      </c>
      <c r="H1247" s="12" t="s">
        <v>10689</v>
      </c>
    </row>
    <row r="1248" spans="2:8" ht="45.75" thickBot="1" x14ac:dyDescent="0.3">
      <c r="B1248" s="12" t="s">
        <v>416</v>
      </c>
      <c r="C1248" s="12">
        <v>210667</v>
      </c>
      <c r="D1248" s="12" t="s">
        <v>6622</v>
      </c>
      <c r="E1248" s="12">
        <v>1</v>
      </c>
      <c r="F1248" s="13">
        <v>8818</v>
      </c>
      <c r="G1248" s="12" t="s">
        <v>5385</v>
      </c>
      <c r="H1248" s="12" t="s">
        <v>10689</v>
      </c>
    </row>
    <row r="1249" spans="2:8" ht="34.5" thickBot="1" x14ac:dyDescent="0.3">
      <c r="B1249" s="12" t="s">
        <v>416</v>
      </c>
      <c r="C1249" s="12">
        <v>210670</v>
      </c>
      <c r="D1249" s="12" t="s">
        <v>6623</v>
      </c>
      <c r="E1249" s="12">
        <v>1</v>
      </c>
      <c r="F1249" s="13">
        <v>21030</v>
      </c>
      <c r="G1249" s="12" t="s">
        <v>5388</v>
      </c>
      <c r="H1249" s="12" t="s">
        <v>10689</v>
      </c>
    </row>
    <row r="1250" spans="2:8" ht="34.5" thickBot="1" x14ac:dyDescent="0.3">
      <c r="B1250" s="12" t="s">
        <v>416</v>
      </c>
      <c r="C1250" s="12">
        <v>210675</v>
      </c>
      <c r="D1250" s="12" t="s">
        <v>6624</v>
      </c>
      <c r="E1250" s="12">
        <v>1</v>
      </c>
      <c r="F1250" s="13">
        <v>23864</v>
      </c>
      <c r="G1250" s="12" t="s">
        <v>5388</v>
      </c>
      <c r="H1250" s="12" t="s">
        <v>10689</v>
      </c>
    </row>
    <row r="1251" spans="2:8" ht="23.25" thickBot="1" x14ac:dyDescent="0.3">
      <c r="B1251" s="12" t="s">
        <v>416</v>
      </c>
      <c r="C1251" s="12">
        <v>210680</v>
      </c>
      <c r="D1251" s="12" t="s">
        <v>6625</v>
      </c>
      <c r="E1251" s="12">
        <v>1</v>
      </c>
      <c r="F1251" s="13">
        <v>13978</v>
      </c>
      <c r="G1251" s="12" t="s">
        <v>5385</v>
      </c>
      <c r="H1251" s="12" t="s">
        <v>10689</v>
      </c>
    </row>
    <row r="1252" spans="2:8" ht="34.5" thickBot="1" x14ac:dyDescent="0.3">
      <c r="B1252" s="12" t="s">
        <v>416</v>
      </c>
      <c r="C1252" s="12">
        <v>210690</v>
      </c>
      <c r="D1252" s="12" t="s">
        <v>6626</v>
      </c>
      <c r="E1252" s="12">
        <v>1</v>
      </c>
      <c r="F1252" s="13">
        <v>27751</v>
      </c>
      <c r="G1252" s="12" t="s">
        <v>5388</v>
      </c>
      <c r="H1252" s="12" t="s">
        <v>10689</v>
      </c>
    </row>
    <row r="1253" spans="2:8" ht="23.25" thickBot="1" x14ac:dyDescent="0.3">
      <c r="B1253" s="12" t="s">
        <v>416</v>
      </c>
      <c r="C1253" s="12">
        <v>210700</v>
      </c>
      <c r="D1253" s="12" t="s">
        <v>6627</v>
      </c>
      <c r="E1253" s="12">
        <v>1</v>
      </c>
      <c r="F1253" s="13">
        <v>9106</v>
      </c>
      <c r="G1253" s="12" t="s">
        <v>5385</v>
      </c>
      <c r="H1253" s="12" t="s">
        <v>10689</v>
      </c>
    </row>
    <row r="1254" spans="2:8" ht="23.25" thickBot="1" x14ac:dyDescent="0.3">
      <c r="B1254" s="12" t="s">
        <v>416</v>
      </c>
      <c r="C1254" s="12">
        <v>210710</v>
      </c>
      <c r="D1254" s="12" t="s">
        <v>6628</v>
      </c>
      <c r="E1254" s="12">
        <v>1</v>
      </c>
      <c r="F1254" s="13">
        <v>18554</v>
      </c>
      <c r="G1254" s="12" t="s">
        <v>5385</v>
      </c>
      <c r="H1254" s="12" t="s">
        <v>10689</v>
      </c>
    </row>
    <row r="1255" spans="2:8" ht="34.5" thickBot="1" x14ac:dyDescent="0.3">
      <c r="B1255" s="12" t="s">
        <v>416</v>
      </c>
      <c r="C1255" s="12">
        <v>210720</v>
      </c>
      <c r="D1255" s="12" t="s">
        <v>6629</v>
      </c>
      <c r="E1255" s="12">
        <v>1</v>
      </c>
      <c r="F1255" s="13">
        <v>14176</v>
      </c>
      <c r="G1255" s="12" t="s">
        <v>5385</v>
      </c>
      <c r="H1255" s="12" t="s">
        <v>10689</v>
      </c>
    </row>
    <row r="1256" spans="2:8" ht="23.25" thickBot="1" x14ac:dyDescent="0.3">
      <c r="B1256" s="12" t="s">
        <v>416</v>
      </c>
      <c r="C1256" s="12">
        <v>210725</v>
      </c>
      <c r="D1256" s="12" t="s">
        <v>6630</v>
      </c>
      <c r="E1256" s="12">
        <v>1</v>
      </c>
      <c r="F1256" s="13">
        <v>5021</v>
      </c>
      <c r="G1256" s="12" t="s">
        <v>5385</v>
      </c>
      <c r="H1256" s="12" t="s">
        <v>10689</v>
      </c>
    </row>
    <row r="1257" spans="2:8" ht="23.25" thickBot="1" x14ac:dyDescent="0.3">
      <c r="B1257" s="12" t="s">
        <v>416</v>
      </c>
      <c r="C1257" s="12">
        <v>210730</v>
      </c>
      <c r="D1257" s="12" t="s">
        <v>6631</v>
      </c>
      <c r="E1257" s="12">
        <v>2</v>
      </c>
      <c r="F1257" s="13">
        <v>4320</v>
      </c>
      <c r="G1257" s="12" t="s">
        <v>5385</v>
      </c>
      <c r="H1257" s="12" t="s">
        <v>10690</v>
      </c>
    </row>
    <row r="1258" spans="2:8" ht="45.75" thickBot="1" x14ac:dyDescent="0.3">
      <c r="B1258" s="12" t="s">
        <v>416</v>
      </c>
      <c r="C1258" s="12">
        <v>210735</v>
      </c>
      <c r="D1258" s="12" t="s">
        <v>6632</v>
      </c>
      <c r="E1258" s="12">
        <v>1</v>
      </c>
      <c r="F1258" s="13">
        <v>14314</v>
      </c>
      <c r="G1258" s="12" t="s">
        <v>5385</v>
      </c>
      <c r="H1258" s="12" t="s">
        <v>10689</v>
      </c>
    </row>
    <row r="1259" spans="2:8" ht="45.75" thickBot="1" x14ac:dyDescent="0.3">
      <c r="B1259" s="12" t="s">
        <v>416</v>
      </c>
      <c r="C1259" s="12">
        <v>210740</v>
      </c>
      <c r="D1259" s="12" t="s">
        <v>6633</v>
      </c>
      <c r="E1259" s="12">
        <v>1</v>
      </c>
      <c r="F1259" s="13">
        <v>17919</v>
      </c>
      <c r="G1259" s="12" t="s">
        <v>5385</v>
      </c>
      <c r="H1259" s="12" t="s">
        <v>10689</v>
      </c>
    </row>
    <row r="1260" spans="2:8" ht="45.75" thickBot="1" x14ac:dyDescent="0.3">
      <c r="B1260" s="12" t="s">
        <v>416</v>
      </c>
      <c r="C1260" s="12">
        <v>210745</v>
      </c>
      <c r="D1260" s="12" t="s">
        <v>6634</v>
      </c>
      <c r="E1260" s="12">
        <v>1</v>
      </c>
      <c r="F1260" s="13">
        <v>13577</v>
      </c>
      <c r="G1260" s="12" t="s">
        <v>5385</v>
      </c>
      <c r="H1260" s="12" t="s">
        <v>10689</v>
      </c>
    </row>
    <row r="1261" spans="2:8" ht="23.25" thickBot="1" x14ac:dyDescent="0.3">
      <c r="B1261" s="12" t="s">
        <v>416</v>
      </c>
      <c r="C1261" s="12">
        <v>210750</v>
      </c>
      <c r="D1261" s="12" t="s">
        <v>6635</v>
      </c>
      <c r="E1261" s="12">
        <v>2</v>
      </c>
      <c r="F1261" s="13">
        <v>145643</v>
      </c>
      <c r="G1261" s="12" t="s">
        <v>5402</v>
      </c>
      <c r="H1261" s="12" t="s">
        <v>17</v>
      </c>
    </row>
    <row r="1262" spans="2:8" ht="34.5" thickBot="1" x14ac:dyDescent="0.3">
      <c r="B1262" s="12" t="s">
        <v>416</v>
      </c>
      <c r="C1262" s="12">
        <v>210760</v>
      </c>
      <c r="D1262" s="12" t="s">
        <v>6636</v>
      </c>
      <c r="E1262" s="12">
        <v>1</v>
      </c>
      <c r="F1262" s="13">
        <v>21059</v>
      </c>
      <c r="G1262" s="12" t="s">
        <v>5388</v>
      </c>
      <c r="H1262" s="12" t="s">
        <v>10689</v>
      </c>
    </row>
    <row r="1263" spans="2:8" ht="23.25" thickBot="1" x14ac:dyDescent="0.3">
      <c r="B1263" s="12" t="s">
        <v>416</v>
      </c>
      <c r="C1263" s="12">
        <v>210770</v>
      </c>
      <c r="D1263" s="12" t="s">
        <v>6637</v>
      </c>
      <c r="E1263" s="12">
        <v>2</v>
      </c>
      <c r="F1263" s="13">
        <v>18274</v>
      </c>
      <c r="G1263" s="12" t="s">
        <v>5385</v>
      </c>
      <c r="H1263" s="12" t="s">
        <v>10690</v>
      </c>
    </row>
    <row r="1264" spans="2:8" ht="34.5" thickBot="1" x14ac:dyDescent="0.3">
      <c r="B1264" s="12" t="s">
        <v>416</v>
      </c>
      <c r="C1264" s="12">
        <v>210780</v>
      </c>
      <c r="D1264" s="12" t="s">
        <v>6638</v>
      </c>
      <c r="E1264" s="12">
        <v>1</v>
      </c>
      <c r="F1264" s="13">
        <v>31250</v>
      </c>
      <c r="G1264" s="12" t="s">
        <v>5388</v>
      </c>
      <c r="H1264" s="12" t="s">
        <v>10689</v>
      </c>
    </row>
    <row r="1265" spans="2:8" ht="23.25" thickBot="1" x14ac:dyDescent="0.3">
      <c r="B1265" s="12" t="s">
        <v>416</v>
      </c>
      <c r="C1265" s="12">
        <v>210790</v>
      </c>
      <c r="D1265" s="12" t="s">
        <v>6639</v>
      </c>
      <c r="E1265" s="12">
        <v>1</v>
      </c>
      <c r="F1265" s="13">
        <v>17220</v>
      </c>
      <c r="G1265" s="12" t="s">
        <v>5385</v>
      </c>
      <c r="H1265" s="12" t="s">
        <v>10689</v>
      </c>
    </row>
    <row r="1266" spans="2:8" ht="23.25" thickBot="1" x14ac:dyDescent="0.3">
      <c r="B1266" s="12" t="s">
        <v>416</v>
      </c>
      <c r="C1266" s="12">
        <v>210800</v>
      </c>
      <c r="D1266" s="12" t="s">
        <v>6640</v>
      </c>
      <c r="E1266" s="12">
        <v>1</v>
      </c>
      <c r="F1266" s="13">
        <v>18802</v>
      </c>
      <c r="G1266" s="12" t="s">
        <v>5385</v>
      </c>
      <c r="H1266" s="12" t="s">
        <v>10689</v>
      </c>
    </row>
    <row r="1267" spans="2:8" ht="23.25" thickBot="1" x14ac:dyDescent="0.3">
      <c r="B1267" s="12" t="s">
        <v>416</v>
      </c>
      <c r="C1267" s="12">
        <v>210805</v>
      </c>
      <c r="D1267" s="12" t="s">
        <v>6641</v>
      </c>
      <c r="E1267" s="12">
        <v>1</v>
      </c>
      <c r="F1267" s="13">
        <v>17056</v>
      </c>
      <c r="G1267" s="12" t="s">
        <v>5385</v>
      </c>
      <c r="H1267" s="12" t="s">
        <v>10689</v>
      </c>
    </row>
    <row r="1268" spans="2:8" ht="34.5" thickBot="1" x14ac:dyDescent="0.3">
      <c r="B1268" s="12" t="s">
        <v>416</v>
      </c>
      <c r="C1268" s="12">
        <v>210810</v>
      </c>
      <c r="D1268" s="12" t="s">
        <v>6642</v>
      </c>
      <c r="E1268" s="12">
        <v>1</v>
      </c>
      <c r="F1268" s="13">
        <v>20341</v>
      </c>
      <c r="G1268" s="12" t="s">
        <v>5388</v>
      </c>
      <c r="H1268" s="12" t="s">
        <v>10689</v>
      </c>
    </row>
    <row r="1269" spans="2:8" ht="34.5" thickBot="1" x14ac:dyDescent="0.3">
      <c r="B1269" s="12" t="s">
        <v>416</v>
      </c>
      <c r="C1269" s="12">
        <v>210820</v>
      </c>
      <c r="D1269" s="12" t="s">
        <v>6643</v>
      </c>
      <c r="E1269" s="12">
        <v>3</v>
      </c>
      <c r="F1269" s="13">
        <v>37050</v>
      </c>
      <c r="G1269" s="12" t="s">
        <v>5388</v>
      </c>
      <c r="H1269" s="12" t="s">
        <v>17</v>
      </c>
    </row>
    <row r="1270" spans="2:8" ht="34.5" thickBot="1" x14ac:dyDescent="0.3">
      <c r="B1270" s="12" t="s">
        <v>416</v>
      </c>
      <c r="C1270" s="12">
        <v>210825</v>
      </c>
      <c r="D1270" s="12" t="s">
        <v>6644</v>
      </c>
      <c r="E1270" s="12">
        <v>1</v>
      </c>
      <c r="F1270" s="13">
        <v>24320</v>
      </c>
      <c r="G1270" s="12" t="s">
        <v>5388</v>
      </c>
      <c r="H1270" s="12" t="s">
        <v>10689</v>
      </c>
    </row>
    <row r="1271" spans="2:8" ht="34.5" thickBot="1" x14ac:dyDescent="0.3">
      <c r="B1271" s="12" t="s">
        <v>416</v>
      </c>
      <c r="C1271" s="12">
        <v>210830</v>
      </c>
      <c r="D1271" s="12" t="s">
        <v>6645</v>
      </c>
      <c r="E1271" s="12">
        <v>1</v>
      </c>
      <c r="F1271" s="13">
        <v>32511</v>
      </c>
      <c r="G1271" s="12" t="s">
        <v>5388</v>
      </c>
      <c r="H1271" s="12" t="s">
        <v>10689</v>
      </c>
    </row>
    <row r="1272" spans="2:8" ht="23.25" thickBot="1" x14ac:dyDescent="0.3">
      <c r="B1272" s="12" t="s">
        <v>416</v>
      </c>
      <c r="C1272" s="12">
        <v>210840</v>
      </c>
      <c r="D1272" s="12" t="s">
        <v>6646</v>
      </c>
      <c r="E1272" s="12">
        <v>1</v>
      </c>
      <c r="F1272" s="13">
        <v>11108</v>
      </c>
      <c r="G1272" s="12" t="s">
        <v>5385</v>
      </c>
      <c r="H1272" s="12" t="s">
        <v>10689</v>
      </c>
    </row>
    <row r="1273" spans="2:8" ht="34.5" thickBot="1" x14ac:dyDescent="0.3">
      <c r="B1273" s="12" t="s">
        <v>416</v>
      </c>
      <c r="C1273" s="12">
        <v>210845</v>
      </c>
      <c r="D1273" s="12" t="s">
        <v>6647</v>
      </c>
      <c r="E1273" s="12">
        <v>1</v>
      </c>
      <c r="F1273" s="13">
        <v>20479</v>
      </c>
      <c r="G1273" s="12" t="s">
        <v>5388</v>
      </c>
      <c r="H1273" s="12" t="s">
        <v>10689</v>
      </c>
    </row>
    <row r="1274" spans="2:8" ht="34.5" thickBot="1" x14ac:dyDescent="0.3">
      <c r="B1274" s="12" t="s">
        <v>416</v>
      </c>
      <c r="C1274" s="12">
        <v>210850</v>
      </c>
      <c r="D1274" s="12" t="s">
        <v>6648</v>
      </c>
      <c r="E1274" s="12">
        <v>1</v>
      </c>
      <c r="F1274" s="13">
        <v>31429</v>
      </c>
      <c r="G1274" s="12" t="s">
        <v>5388</v>
      </c>
      <c r="H1274" s="12" t="s">
        <v>10689</v>
      </c>
    </row>
    <row r="1275" spans="2:8" ht="34.5" thickBot="1" x14ac:dyDescent="0.3">
      <c r="B1275" s="12" t="s">
        <v>416</v>
      </c>
      <c r="C1275" s="12">
        <v>210860</v>
      </c>
      <c r="D1275" s="12" t="s">
        <v>6649</v>
      </c>
      <c r="E1275" s="12">
        <v>2</v>
      </c>
      <c r="F1275" s="13">
        <v>84621</v>
      </c>
      <c r="G1275" s="12" t="s">
        <v>5392</v>
      </c>
      <c r="H1275" s="12" t="s">
        <v>17</v>
      </c>
    </row>
    <row r="1276" spans="2:8" ht="34.5" thickBot="1" x14ac:dyDescent="0.3">
      <c r="B1276" s="12" t="s">
        <v>416</v>
      </c>
      <c r="C1276" s="12">
        <v>210870</v>
      </c>
      <c r="D1276" s="12" t="s">
        <v>6650</v>
      </c>
      <c r="E1276" s="12">
        <v>1</v>
      </c>
      <c r="F1276" s="13">
        <v>21886</v>
      </c>
      <c r="G1276" s="12" t="s">
        <v>5388</v>
      </c>
      <c r="H1276" s="12" t="s">
        <v>10689</v>
      </c>
    </row>
    <row r="1277" spans="2:8" ht="23.25" thickBot="1" x14ac:dyDescent="0.3">
      <c r="B1277" s="12" t="s">
        <v>416</v>
      </c>
      <c r="C1277" s="12">
        <v>210880</v>
      </c>
      <c r="D1277" s="12" t="s">
        <v>6651</v>
      </c>
      <c r="E1277" s="12">
        <v>1</v>
      </c>
      <c r="F1277" s="13">
        <v>17714</v>
      </c>
      <c r="G1277" s="12" t="s">
        <v>5385</v>
      </c>
      <c r="H1277" s="12" t="s">
        <v>10689</v>
      </c>
    </row>
    <row r="1278" spans="2:8" ht="23.25" thickBot="1" x14ac:dyDescent="0.3">
      <c r="B1278" s="12" t="s">
        <v>416</v>
      </c>
      <c r="C1278" s="12">
        <v>210890</v>
      </c>
      <c r="D1278" s="12" t="s">
        <v>6652</v>
      </c>
      <c r="E1278" s="12">
        <v>1</v>
      </c>
      <c r="F1278" s="13">
        <v>17161</v>
      </c>
      <c r="G1278" s="12" t="s">
        <v>5385</v>
      </c>
      <c r="H1278" s="12" t="s">
        <v>10689</v>
      </c>
    </row>
    <row r="1279" spans="2:8" ht="34.5" thickBot="1" x14ac:dyDescent="0.3">
      <c r="B1279" s="12" t="s">
        <v>416</v>
      </c>
      <c r="C1279" s="12">
        <v>210900</v>
      </c>
      <c r="D1279" s="12" t="s">
        <v>6653</v>
      </c>
      <c r="E1279" s="12">
        <v>3</v>
      </c>
      <c r="F1279" s="13">
        <v>23903</v>
      </c>
      <c r="G1279" s="12" t="s">
        <v>5388</v>
      </c>
      <c r="H1279" s="12" t="s">
        <v>17</v>
      </c>
    </row>
    <row r="1280" spans="2:8" ht="45.75" thickBot="1" x14ac:dyDescent="0.3">
      <c r="B1280" s="12" t="s">
        <v>416</v>
      </c>
      <c r="C1280" s="12">
        <v>210905</v>
      </c>
      <c r="D1280" s="12" t="s">
        <v>6654</v>
      </c>
      <c r="E1280" s="12">
        <v>2</v>
      </c>
      <c r="F1280" s="13">
        <v>5954</v>
      </c>
      <c r="G1280" s="12" t="s">
        <v>5385</v>
      </c>
      <c r="H1280" s="12" t="s">
        <v>10690</v>
      </c>
    </row>
    <row r="1281" spans="2:8" ht="34.5" thickBot="1" x14ac:dyDescent="0.3">
      <c r="B1281" s="12" t="s">
        <v>416</v>
      </c>
      <c r="C1281" s="12">
        <v>210910</v>
      </c>
      <c r="D1281" s="12" t="s">
        <v>5903</v>
      </c>
      <c r="E1281" s="12">
        <v>2</v>
      </c>
      <c r="F1281" s="13">
        <v>45155</v>
      </c>
      <c r="G1281" s="12" t="s">
        <v>5388</v>
      </c>
      <c r="H1281" s="12" t="s">
        <v>10690</v>
      </c>
    </row>
    <row r="1282" spans="2:8" ht="34.5" thickBot="1" x14ac:dyDescent="0.3">
      <c r="B1282" s="12" t="s">
        <v>416</v>
      </c>
      <c r="C1282" s="12">
        <v>210920</v>
      </c>
      <c r="D1282" s="12" t="s">
        <v>6655</v>
      </c>
      <c r="E1282" s="12">
        <v>1</v>
      </c>
      <c r="F1282" s="13">
        <v>11356</v>
      </c>
      <c r="G1282" s="12" t="s">
        <v>5385</v>
      </c>
      <c r="H1282" s="12" t="s">
        <v>10689</v>
      </c>
    </row>
    <row r="1283" spans="2:8" ht="23.25" thickBot="1" x14ac:dyDescent="0.3">
      <c r="B1283" s="12" t="s">
        <v>416</v>
      </c>
      <c r="C1283" s="12">
        <v>210923</v>
      </c>
      <c r="D1283" s="12" t="s">
        <v>6656</v>
      </c>
      <c r="E1283" s="12">
        <v>2</v>
      </c>
      <c r="F1283" s="13">
        <v>4696</v>
      </c>
      <c r="G1283" s="12" t="s">
        <v>5385</v>
      </c>
      <c r="H1283" s="12" t="s">
        <v>10690</v>
      </c>
    </row>
    <row r="1284" spans="2:8" ht="23.25" thickBot="1" x14ac:dyDescent="0.3">
      <c r="B1284" s="12" t="s">
        <v>416</v>
      </c>
      <c r="C1284" s="12">
        <v>210927</v>
      </c>
      <c r="D1284" s="12" t="s">
        <v>6657</v>
      </c>
      <c r="E1284" s="12">
        <v>1</v>
      </c>
      <c r="F1284" s="13">
        <v>17511</v>
      </c>
      <c r="G1284" s="12" t="s">
        <v>5385</v>
      </c>
      <c r="H1284" s="12" t="s">
        <v>10689</v>
      </c>
    </row>
    <row r="1285" spans="2:8" ht="23.25" thickBot="1" x14ac:dyDescent="0.3">
      <c r="B1285" s="12" t="s">
        <v>416</v>
      </c>
      <c r="C1285" s="12">
        <v>210930</v>
      </c>
      <c r="D1285" s="12" t="s">
        <v>6658</v>
      </c>
      <c r="E1285" s="12">
        <v>1</v>
      </c>
      <c r="F1285" s="13">
        <v>10549</v>
      </c>
      <c r="G1285" s="12" t="s">
        <v>5385</v>
      </c>
      <c r="H1285" s="12" t="s">
        <v>10689</v>
      </c>
    </row>
    <row r="1286" spans="2:8" ht="23.25" thickBot="1" x14ac:dyDescent="0.3">
      <c r="B1286" s="12" t="s">
        <v>416</v>
      </c>
      <c r="C1286" s="12">
        <v>210940</v>
      </c>
      <c r="D1286" s="12" t="s">
        <v>6659</v>
      </c>
      <c r="E1286" s="12">
        <v>1</v>
      </c>
      <c r="F1286" s="13">
        <v>13614</v>
      </c>
      <c r="G1286" s="12" t="s">
        <v>5385</v>
      </c>
      <c r="H1286" s="12" t="s">
        <v>10689</v>
      </c>
    </row>
    <row r="1287" spans="2:8" ht="34.5" thickBot="1" x14ac:dyDescent="0.3">
      <c r="B1287" s="12" t="s">
        <v>416</v>
      </c>
      <c r="C1287" s="12">
        <v>210945</v>
      </c>
      <c r="D1287" s="12" t="s">
        <v>6660</v>
      </c>
      <c r="E1287" s="12">
        <v>1</v>
      </c>
      <c r="F1287" s="13">
        <v>30839</v>
      </c>
      <c r="G1287" s="12" t="s">
        <v>5388</v>
      </c>
      <c r="H1287" s="12" t="s">
        <v>10689</v>
      </c>
    </row>
    <row r="1288" spans="2:8" ht="34.5" thickBot="1" x14ac:dyDescent="0.3">
      <c r="B1288" s="12" t="s">
        <v>416</v>
      </c>
      <c r="C1288" s="12">
        <v>210950</v>
      </c>
      <c r="D1288" s="12" t="s">
        <v>6661</v>
      </c>
      <c r="E1288" s="12">
        <v>2</v>
      </c>
      <c r="F1288" s="13">
        <v>22145</v>
      </c>
      <c r="G1288" s="12" t="s">
        <v>5388</v>
      </c>
      <c r="H1288" s="12" t="s">
        <v>10690</v>
      </c>
    </row>
    <row r="1289" spans="2:8" ht="23.25" thickBot="1" x14ac:dyDescent="0.3">
      <c r="B1289" s="12" t="s">
        <v>416</v>
      </c>
      <c r="C1289" s="12">
        <v>210955</v>
      </c>
      <c r="D1289" s="12" t="s">
        <v>6662</v>
      </c>
      <c r="E1289" s="12">
        <v>1</v>
      </c>
      <c r="F1289" s="13">
        <v>7420</v>
      </c>
      <c r="G1289" s="12" t="s">
        <v>5385</v>
      </c>
      <c r="H1289" s="12" t="s">
        <v>10689</v>
      </c>
    </row>
    <row r="1290" spans="2:8" ht="34.5" thickBot="1" x14ac:dyDescent="0.3">
      <c r="B1290" s="12" t="s">
        <v>416</v>
      </c>
      <c r="C1290" s="12">
        <v>210960</v>
      </c>
      <c r="D1290" s="12" t="s">
        <v>6663</v>
      </c>
      <c r="E1290" s="12">
        <v>1</v>
      </c>
      <c r="F1290" s="13">
        <v>38475</v>
      </c>
      <c r="G1290" s="12" t="s">
        <v>5388</v>
      </c>
      <c r="H1290" s="12" t="s">
        <v>10689</v>
      </c>
    </row>
    <row r="1291" spans="2:8" ht="23.25" thickBot="1" x14ac:dyDescent="0.3">
      <c r="B1291" s="12" t="s">
        <v>416</v>
      </c>
      <c r="C1291" s="12">
        <v>210970</v>
      </c>
      <c r="D1291" s="12" t="s">
        <v>6664</v>
      </c>
      <c r="E1291" s="12">
        <v>1</v>
      </c>
      <c r="F1291" s="13">
        <v>5568</v>
      </c>
      <c r="G1291" s="12" t="s">
        <v>5385</v>
      </c>
      <c r="H1291" s="12" t="s">
        <v>10689</v>
      </c>
    </row>
    <row r="1292" spans="2:8" ht="57" thickBot="1" x14ac:dyDescent="0.3">
      <c r="B1292" s="12" t="s">
        <v>416</v>
      </c>
      <c r="C1292" s="12">
        <v>210975</v>
      </c>
      <c r="D1292" s="12" t="s">
        <v>6665</v>
      </c>
      <c r="E1292" s="12">
        <v>1</v>
      </c>
      <c r="F1292" s="13">
        <v>6697</v>
      </c>
      <c r="G1292" s="12" t="s">
        <v>5385</v>
      </c>
      <c r="H1292" s="12" t="s">
        <v>10689</v>
      </c>
    </row>
    <row r="1293" spans="2:8" ht="34.5" thickBot="1" x14ac:dyDescent="0.3">
      <c r="B1293" s="12" t="s">
        <v>416</v>
      </c>
      <c r="C1293" s="12">
        <v>210980</v>
      </c>
      <c r="D1293" s="12" t="s">
        <v>6666</v>
      </c>
      <c r="E1293" s="12">
        <v>1</v>
      </c>
      <c r="F1293" s="13">
        <v>41561</v>
      </c>
      <c r="G1293" s="12" t="s">
        <v>5388</v>
      </c>
      <c r="H1293" s="12" t="s">
        <v>10689</v>
      </c>
    </row>
    <row r="1294" spans="2:8" ht="34.5" thickBot="1" x14ac:dyDescent="0.3">
      <c r="B1294" s="12" t="s">
        <v>416</v>
      </c>
      <c r="C1294" s="12">
        <v>210990</v>
      </c>
      <c r="D1294" s="12" t="s">
        <v>5930</v>
      </c>
      <c r="E1294" s="12">
        <v>3</v>
      </c>
      <c r="F1294" s="13">
        <v>85014</v>
      </c>
      <c r="G1294" s="12" t="s">
        <v>5392</v>
      </c>
      <c r="H1294" s="12" t="s">
        <v>17</v>
      </c>
    </row>
    <row r="1295" spans="2:8" ht="34.5" thickBot="1" x14ac:dyDescent="0.3">
      <c r="B1295" s="12" t="s">
        <v>416</v>
      </c>
      <c r="C1295" s="12">
        <v>211000</v>
      </c>
      <c r="D1295" s="12" t="s">
        <v>5932</v>
      </c>
      <c r="E1295" s="12">
        <v>1</v>
      </c>
      <c r="F1295" s="13">
        <v>57635</v>
      </c>
      <c r="G1295" s="12" t="s">
        <v>5392</v>
      </c>
      <c r="H1295" s="12" t="s">
        <v>10690</v>
      </c>
    </row>
    <row r="1296" spans="2:8" ht="34.5" thickBot="1" x14ac:dyDescent="0.3">
      <c r="B1296" s="12" t="s">
        <v>416</v>
      </c>
      <c r="C1296" s="12">
        <v>211003</v>
      </c>
      <c r="D1296" s="12" t="s">
        <v>6667</v>
      </c>
      <c r="E1296" s="12">
        <v>1</v>
      </c>
      <c r="F1296" s="13">
        <v>24307</v>
      </c>
      <c r="G1296" s="12" t="s">
        <v>5388</v>
      </c>
      <c r="H1296" s="12" t="s">
        <v>10689</v>
      </c>
    </row>
    <row r="1297" spans="2:8" ht="57" thickBot="1" x14ac:dyDescent="0.3">
      <c r="B1297" s="12" t="s">
        <v>416</v>
      </c>
      <c r="C1297" s="12">
        <v>211010</v>
      </c>
      <c r="D1297" s="12" t="s">
        <v>6668</v>
      </c>
      <c r="E1297" s="12">
        <v>1</v>
      </c>
      <c r="F1297" s="13">
        <v>23957</v>
      </c>
      <c r="G1297" s="12" t="s">
        <v>5388</v>
      </c>
      <c r="H1297" s="12" t="s">
        <v>10689</v>
      </c>
    </row>
    <row r="1298" spans="2:8" ht="34.5" thickBot="1" x14ac:dyDescent="0.3">
      <c r="B1298" s="12" t="s">
        <v>416</v>
      </c>
      <c r="C1298" s="12">
        <v>211020</v>
      </c>
      <c r="D1298" s="12" t="s">
        <v>6669</v>
      </c>
      <c r="E1298" s="12">
        <v>1</v>
      </c>
      <c r="F1298" s="13">
        <v>37035</v>
      </c>
      <c r="G1298" s="12" t="s">
        <v>5388</v>
      </c>
      <c r="H1298" s="12" t="s">
        <v>10689</v>
      </c>
    </row>
    <row r="1299" spans="2:8" ht="45.75" thickBot="1" x14ac:dyDescent="0.3">
      <c r="B1299" s="12" t="s">
        <v>416</v>
      </c>
      <c r="C1299" s="12">
        <v>211023</v>
      </c>
      <c r="D1299" s="12" t="s">
        <v>6670</v>
      </c>
      <c r="E1299" s="12">
        <v>1</v>
      </c>
      <c r="F1299" s="13">
        <v>10567</v>
      </c>
      <c r="G1299" s="12" t="s">
        <v>5385</v>
      </c>
      <c r="H1299" s="12" t="s">
        <v>10689</v>
      </c>
    </row>
    <row r="1300" spans="2:8" ht="45.75" thickBot="1" x14ac:dyDescent="0.3">
      <c r="B1300" s="12" t="s">
        <v>416</v>
      </c>
      <c r="C1300" s="12">
        <v>211027</v>
      </c>
      <c r="D1300" s="12" t="s">
        <v>6671</v>
      </c>
      <c r="E1300" s="12">
        <v>1</v>
      </c>
      <c r="F1300" s="13">
        <v>13949</v>
      </c>
      <c r="G1300" s="12" t="s">
        <v>5385</v>
      </c>
      <c r="H1300" s="12" t="s">
        <v>10689</v>
      </c>
    </row>
    <row r="1301" spans="2:8" ht="45.75" thickBot="1" x14ac:dyDescent="0.3">
      <c r="B1301" s="12" t="s">
        <v>416</v>
      </c>
      <c r="C1301" s="12">
        <v>211030</v>
      </c>
      <c r="D1301" s="12" t="s">
        <v>6672</v>
      </c>
      <c r="E1301" s="12">
        <v>2</v>
      </c>
      <c r="F1301" s="13">
        <v>14304</v>
      </c>
      <c r="G1301" s="12" t="s">
        <v>5385</v>
      </c>
      <c r="H1301" s="12" t="s">
        <v>10690</v>
      </c>
    </row>
    <row r="1302" spans="2:8" ht="45.75" thickBot="1" x14ac:dyDescent="0.3">
      <c r="B1302" s="12" t="s">
        <v>416</v>
      </c>
      <c r="C1302" s="12">
        <v>211040</v>
      </c>
      <c r="D1302" s="12" t="s">
        <v>6673</v>
      </c>
      <c r="E1302" s="12">
        <v>1</v>
      </c>
      <c r="F1302" s="13">
        <v>18364</v>
      </c>
      <c r="G1302" s="12" t="s">
        <v>5385</v>
      </c>
      <c r="H1302" s="12" t="s">
        <v>10689</v>
      </c>
    </row>
    <row r="1303" spans="2:8" ht="34.5" thickBot="1" x14ac:dyDescent="0.3">
      <c r="B1303" s="12" t="s">
        <v>416</v>
      </c>
      <c r="C1303" s="12">
        <v>211050</v>
      </c>
      <c r="D1303" s="12" t="s">
        <v>6674</v>
      </c>
      <c r="E1303" s="12">
        <v>1</v>
      </c>
      <c r="F1303" s="13">
        <v>46395</v>
      </c>
      <c r="G1303" s="12" t="s">
        <v>5388</v>
      </c>
      <c r="H1303" s="12" t="s">
        <v>10689</v>
      </c>
    </row>
    <row r="1304" spans="2:8" ht="34.5" thickBot="1" x14ac:dyDescent="0.3">
      <c r="B1304" s="12" t="s">
        <v>416</v>
      </c>
      <c r="C1304" s="12">
        <v>211060</v>
      </c>
      <c r="D1304" s="12" t="s">
        <v>6675</v>
      </c>
      <c r="E1304" s="12">
        <v>1</v>
      </c>
      <c r="F1304" s="13">
        <v>26943</v>
      </c>
      <c r="G1304" s="12" t="s">
        <v>5388</v>
      </c>
      <c r="H1304" s="12" t="s">
        <v>10689</v>
      </c>
    </row>
    <row r="1305" spans="2:8" ht="45.75" thickBot="1" x14ac:dyDescent="0.3">
      <c r="B1305" s="12" t="s">
        <v>416</v>
      </c>
      <c r="C1305" s="12">
        <v>211065</v>
      </c>
      <c r="D1305" s="12" t="s">
        <v>6676</v>
      </c>
      <c r="E1305" s="12">
        <v>1</v>
      </c>
      <c r="F1305" s="13">
        <v>7992</v>
      </c>
      <c r="G1305" s="12" t="s">
        <v>5385</v>
      </c>
      <c r="H1305" s="12" t="s">
        <v>10689</v>
      </c>
    </row>
    <row r="1306" spans="2:8" ht="57" thickBot="1" x14ac:dyDescent="0.3">
      <c r="B1306" s="12" t="s">
        <v>416</v>
      </c>
      <c r="C1306" s="12">
        <v>211070</v>
      </c>
      <c r="D1306" s="12" t="s">
        <v>6677</v>
      </c>
      <c r="E1306" s="12">
        <v>1</v>
      </c>
      <c r="F1306" s="13">
        <v>34034</v>
      </c>
      <c r="G1306" s="12" t="s">
        <v>5388</v>
      </c>
      <c r="H1306" s="12" t="s">
        <v>10689</v>
      </c>
    </row>
    <row r="1307" spans="2:8" ht="34.5" thickBot="1" x14ac:dyDescent="0.3">
      <c r="B1307" s="12" t="s">
        <v>416</v>
      </c>
      <c r="C1307" s="12">
        <v>211080</v>
      </c>
      <c r="D1307" s="12" t="s">
        <v>6678</v>
      </c>
      <c r="E1307" s="12">
        <v>1</v>
      </c>
      <c r="F1307" s="13">
        <v>4402</v>
      </c>
      <c r="G1307" s="12" t="s">
        <v>5385</v>
      </c>
      <c r="H1307" s="12" t="s">
        <v>10689</v>
      </c>
    </row>
    <row r="1308" spans="2:8" ht="45.75" thickBot="1" x14ac:dyDescent="0.3">
      <c r="B1308" s="12" t="s">
        <v>416</v>
      </c>
      <c r="C1308" s="12">
        <v>211085</v>
      </c>
      <c r="D1308" s="12" t="s">
        <v>6679</v>
      </c>
      <c r="E1308" s="12">
        <v>1</v>
      </c>
      <c r="F1308" s="13">
        <v>9051</v>
      </c>
      <c r="G1308" s="12" t="s">
        <v>5385</v>
      </c>
      <c r="H1308" s="12" t="s">
        <v>10689</v>
      </c>
    </row>
    <row r="1309" spans="2:8" ht="57" thickBot="1" x14ac:dyDescent="0.3">
      <c r="B1309" s="12" t="s">
        <v>416</v>
      </c>
      <c r="C1309" s="12">
        <v>211090</v>
      </c>
      <c r="D1309" s="12" t="s">
        <v>6680</v>
      </c>
      <c r="E1309" s="12">
        <v>1</v>
      </c>
      <c r="F1309" s="13">
        <v>12064</v>
      </c>
      <c r="G1309" s="12" t="s">
        <v>5385</v>
      </c>
      <c r="H1309" s="12" t="s">
        <v>10689</v>
      </c>
    </row>
    <row r="1310" spans="2:8" ht="23.25" thickBot="1" x14ac:dyDescent="0.3">
      <c r="B1310" s="12" t="s">
        <v>416</v>
      </c>
      <c r="C1310" s="12">
        <v>211100</v>
      </c>
      <c r="D1310" s="12" t="s">
        <v>6681</v>
      </c>
      <c r="E1310" s="12">
        <v>1</v>
      </c>
      <c r="F1310" s="13">
        <v>18544</v>
      </c>
      <c r="G1310" s="12" t="s">
        <v>5385</v>
      </c>
      <c r="H1310" s="12" t="s">
        <v>10689</v>
      </c>
    </row>
    <row r="1311" spans="2:8" ht="23.25" thickBot="1" x14ac:dyDescent="0.3">
      <c r="B1311" s="12" t="s">
        <v>416</v>
      </c>
      <c r="C1311" s="12">
        <v>211102</v>
      </c>
      <c r="D1311" s="12" t="s">
        <v>6682</v>
      </c>
      <c r="E1311" s="12">
        <v>1</v>
      </c>
      <c r="F1311" s="13">
        <v>12251</v>
      </c>
      <c r="G1311" s="12" t="s">
        <v>5385</v>
      </c>
      <c r="H1311" s="12" t="s">
        <v>10689</v>
      </c>
    </row>
    <row r="1312" spans="2:8" ht="34.5" thickBot="1" x14ac:dyDescent="0.3">
      <c r="B1312" s="12" t="s">
        <v>416</v>
      </c>
      <c r="C1312" s="12">
        <v>211105</v>
      </c>
      <c r="D1312" s="12" t="s">
        <v>6683</v>
      </c>
      <c r="E1312" s="12">
        <v>2</v>
      </c>
      <c r="F1312" s="13">
        <v>9904</v>
      </c>
      <c r="G1312" s="12" t="s">
        <v>5385</v>
      </c>
      <c r="H1312" s="12" t="s">
        <v>10690</v>
      </c>
    </row>
    <row r="1313" spans="2:8" ht="23.25" thickBot="1" x14ac:dyDescent="0.3">
      <c r="B1313" s="12" t="s">
        <v>416</v>
      </c>
      <c r="C1313" s="12">
        <v>211107</v>
      </c>
      <c r="D1313" s="12" t="s">
        <v>6684</v>
      </c>
      <c r="E1313" s="12">
        <v>1</v>
      </c>
      <c r="F1313" s="13">
        <v>16889</v>
      </c>
      <c r="G1313" s="12" t="s">
        <v>5385</v>
      </c>
      <c r="H1313" s="12" t="s">
        <v>10689</v>
      </c>
    </row>
    <row r="1314" spans="2:8" ht="34.5" thickBot="1" x14ac:dyDescent="0.3">
      <c r="B1314" s="12" t="s">
        <v>416</v>
      </c>
      <c r="C1314" s="12">
        <v>211110</v>
      </c>
      <c r="D1314" s="12" t="s">
        <v>6685</v>
      </c>
      <c r="E1314" s="12">
        <v>2</v>
      </c>
      <c r="F1314" s="13">
        <v>25020</v>
      </c>
      <c r="G1314" s="12" t="s">
        <v>5388</v>
      </c>
      <c r="H1314" s="12" t="s">
        <v>10690</v>
      </c>
    </row>
    <row r="1315" spans="2:8" ht="34.5" thickBot="1" x14ac:dyDescent="0.3">
      <c r="B1315" s="12" t="s">
        <v>416</v>
      </c>
      <c r="C1315" s="12">
        <v>211120</v>
      </c>
      <c r="D1315" s="12" t="s">
        <v>6686</v>
      </c>
      <c r="E1315" s="12">
        <v>2</v>
      </c>
      <c r="F1315" s="13">
        <v>244579</v>
      </c>
      <c r="G1315" s="12" t="s">
        <v>5402</v>
      </c>
      <c r="H1315" s="12" t="s">
        <v>17</v>
      </c>
    </row>
    <row r="1316" spans="2:8" ht="34.5" thickBot="1" x14ac:dyDescent="0.3">
      <c r="B1316" s="12" t="s">
        <v>416</v>
      </c>
      <c r="C1316" s="12">
        <v>211125</v>
      </c>
      <c r="D1316" s="12" t="s">
        <v>6687</v>
      </c>
      <c r="E1316" s="12">
        <v>1</v>
      </c>
      <c r="F1316" s="13">
        <v>6957</v>
      </c>
      <c r="G1316" s="12" t="s">
        <v>5385</v>
      </c>
      <c r="H1316" s="12" t="s">
        <v>10689</v>
      </c>
    </row>
    <row r="1317" spans="2:8" ht="23.25" thickBot="1" x14ac:dyDescent="0.3">
      <c r="B1317" s="12" t="s">
        <v>416</v>
      </c>
      <c r="C1317" s="12">
        <v>211130</v>
      </c>
      <c r="D1317" s="12" t="s">
        <v>6688</v>
      </c>
      <c r="E1317" s="12">
        <v>3</v>
      </c>
      <c r="F1317" s="13">
        <v>1037775</v>
      </c>
      <c r="G1317" s="12" t="s">
        <v>5402</v>
      </c>
      <c r="H1317" s="12" t="s">
        <v>23</v>
      </c>
    </row>
    <row r="1318" spans="2:8" ht="57" thickBot="1" x14ac:dyDescent="0.3">
      <c r="B1318" s="12" t="s">
        <v>416</v>
      </c>
      <c r="C1318" s="12">
        <v>211140</v>
      </c>
      <c r="D1318" s="12" t="s">
        <v>6689</v>
      </c>
      <c r="E1318" s="12">
        <v>1</v>
      </c>
      <c r="F1318" s="13">
        <v>17818</v>
      </c>
      <c r="G1318" s="12" t="s">
        <v>5385</v>
      </c>
      <c r="H1318" s="12" t="s">
        <v>10689</v>
      </c>
    </row>
    <row r="1319" spans="2:8" ht="57" thickBot="1" x14ac:dyDescent="0.3">
      <c r="B1319" s="12" t="s">
        <v>416</v>
      </c>
      <c r="C1319" s="12">
        <v>211150</v>
      </c>
      <c r="D1319" s="12" t="s">
        <v>6690</v>
      </c>
      <c r="E1319" s="12">
        <v>1</v>
      </c>
      <c r="F1319" s="13">
        <v>38829</v>
      </c>
      <c r="G1319" s="12" t="s">
        <v>5388</v>
      </c>
      <c r="H1319" s="12" t="s">
        <v>10689</v>
      </c>
    </row>
    <row r="1320" spans="2:8" ht="45.75" thickBot="1" x14ac:dyDescent="0.3">
      <c r="B1320" s="12" t="s">
        <v>416</v>
      </c>
      <c r="C1320" s="12">
        <v>211153</v>
      </c>
      <c r="D1320" s="12" t="s">
        <v>6691</v>
      </c>
      <c r="E1320" s="12">
        <v>1</v>
      </c>
      <c r="F1320" s="13">
        <v>13444</v>
      </c>
      <c r="G1320" s="12" t="s">
        <v>5385</v>
      </c>
      <c r="H1320" s="12" t="s">
        <v>10689</v>
      </c>
    </row>
    <row r="1321" spans="2:8" ht="45.75" thickBot="1" x14ac:dyDescent="0.3">
      <c r="B1321" s="12" t="s">
        <v>416</v>
      </c>
      <c r="C1321" s="12">
        <v>211157</v>
      </c>
      <c r="D1321" s="12" t="s">
        <v>6692</v>
      </c>
      <c r="E1321" s="12">
        <v>2</v>
      </c>
      <c r="F1321" s="13">
        <v>5783</v>
      </c>
      <c r="G1321" s="12" t="s">
        <v>5385</v>
      </c>
      <c r="H1321" s="12" t="s">
        <v>10690</v>
      </c>
    </row>
    <row r="1322" spans="2:8" ht="57" thickBot="1" x14ac:dyDescent="0.3">
      <c r="B1322" s="12" t="s">
        <v>416</v>
      </c>
      <c r="C1322" s="12">
        <v>211160</v>
      </c>
      <c r="D1322" s="12" t="s">
        <v>6693</v>
      </c>
      <c r="E1322" s="12">
        <v>2</v>
      </c>
      <c r="F1322" s="13">
        <v>18672</v>
      </c>
      <c r="G1322" s="12" t="s">
        <v>5385</v>
      </c>
      <c r="H1322" s="12" t="s">
        <v>10690</v>
      </c>
    </row>
    <row r="1323" spans="2:8" ht="45.75" thickBot="1" x14ac:dyDescent="0.3">
      <c r="B1323" s="12" t="s">
        <v>416</v>
      </c>
      <c r="C1323" s="12">
        <v>211163</v>
      </c>
      <c r="D1323" s="12" t="s">
        <v>6694</v>
      </c>
      <c r="E1323" s="12">
        <v>1</v>
      </c>
      <c r="F1323" s="13">
        <v>5650</v>
      </c>
      <c r="G1323" s="12" t="s">
        <v>5385</v>
      </c>
      <c r="H1323" s="12" t="s">
        <v>10689</v>
      </c>
    </row>
    <row r="1324" spans="2:8" ht="23.25" thickBot="1" x14ac:dyDescent="0.3">
      <c r="B1324" s="12" t="s">
        <v>416</v>
      </c>
      <c r="C1324" s="12">
        <v>211167</v>
      </c>
      <c r="D1324" s="12" t="s">
        <v>6695</v>
      </c>
      <c r="E1324" s="12">
        <v>1</v>
      </c>
      <c r="F1324" s="13">
        <v>4544</v>
      </c>
      <c r="G1324" s="12" t="s">
        <v>5385</v>
      </c>
      <c r="H1324" s="12" t="s">
        <v>10689</v>
      </c>
    </row>
    <row r="1325" spans="2:8" ht="34.5" thickBot="1" x14ac:dyDescent="0.3">
      <c r="B1325" s="12" t="s">
        <v>416</v>
      </c>
      <c r="C1325" s="12">
        <v>211170</v>
      </c>
      <c r="D1325" s="12" t="s">
        <v>6696</v>
      </c>
      <c r="E1325" s="12">
        <v>1</v>
      </c>
      <c r="F1325" s="13">
        <v>19498</v>
      </c>
      <c r="G1325" s="12" t="s">
        <v>5385</v>
      </c>
      <c r="H1325" s="12" t="s">
        <v>10689</v>
      </c>
    </row>
    <row r="1326" spans="2:8" ht="23.25" thickBot="1" x14ac:dyDescent="0.3">
      <c r="B1326" s="12" t="s">
        <v>416</v>
      </c>
      <c r="C1326" s="12">
        <v>211172</v>
      </c>
      <c r="D1326" s="12" t="s">
        <v>6697</v>
      </c>
      <c r="E1326" s="12">
        <v>1</v>
      </c>
      <c r="F1326" s="13">
        <v>8784</v>
      </c>
      <c r="G1326" s="12" t="s">
        <v>5385</v>
      </c>
      <c r="H1326" s="12" t="s">
        <v>10689</v>
      </c>
    </row>
    <row r="1327" spans="2:8" ht="34.5" thickBot="1" x14ac:dyDescent="0.3">
      <c r="B1327" s="12" t="s">
        <v>416</v>
      </c>
      <c r="C1327" s="12">
        <v>211174</v>
      </c>
      <c r="D1327" s="12" t="s">
        <v>6698</v>
      </c>
      <c r="E1327" s="12">
        <v>1</v>
      </c>
      <c r="F1327" s="13">
        <v>10207</v>
      </c>
      <c r="G1327" s="12" t="s">
        <v>5385</v>
      </c>
      <c r="H1327" s="12" t="s">
        <v>10689</v>
      </c>
    </row>
    <row r="1328" spans="2:8" ht="34.5" thickBot="1" x14ac:dyDescent="0.3">
      <c r="B1328" s="12" t="s">
        <v>416</v>
      </c>
      <c r="C1328" s="12">
        <v>211176</v>
      </c>
      <c r="D1328" s="12" t="s">
        <v>6699</v>
      </c>
      <c r="E1328" s="12">
        <v>1</v>
      </c>
      <c r="F1328" s="13">
        <v>14700</v>
      </c>
      <c r="G1328" s="12" t="s">
        <v>5385</v>
      </c>
      <c r="H1328" s="12" t="s">
        <v>10689</v>
      </c>
    </row>
    <row r="1329" spans="2:8" ht="45.75" thickBot="1" x14ac:dyDescent="0.3">
      <c r="B1329" s="12" t="s">
        <v>416</v>
      </c>
      <c r="C1329" s="12">
        <v>211178</v>
      </c>
      <c r="D1329" s="12" t="s">
        <v>6700</v>
      </c>
      <c r="E1329" s="12">
        <v>1</v>
      </c>
      <c r="F1329" s="13">
        <v>10202</v>
      </c>
      <c r="G1329" s="12" t="s">
        <v>5385</v>
      </c>
      <c r="H1329" s="12" t="s">
        <v>10689</v>
      </c>
    </row>
    <row r="1330" spans="2:8" ht="23.25" thickBot="1" x14ac:dyDescent="0.3">
      <c r="B1330" s="12" t="s">
        <v>416</v>
      </c>
      <c r="C1330" s="12">
        <v>211180</v>
      </c>
      <c r="D1330" s="12" t="s">
        <v>6701</v>
      </c>
      <c r="E1330" s="12">
        <v>2</v>
      </c>
      <c r="F1330" s="13">
        <v>17074</v>
      </c>
      <c r="G1330" s="12" t="s">
        <v>5385</v>
      </c>
      <c r="H1330" s="12" t="s">
        <v>10690</v>
      </c>
    </row>
    <row r="1331" spans="2:8" ht="23.25" thickBot="1" x14ac:dyDescent="0.3">
      <c r="B1331" s="12" t="s">
        <v>416</v>
      </c>
      <c r="C1331" s="12">
        <v>211190</v>
      </c>
      <c r="D1331" s="12" t="s">
        <v>6702</v>
      </c>
      <c r="E1331" s="12">
        <v>1</v>
      </c>
      <c r="F1331" s="13">
        <v>10238</v>
      </c>
      <c r="G1331" s="12" t="s">
        <v>5385</v>
      </c>
      <c r="H1331" s="12" t="s">
        <v>10689</v>
      </c>
    </row>
    <row r="1332" spans="2:8" ht="34.5" thickBot="1" x14ac:dyDescent="0.3">
      <c r="B1332" s="12" t="s">
        <v>416</v>
      </c>
      <c r="C1332" s="12">
        <v>211195</v>
      </c>
      <c r="D1332" s="12" t="s">
        <v>6703</v>
      </c>
      <c r="E1332" s="12">
        <v>2</v>
      </c>
      <c r="F1332" s="13">
        <v>4985</v>
      </c>
      <c r="G1332" s="12" t="s">
        <v>5385</v>
      </c>
      <c r="H1332" s="12" t="s">
        <v>10690</v>
      </c>
    </row>
    <row r="1333" spans="2:8" ht="23.25" thickBot="1" x14ac:dyDescent="0.3">
      <c r="B1333" s="12" t="s">
        <v>416</v>
      </c>
      <c r="C1333" s="12">
        <v>211200</v>
      </c>
      <c r="D1333" s="12" t="s">
        <v>6704</v>
      </c>
      <c r="E1333" s="12">
        <v>3</v>
      </c>
      <c r="F1333" s="13">
        <v>8862</v>
      </c>
      <c r="G1333" s="12" t="s">
        <v>5385</v>
      </c>
      <c r="H1333" s="12" t="s">
        <v>17</v>
      </c>
    </row>
    <row r="1334" spans="2:8" ht="34.5" thickBot="1" x14ac:dyDescent="0.3">
      <c r="B1334" s="12" t="s">
        <v>416</v>
      </c>
      <c r="C1334" s="12">
        <v>211210</v>
      </c>
      <c r="D1334" s="12" t="s">
        <v>6705</v>
      </c>
      <c r="E1334" s="12">
        <v>1</v>
      </c>
      <c r="F1334" s="13">
        <v>26484</v>
      </c>
      <c r="G1334" s="12" t="s">
        <v>5388</v>
      </c>
      <c r="H1334" s="12" t="s">
        <v>10689</v>
      </c>
    </row>
    <row r="1335" spans="2:8" ht="23.25" thickBot="1" x14ac:dyDescent="0.3">
      <c r="B1335" s="12" t="s">
        <v>416</v>
      </c>
      <c r="C1335" s="12">
        <v>211220</v>
      </c>
      <c r="D1335" s="12" t="s">
        <v>6706</v>
      </c>
      <c r="E1335" s="12">
        <v>3</v>
      </c>
      <c r="F1335" s="13">
        <v>174465</v>
      </c>
      <c r="G1335" s="12" t="s">
        <v>5402</v>
      </c>
      <c r="H1335" s="12" t="s">
        <v>23</v>
      </c>
    </row>
    <row r="1336" spans="2:8" ht="34.5" thickBot="1" x14ac:dyDescent="0.3">
      <c r="B1336" s="12" t="s">
        <v>416</v>
      </c>
      <c r="C1336" s="12">
        <v>211223</v>
      </c>
      <c r="D1336" s="12" t="s">
        <v>6707</v>
      </c>
      <c r="E1336" s="12">
        <v>2</v>
      </c>
      <c r="F1336" s="13">
        <v>22484</v>
      </c>
      <c r="G1336" s="12" t="s">
        <v>5388</v>
      </c>
      <c r="H1336" s="12" t="s">
        <v>10690</v>
      </c>
    </row>
    <row r="1337" spans="2:8" ht="23.25" thickBot="1" x14ac:dyDescent="0.3">
      <c r="B1337" s="12" t="s">
        <v>416</v>
      </c>
      <c r="C1337" s="12">
        <v>211227</v>
      </c>
      <c r="D1337" s="12" t="s">
        <v>6708</v>
      </c>
      <c r="E1337" s="12">
        <v>1</v>
      </c>
      <c r="F1337" s="13">
        <v>5507</v>
      </c>
      <c r="G1337" s="12" t="s">
        <v>5385</v>
      </c>
      <c r="H1337" s="12" t="s">
        <v>10689</v>
      </c>
    </row>
    <row r="1338" spans="2:8" ht="34.5" thickBot="1" x14ac:dyDescent="0.3">
      <c r="B1338" s="12" t="s">
        <v>416</v>
      </c>
      <c r="C1338" s="12">
        <v>211230</v>
      </c>
      <c r="D1338" s="12" t="s">
        <v>6709</v>
      </c>
      <c r="E1338" s="12">
        <v>1</v>
      </c>
      <c r="F1338" s="13">
        <v>36251</v>
      </c>
      <c r="G1338" s="12" t="s">
        <v>5388</v>
      </c>
      <c r="H1338" s="12" t="s">
        <v>10689</v>
      </c>
    </row>
    <row r="1339" spans="2:8" ht="34.5" thickBot="1" x14ac:dyDescent="0.3">
      <c r="B1339" s="12" t="s">
        <v>416</v>
      </c>
      <c r="C1339" s="12">
        <v>211240</v>
      </c>
      <c r="D1339" s="12" t="s">
        <v>6710</v>
      </c>
      <c r="E1339" s="12">
        <v>1</v>
      </c>
      <c r="F1339" s="13">
        <v>37491</v>
      </c>
      <c r="G1339" s="12" t="s">
        <v>5388</v>
      </c>
      <c r="H1339" s="12" t="s">
        <v>10689</v>
      </c>
    </row>
    <row r="1340" spans="2:8" ht="34.5" thickBot="1" x14ac:dyDescent="0.3">
      <c r="B1340" s="12" t="s">
        <v>416</v>
      </c>
      <c r="C1340" s="12">
        <v>211245</v>
      </c>
      <c r="D1340" s="12" t="s">
        <v>6711</v>
      </c>
      <c r="E1340" s="12">
        <v>1</v>
      </c>
      <c r="F1340" s="13">
        <v>31638</v>
      </c>
      <c r="G1340" s="12" t="s">
        <v>5388</v>
      </c>
      <c r="H1340" s="12" t="s">
        <v>10689</v>
      </c>
    </row>
    <row r="1341" spans="2:8" ht="34.5" thickBot="1" x14ac:dyDescent="0.3">
      <c r="B1341" s="12" t="s">
        <v>416</v>
      </c>
      <c r="C1341" s="12">
        <v>211250</v>
      </c>
      <c r="D1341" s="12" t="s">
        <v>6712</v>
      </c>
      <c r="E1341" s="12">
        <v>1</v>
      </c>
      <c r="F1341" s="13">
        <v>53356</v>
      </c>
      <c r="G1341" s="12" t="s">
        <v>5392</v>
      </c>
      <c r="H1341" s="12" t="s">
        <v>10690</v>
      </c>
    </row>
    <row r="1342" spans="2:8" ht="34.5" thickBot="1" x14ac:dyDescent="0.3">
      <c r="B1342" s="12" t="s">
        <v>416</v>
      </c>
      <c r="C1342" s="12">
        <v>211260</v>
      </c>
      <c r="D1342" s="12" t="s">
        <v>6713</v>
      </c>
      <c r="E1342" s="12">
        <v>1</v>
      </c>
      <c r="F1342" s="13">
        <v>32812</v>
      </c>
      <c r="G1342" s="12" t="s">
        <v>5388</v>
      </c>
      <c r="H1342" s="12" t="s">
        <v>10689</v>
      </c>
    </row>
    <row r="1343" spans="2:8" ht="34.5" thickBot="1" x14ac:dyDescent="0.3">
      <c r="B1343" s="12" t="s">
        <v>416</v>
      </c>
      <c r="C1343" s="12">
        <v>211270</v>
      </c>
      <c r="D1343" s="12" t="s">
        <v>6714</v>
      </c>
      <c r="E1343" s="12">
        <v>1</v>
      </c>
      <c r="F1343" s="13">
        <v>43261</v>
      </c>
      <c r="G1343" s="12" t="s">
        <v>5388</v>
      </c>
      <c r="H1343" s="12" t="s">
        <v>10689</v>
      </c>
    </row>
    <row r="1344" spans="2:8" ht="34.5" thickBot="1" x14ac:dyDescent="0.3">
      <c r="B1344" s="12" t="s">
        <v>416</v>
      </c>
      <c r="C1344" s="12">
        <v>211280</v>
      </c>
      <c r="D1344" s="12" t="s">
        <v>6263</v>
      </c>
      <c r="E1344" s="12">
        <v>1</v>
      </c>
      <c r="F1344" s="13">
        <v>51442</v>
      </c>
      <c r="G1344" s="12" t="s">
        <v>5392</v>
      </c>
      <c r="H1344" s="12" t="s">
        <v>10690</v>
      </c>
    </row>
    <row r="1345" spans="2:8" ht="34.5" thickBot="1" x14ac:dyDescent="0.3">
      <c r="B1345" s="12" t="s">
        <v>416</v>
      </c>
      <c r="C1345" s="12">
        <v>211285</v>
      </c>
      <c r="D1345" s="12" t="s">
        <v>6715</v>
      </c>
      <c r="E1345" s="12">
        <v>1</v>
      </c>
      <c r="F1345" s="13">
        <v>10362</v>
      </c>
      <c r="G1345" s="12" t="s">
        <v>5385</v>
      </c>
      <c r="H1345" s="12" t="s">
        <v>10689</v>
      </c>
    </row>
    <row r="1346" spans="2:8" ht="34.5" thickBot="1" x14ac:dyDescent="0.3">
      <c r="B1346" s="12" t="s">
        <v>416</v>
      </c>
      <c r="C1346" s="12">
        <v>211290</v>
      </c>
      <c r="D1346" s="12" t="s">
        <v>6716</v>
      </c>
      <c r="E1346" s="12">
        <v>1</v>
      </c>
      <c r="F1346" s="13">
        <v>30805</v>
      </c>
      <c r="G1346" s="12" t="s">
        <v>5388</v>
      </c>
      <c r="H1346" s="12" t="s">
        <v>10689</v>
      </c>
    </row>
    <row r="1347" spans="2:8" ht="34.5" thickBot="1" x14ac:dyDescent="0.3">
      <c r="B1347" s="12" t="s">
        <v>416</v>
      </c>
      <c r="C1347" s="12">
        <v>211300</v>
      </c>
      <c r="D1347" s="12" t="s">
        <v>6717</v>
      </c>
      <c r="E1347" s="12">
        <v>1</v>
      </c>
      <c r="F1347" s="13">
        <v>30845</v>
      </c>
      <c r="G1347" s="12" t="s">
        <v>5388</v>
      </c>
      <c r="H1347" s="12" t="s">
        <v>10689</v>
      </c>
    </row>
    <row r="1348" spans="2:8" ht="34.5" thickBot="1" x14ac:dyDescent="0.3">
      <c r="B1348" s="12" t="s">
        <v>416</v>
      </c>
      <c r="C1348" s="12">
        <v>211400</v>
      </c>
      <c r="D1348" s="12" t="s">
        <v>6718</v>
      </c>
      <c r="E1348" s="12">
        <v>1</v>
      </c>
      <c r="F1348" s="13">
        <v>40801</v>
      </c>
      <c r="G1348" s="12" t="s">
        <v>5388</v>
      </c>
      <c r="H1348" s="12" t="s">
        <v>10689</v>
      </c>
    </row>
    <row r="1349" spans="2:8" ht="45.75" thickBot="1" x14ac:dyDescent="0.3">
      <c r="B1349" s="12" t="s">
        <v>460</v>
      </c>
      <c r="C1349" s="12">
        <v>310010</v>
      </c>
      <c r="D1349" s="12" t="s">
        <v>6719</v>
      </c>
      <c r="E1349" s="12">
        <v>4</v>
      </c>
      <c r="F1349" s="13">
        <v>6272</v>
      </c>
      <c r="G1349" s="12" t="s">
        <v>5385</v>
      </c>
      <c r="H1349" s="12" t="s">
        <v>17</v>
      </c>
    </row>
    <row r="1350" spans="2:8" ht="34.5" thickBot="1" x14ac:dyDescent="0.3">
      <c r="B1350" s="12" t="s">
        <v>460</v>
      </c>
      <c r="C1350" s="12">
        <v>310020</v>
      </c>
      <c r="D1350" s="12" t="s">
        <v>6720</v>
      </c>
      <c r="E1350" s="12">
        <v>4</v>
      </c>
      <c r="F1350" s="13">
        <v>22675</v>
      </c>
      <c r="G1350" s="12" t="s">
        <v>5388</v>
      </c>
      <c r="H1350" s="12" t="s">
        <v>23</v>
      </c>
    </row>
    <row r="1351" spans="2:8" ht="23.25" thickBot="1" x14ac:dyDescent="0.3">
      <c r="B1351" s="12" t="s">
        <v>460</v>
      </c>
      <c r="C1351" s="12">
        <v>310030</v>
      </c>
      <c r="D1351" s="12" t="s">
        <v>6721</v>
      </c>
      <c r="E1351" s="12">
        <v>4</v>
      </c>
      <c r="F1351" s="13">
        <v>13927</v>
      </c>
      <c r="G1351" s="12" t="s">
        <v>5385</v>
      </c>
      <c r="H1351" s="12" t="s">
        <v>17</v>
      </c>
    </row>
    <row r="1352" spans="2:8" ht="23.25" thickBot="1" x14ac:dyDescent="0.3">
      <c r="B1352" s="12" t="s">
        <v>460</v>
      </c>
      <c r="C1352" s="12">
        <v>310040</v>
      </c>
      <c r="D1352" s="12" t="s">
        <v>6722</v>
      </c>
      <c r="E1352" s="12">
        <v>3</v>
      </c>
      <c r="F1352" s="13">
        <v>3909</v>
      </c>
      <c r="G1352" s="12" t="s">
        <v>5385</v>
      </c>
      <c r="H1352" s="12" t="s">
        <v>17</v>
      </c>
    </row>
    <row r="1353" spans="2:8" ht="23.25" thickBot="1" x14ac:dyDescent="0.3">
      <c r="B1353" s="12" t="s">
        <v>460</v>
      </c>
      <c r="C1353" s="12">
        <v>310050</v>
      </c>
      <c r="D1353" s="12" t="s">
        <v>6723</v>
      </c>
      <c r="E1353" s="12">
        <v>1</v>
      </c>
      <c r="F1353" s="13">
        <v>8943</v>
      </c>
      <c r="G1353" s="12" t="s">
        <v>5385</v>
      </c>
      <c r="H1353" s="12" t="s">
        <v>10689</v>
      </c>
    </row>
    <row r="1354" spans="2:8" ht="23.25" thickBot="1" x14ac:dyDescent="0.3">
      <c r="B1354" s="12" t="s">
        <v>460</v>
      </c>
      <c r="C1354" s="12">
        <v>310060</v>
      </c>
      <c r="D1354" s="12" t="s">
        <v>6724</v>
      </c>
      <c r="E1354" s="12">
        <v>2</v>
      </c>
      <c r="F1354" s="13">
        <v>12589</v>
      </c>
      <c r="G1354" s="12" t="s">
        <v>5385</v>
      </c>
      <c r="H1354" s="12" t="s">
        <v>10690</v>
      </c>
    </row>
    <row r="1355" spans="2:8" ht="23.25" thickBot="1" x14ac:dyDescent="0.3">
      <c r="B1355" s="12" t="s">
        <v>460</v>
      </c>
      <c r="C1355" s="12">
        <v>310070</v>
      </c>
      <c r="D1355" s="12" t="s">
        <v>6725</v>
      </c>
      <c r="E1355" s="12">
        <v>4</v>
      </c>
      <c r="F1355" s="13">
        <v>2108</v>
      </c>
      <c r="G1355" s="12" t="s">
        <v>5385</v>
      </c>
      <c r="H1355" s="12" t="s">
        <v>17</v>
      </c>
    </row>
    <row r="1356" spans="2:8" ht="23.25" thickBot="1" x14ac:dyDescent="0.3">
      <c r="B1356" s="12" t="s">
        <v>460</v>
      </c>
      <c r="C1356" s="12">
        <v>310080</v>
      </c>
      <c r="D1356" s="12" t="s">
        <v>6726</v>
      </c>
      <c r="E1356" s="12">
        <v>4</v>
      </c>
      <c r="F1356" s="13">
        <v>4357</v>
      </c>
      <c r="G1356" s="12" t="s">
        <v>5385</v>
      </c>
      <c r="H1356" s="12" t="s">
        <v>17</v>
      </c>
    </row>
    <row r="1357" spans="2:8" ht="34.5" thickBot="1" x14ac:dyDescent="0.3">
      <c r="B1357" s="12" t="s">
        <v>460</v>
      </c>
      <c r="C1357" s="12">
        <v>310090</v>
      </c>
      <c r="D1357" s="12" t="s">
        <v>6727</v>
      </c>
      <c r="E1357" s="12">
        <v>3</v>
      </c>
      <c r="F1357" s="13">
        <v>18448</v>
      </c>
      <c r="G1357" s="12" t="s">
        <v>5385</v>
      </c>
      <c r="H1357" s="12" t="s">
        <v>17</v>
      </c>
    </row>
    <row r="1358" spans="2:8" ht="34.5" thickBot="1" x14ac:dyDescent="0.3">
      <c r="B1358" s="12" t="s">
        <v>460</v>
      </c>
      <c r="C1358" s="12">
        <v>310100</v>
      </c>
      <c r="D1358" s="12" t="s">
        <v>6728</v>
      </c>
      <c r="E1358" s="12">
        <v>2</v>
      </c>
      <c r="F1358" s="13">
        <v>14037</v>
      </c>
      <c r="G1358" s="12" t="s">
        <v>5385</v>
      </c>
      <c r="H1358" s="12" t="s">
        <v>10690</v>
      </c>
    </row>
    <row r="1359" spans="2:8" ht="34.5" thickBot="1" x14ac:dyDescent="0.3">
      <c r="B1359" s="12" t="s">
        <v>460</v>
      </c>
      <c r="C1359" s="12">
        <v>310110</v>
      </c>
      <c r="D1359" s="12" t="s">
        <v>6729</v>
      </c>
      <c r="E1359" s="12">
        <v>4</v>
      </c>
      <c r="F1359" s="13">
        <v>25269</v>
      </c>
      <c r="G1359" s="12" t="s">
        <v>5388</v>
      </c>
      <c r="H1359" s="12" t="s">
        <v>23</v>
      </c>
    </row>
    <row r="1360" spans="2:8" ht="23.25" thickBot="1" x14ac:dyDescent="0.3">
      <c r="B1360" s="12" t="s">
        <v>460</v>
      </c>
      <c r="C1360" s="12">
        <v>310120</v>
      </c>
      <c r="D1360" s="12" t="s">
        <v>6730</v>
      </c>
      <c r="E1360" s="12">
        <v>4</v>
      </c>
      <c r="F1360" s="13">
        <v>6233</v>
      </c>
      <c r="G1360" s="12" t="s">
        <v>5385</v>
      </c>
      <c r="H1360" s="12" t="s">
        <v>17</v>
      </c>
    </row>
    <row r="1361" spans="2:8" ht="23.25" thickBot="1" x14ac:dyDescent="0.3">
      <c r="B1361" s="12" t="s">
        <v>460</v>
      </c>
      <c r="C1361" s="12">
        <v>310130</v>
      </c>
      <c r="D1361" s="12" t="s">
        <v>6731</v>
      </c>
      <c r="E1361" s="12">
        <v>3</v>
      </c>
      <c r="F1361" s="13">
        <v>2749</v>
      </c>
      <c r="G1361" s="12" t="s">
        <v>5385</v>
      </c>
      <c r="H1361" s="12" t="s">
        <v>17</v>
      </c>
    </row>
    <row r="1362" spans="2:8" ht="23.25" thickBot="1" x14ac:dyDescent="0.3">
      <c r="B1362" s="12" t="s">
        <v>460</v>
      </c>
      <c r="C1362" s="12">
        <v>310140</v>
      </c>
      <c r="D1362" s="12" t="s">
        <v>6732</v>
      </c>
      <c r="E1362" s="12">
        <v>4</v>
      </c>
      <c r="F1362" s="13">
        <v>2952</v>
      </c>
      <c r="G1362" s="12" t="s">
        <v>5385</v>
      </c>
      <c r="H1362" s="12" t="s">
        <v>17</v>
      </c>
    </row>
    <row r="1363" spans="2:8" ht="34.5" thickBot="1" x14ac:dyDescent="0.3">
      <c r="B1363" s="12" t="s">
        <v>460</v>
      </c>
      <c r="C1363" s="12">
        <v>310150</v>
      </c>
      <c r="D1363" s="12" t="s">
        <v>6733</v>
      </c>
      <c r="E1363" s="12">
        <v>4</v>
      </c>
      <c r="F1363" s="13">
        <v>30717</v>
      </c>
      <c r="G1363" s="12" t="s">
        <v>5388</v>
      </c>
      <c r="H1363" s="12" t="s">
        <v>23</v>
      </c>
    </row>
    <row r="1364" spans="2:8" ht="34.5" thickBot="1" x14ac:dyDescent="0.3">
      <c r="B1364" s="12" t="s">
        <v>460</v>
      </c>
      <c r="C1364" s="12">
        <v>310160</v>
      </c>
      <c r="D1364" s="12" t="s">
        <v>6734</v>
      </c>
      <c r="E1364" s="12">
        <v>4</v>
      </c>
      <c r="F1364" s="13">
        <v>78970</v>
      </c>
      <c r="G1364" s="12" t="s">
        <v>5392</v>
      </c>
      <c r="H1364" s="12" t="s">
        <v>23</v>
      </c>
    </row>
    <row r="1365" spans="2:8" ht="34.5" thickBot="1" x14ac:dyDescent="0.3">
      <c r="B1365" s="12" t="s">
        <v>460</v>
      </c>
      <c r="C1365" s="12">
        <v>310163</v>
      </c>
      <c r="D1365" s="12" t="s">
        <v>6735</v>
      </c>
      <c r="E1365" s="12">
        <v>4</v>
      </c>
      <c r="F1365" s="13">
        <v>6931</v>
      </c>
      <c r="G1365" s="12" t="s">
        <v>5385</v>
      </c>
      <c r="H1365" s="12" t="s">
        <v>17</v>
      </c>
    </row>
    <row r="1366" spans="2:8" ht="34.5" thickBot="1" x14ac:dyDescent="0.3">
      <c r="B1366" s="12" t="s">
        <v>460</v>
      </c>
      <c r="C1366" s="12">
        <v>310170</v>
      </c>
      <c r="D1366" s="12" t="s">
        <v>6736</v>
      </c>
      <c r="E1366" s="12">
        <v>2</v>
      </c>
      <c r="F1366" s="13">
        <v>40364</v>
      </c>
      <c r="G1366" s="12" t="s">
        <v>5388</v>
      </c>
      <c r="H1366" s="12" t="s">
        <v>10690</v>
      </c>
    </row>
    <row r="1367" spans="2:8" ht="23.25" thickBot="1" x14ac:dyDescent="0.3">
      <c r="B1367" s="12" t="s">
        <v>460</v>
      </c>
      <c r="C1367" s="12">
        <v>310180</v>
      </c>
      <c r="D1367" s="12" t="s">
        <v>6737</v>
      </c>
      <c r="E1367" s="12">
        <v>3</v>
      </c>
      <c r="F1367" s="13">
        <v>6903</v>
      </c>
      <c r="G1367" s="12" t="s">
        <v>5385</v>
      </c>
      <c r="H1367" s="12" t="s">
        <v>17</v>
      </c>
    </row>
    <row r="1368" spans="2:8" ht="23.25" thickBot="1" x14ac:dyDescent="0.3">
      <c r="B1368" s="12" t="s">
        <v>460</v>
      </c>
      <c r="C1368" s="12">
        <v>310190</v>
      </c>
      <c r="D1368" s="12" t="s">
        <v>6738</v>
      </c>
      <c r="E1368" s="12">
        <v>4</v>
      </c>
      <c r="F1368" s="13">
        <v>18300</v>
      </c>
      <c r="G1368" s="12" t="s">
        <v>5385</v>
      </c>
      <c r="H1368" s="12" t="s">
        <v>17</v>
      </c>
    </row>
    <row r="1369" spans="2:8" ht="23.25" thickBot="1" x14ac:dyDescent="0.3">
      <c r="B1369" s="12" t="s">
        <v>460</v>
      </c>
      <c r="C1369" s="12">
        <v>310200</v>
      </c>
      <c r="D1369" s="12" t="s">
        <v>6739</v>
      </c>
      <c r="E1369" s="12">
        <v>4</v>
      </c>
      <c r="F1369" s="13">
        <v>13915</v>
      </c>
      <c r="G1369" s="12" t="s">
        <v>5385</v>
      </c>
      <c r="H1369" s="12" t="s">
        <v>17</v>
      </c>
    </row>
    <row r="1370" spans="2:8" ht="23.25" thickBot="1" x14ac:dyDescent="0.3">
      <c r="B1370" s="12" t="s">
        <v>460</v>
      </c>
      <c r="C1370" s="12">
        <v>310205</v>
      </c>
      <c r="D1370" s="12" t="s">
        <v>6740</v>
      </c>
      <c r="E1370" s="12">
        <v>4</v>
      </c>
      <c r="F1370" s="13">
        <v>5795</v>
      </c>
      <c r="G1370" s="12" t="s">
        <v>5385</v>
      </c>
      <c r="H1370" s="12" t="s">
        <v>17</v>
      </c>
    </row>
    <row r="1371" spans="2:8" ht="23.25" thickBot="1" x14ac:dyDescent="0.3">
      <c r="B1371" s="12" t="s">
        <v>460</v>
      </c>
      <c r="C1371" s="12">
        <v>310210</v>
      </c>
      <c r="D1371" s="12" t="s">
        <v>6741</v>
      </c>
      <c r="E1371" s="12">
        <v>2</v>
      </c>
      <c r="F1371" s="13">
        <v>10891</v>
      </c>
      <c r="G1371" s="12" t="s">
        <v>5385</v>
      </c>
      <c r="H1371" s="12" t="s">
        <v>10690</v>
      </c>
    </row>
    <row r="1372" spans="2:8" ht="23.25" thickBot="1" x14ac:dyDescent="0.3">
      <c r="B1372" s="12" t="s">
        <v>460</v>
      </c>
      <c r="C1372" s="12">
        <v>310220</v>
      </c>
      <c r="D1372" s="12" t="s">
        <v>6742</v>
      </c>
      <c r="E1372" s="12">
        <v>3</v>
      </c>
      <c r="F1372" s="13">
        <v>3975</v>
      </c>
      <c r="G1372" s="12" t="s">
        <v>5385</v>
      </c>
      <c r="H1372" s="12" t="s">
        <v>17</v>
      </c>
    </row>
    <row r="1373" spans="2:8" ht="23.25" thickBot="1" x14ac:dyDescent="0.3">
      <c r="B1373" s="12" t="s">
        <v>460</v>
      </c>
      <c r="C1373" s="12">
        <v>310230</v>
      </c>
      <c r="D1373" s="12" t="s">
        <v>6743</v>
      </c>
      <c r="E1373" s="12">
        <v>3</v>
      </c>
      <c r="F1373" s="13">
        <v>15059</v>
      </c>
      <c r="G1373" s="12" t="s">
        <v>5385</v>
      </c>
      <c r="H1373" s="12" t="s">
        <v>17</v>
      </c>
    </row>
    <row r="1374" spans="2:8" ht="34.5" thickBot="1" x14ac:dyDescent="0.3">
      <c r="B1374" s="12" t="s">
        <v>460</v>
      </c>
      <c r="C1374" s="12">
        <v>310240</v>
      </c>
      <c r="D1374" s="12" t="s">
        <v>6744</v>
      </c>
      <c r="E1374" s="12">
        <v>1</v>
      </c>
      <c r="F1374" s="13">
        <v>4159</v>
      </c>
      <c r="G1374" s="12" t="s">
        <v>5385</v>
      </c>
      <c r="H1374" s="12" t="s">
        <v>10689</v>
      </c>
    </row>
    <row r="1375" spans="2:8" ht="23.25" thickBot="1" x14ac:dyDescent="0.3">
      <c r="B1375" s="12" t="s">
        <v>460</v>
      </c>
      <c r="C1375" s="12">
        <v>310250</v>
      </c>
      <c r="D1375" s="12" t="s">
        <v>6745</v>
      </c>
      <c r="E1375" s="12">
        <v>3</v>
      </c>
      <c r="F1375" s="13">
        <v>4541</v>
      </c>
      <c r="G1375" s="12" t="s">
        <v>5385</v>
      </c>
      <c r="H1375" s="12" t="s">
        <v>17</v>
      </c>
    </row>
    <row r="1376" spans="2:8" ht="34.5" thickBot="1" x14ac:dyDescent="0.3">
      <c r="B1376" s="12" t="s">
        <v>460</v>
      </c>
      <c r="C1376" s="12">
        <v>310260</v>
      </c>
      <c r="D1376" s="12" t="s">
        <v>6746</v>
      </c>
      <c r="E1376" s="12">
        <v>4</v>
      </c>
      <c r="F1376" s="13">
        <v>40553</v>
      </c>
      <c r="G1376" s="12" t="s">
        <v>5388</v>
      </c>
      <c r="H1376" s="12" t="s">
        <v>23</v>
      </c>
    </row>
    <row r="1377" spans="2:8" ht="34.5" thickBot="1" x14ac:dyDescent="0.3">
      <c r="B1377" s="12" t="s">
        <v>460</v>
      </c>
      <c r="C1377" s="12">
        <v>310270</v>
      </c>
      <c r="D1377" s="12" t="s">
        <v>6747</v>
      </c>
      <c r="E1377" s="12">
        <v>2</v>
      </c>
      <c r="F1377" s="13">
        <v>9110</v>
      </c>
      <c r="G1377" s="12" t="s">
        <v>5385</v>
      </c>
      <c r="H1377" s="12" t="s">
        <v>10690</v>
      </c>
    </row>
    <row r="1378" spans="2:8" ht="23.25" thickBot="1" x14ac:dyDescent="0.3">
      <c r="B1378" s="12" t="s">
        <v>460</v>
      </c>
      <c r="C1378" s="12">
        <v>310280</v>
      </c>
      <c r="D1378" s="12" t="s">
        <v>6748</v>
      </c>
      <c r="E1378" s="12">
        <v>4</v>
      </c>
      <c r="F1378" s="13">
        <v>11927</v>
      </c>
      <c r="G1378" s="12" t="s">
        <v>5385</v>
      </c>
      <c r="H1378" s="12" t="s">
        <v>17</v>
      </c>
    </row>
    <row r="1379" spans="2:8" ht="23.25" thickBot="1" x14ac:dyDescent="0.3">
      <c r="B1379" s="12" t="s">
        <v>460</v>
      </c>
      <c r="C1379" s="12">
        <v>310285</v>
      </c>
      <c r="D1379" s="12" t="s">
        <v>6749</v>
      </c>
      <c r="E1379" s="12">
        <v>2</v>
      </c>
      <c r="F1379" s="13">
        <v>7718</v>
      </c>
      <c r="G1379" s="12" t="s">
        <v>5385</v>
      </c>
      <c r="H1379" s="12" t="s">
        <v>10690</v>
      </c>
    </row>
    <row r="1380" spans="2:8" ht="23.25" thickBot="1" x14ac:dyDescent="0.3">
      <c r="B1380" s="12" t="s">
        <v>460</v>
      </c>
      <c r="C1380" s="12">
        <v>310290</v>
      </c>
      <c r="D1380" s="12" t="s">
        <v>6750</v>
      </c>
      <c r="E1380" s="12">
        <v>4</v>
      </c>
      <c r="F1380" s="13">
        <v>11095</v>
      </c>
      <c r="G1380" s="12" t="s">
        <v>5385</v>
      </c>
      <c r="H1380" s="12" t="s">
        <v>17</v>
      </c>
    </row>
    <row r="1381" spans="2:8" ht="23.25" thickBot="1" x14ac:dyDescent="0.3">
      <c r="B1381" s="12" t="s">
        <v>460</v>
      </c>
      <c r="C1381" s="12">
        <v>310300</v>
      </c>
      <c r="D1381" s="12" t="s">
        <v>6751</v>
      </c>
      <c r="E1381" s="12">
        <v>2</v>
      </c>
      <c r="F1381" s="13">
        <v>9219</v>
      </c>
      <c r="G1381" s="12" t="s">
        <v>5385</v>
      </c>
      <c r="H1381" s="12" t="s">
        <v>10690</v>
      </c>
    </row>
    <row r="1382" spans="2:8" ht="34.5" thickBot="1" x14ac:dyDescent="0.3">
      <c r="B1382" s="12" t="s">
        <v>460</v>
      </c>
      <c r="C1382" s="12">
        <v>310310</v>
      </c>
      <c r="D1382" s="12" t="s">
        <v>6752</v>
      </c>
      <c r="E1382" s="12">
        <v>4</v>
      </c>
      <c r="F1382" s="13">
        <v>1538</v>
      </c>
      <c r="G1382" s="12" t="s">
        <v>5385</v>
      </c>
      <c r="H1382" s="12" t="s">
        <v>17</v>
      </c>
    </row>
    <row r="1383" spans="2:8" ht="23.25" thickBot="1" x14ac:dyDescent="0.3">
      <c r="B1383" s="12" t="s">
        <v>460</v>
      </c>
      <c r="C1383" s="12">
        <v>310320</v>
      </c>
      <c r="D1383" s="12" t="s">
        <v>6753</v>
      </c>
      <c r="E1383" s="12">
        <v>4</v>
      </c>
      <c r="F1383" s="13">
        <v>2181</v>
      </c>
      <c r="G1383" s="12" t="s">
        <v>5385</v>
      </c>
      <c r="H1383" s="12" t="s">
        <v>17</v>
      </c>
    </row>
    <row r="1384" spans="2:8" ht="23.25" thickBot="1" x14ac:dyDescent="0.3">
      <c r="B1384" s="12" t="s">
        <v>460</v>
      </c>
      <c r="C1384" s="12">
        <v>310330</v>
      </c>
      <c r="D1384" s="12" t="s">
        <v>6754</v>
      </c>
      <c r="E1384" s="12">
        <v>3</v>
      </c>
      <c r="F1384" s="13">
        <v>2049</v>
      </c>
      <c r="G1384" s="12" t="s">
        <v>5385</v>
      </c>
      <c r="H1384" s="12" t="s">
        <v>17</v>
      </c>
    </row>
    <row r="1385" spans="2:8" ht="34.5" thickBot="1" x14ac:dyDescent="0.3">
      <c r="B1385" s="12" t="s">
        <v>460</v>
      </c>
      <c r="C1385" s="12">
        <v>310340</v>
      </c>
      <c r="D1385" s="12" t="s">
        <v>6755</v>
      </c>
      <c r="E1385" s="12">
        <v>3</v>
      </c>
      <c r="F1385" s="13">
        <v>34297</v>
      </c>
      <c r="G1385" s="12" t="s">
        <v>5388</v>
      </c>
      <c r="H1385" s="12" t="s">
        <v>17</v>
      </c>
    </row>
    <row r="1386" spans="2:8" ht="23.25" thickBot="1" x14ac:dyDescent="0.3">
      <c r="B1386" s="12" t="s">
        <v>460</v>
      </c>
      <c r="C1386" s="12">
        <v>310350</v>
      </c>
      <c r="D1386" s="12" t="s">
        <v>6756</v>
      </c>
      <c r="E1386" s="12">
        <v>5</v>
      </c>
      <c r="F1386" s="13">
        <v>117808</v>
      </c>
      <c r="G1386" s="12" t="s">
        <v>5402</v>
      </c>
      <c r="H1386" s="12" t="s">
        <v>23</v>
      </c>
    </row>
    <row r="1387" spans="2:8" ht="23.25" thickBot="1" x14ac:dyDescent="0.3">
      <c r="B1387" s="12" t="s">
        <v>460</v>
      </c>
      <c r="C1387" s="12">
        <v>310360</v>
      </c>
      <c r="D1387" s="12" t="s">
        <v>6757</v>
      </c>
      <c r="E1387" s="12">
        <v>4</v>
      </c>
      <c r="F1387" s="13">
        <v>2915</v>
      </c>
      <c r="G1387" s="12" t="s">
        <v>5385</v>
      </c>
      <c r="H1387" s="12" t="s">
        <v>17</v>
      </c>
    </row>
    <row r="1388" spans="2:8" ht="23.25" thickBot="1" x14ac:dyDescent="0.3">
      <c r="B1388" s="12" t="s">
        <v>460</v>
      </c>
      <c r="C1388" s="12">
        <v>310370</v>
      </c>
      <c r="D1388" s="12" t="s">
        <v>6758</v>
      </c>
      <c r="E1388" s="12">
        <v>3</v>
      </c>
      <c r="F1388" s="13">
        <v>8048</v>
      </c>
      <c r="G1388" s="12" t="s">
        <v>5385</v>
      </c>
      <c r="H1388" s="12" t="s">
        <v>17</v>
      </c>
    </row>
    <row r="1389" spans="2:8" ht="23.25" thickBot="1" x14ac:dyDescent="0.3">
      <c r="B1389" s="12" t="s">
        <v>460</v>
      </c>
      <c r="C1389" s="12">
        <v>310375</v>
      </c>
      <c r="D1389" s="12" t="s">
        <v>6759</v>
      </c>
      <c r="E1389" s="12">
        <v>5</v>
      </c>
      <c r="F1389" s="13">
        <v>8479</v>
      </c>
      <c r="G1389" s="12" t="s">
        <v>5385</v>
      </c>
      <c r="H1389" s="12" t="s">
        <v>23</v>
      </c>
    </row>
    <row r="1390" spans="2:8" ht="23.25" thickBot="1" x14ac:dyDescent="0.3">
      <c r="B1390" s="12" t="s">
        <v>460</v>
      </c>
      <c r="C1390" s="12">
        <v>310380</v>
      </c>
      <c r="D1390" s="12" t="s">
        <v>6760</v>
      </c>
      <c r="E1390" s="12">
        <v>5</v>
      </c>
      <c r="F1390" s="13">
        <v>2631</v>
      </c>
      <c r="G1390" s="12" t="s">
        <v>5385</v>
      </c>
      <c r="H1390" s="12" t="s">
        <v>23</v>
      </c>
    </row>
    <row r="1391" spans="2:8" ht="23.25" thickBot="1" x14ac:dyDescent="0.3">
      <c r="B1391" s="12" t="s">
        <v>460</v>
      </c>
      <c r="C1391" s="12">
        <v>310390</v>
      </c>
      <c r="D1391" s="12" t="s">
        <v>6761</v>
      </c>
      <c r="E1391" s="12">
        <v>4</v>
      </c>
      <c r="F1391" s="13">
        <v>9199</v>
      </c>
      <c r="G1391" s="12" t="s">
        <v>5385</v>
      </c>
      <c r="H1391" s="12" t="s">
        <v>17</v>
      </c>
    </row>
    <row r="1392" spans="2:8" ht="23.25" thickBot="1" x14ac:dyDescent="0.3">
      <c r="B1392" s="12" t="s">
        <v>460</v>
      </c>
      <c r="C1392" s="12">
        <v>310400</v>
      </c>
      <c r="D1392" s="12" t="s">
        <v>6762</v>
      </c>
      <c r="E1392" s="12">
        <v>5</v>
      </c>
      <c r="F1392" s="13">
        <v>111691</v>
      </c>
      <c r="G1392" s="12" t="s">
        <v>5402</v>
      </c>
      <c r="H1392" s="12" t="s">
        <v>23</v>
      </c>
    </row>
    <row r="1393" spans="2:8" ht="23.25" thickBot="1" x14ac:dyDescent="0.3">
      <c r="B1393" s="12" t="s">
        <v>460</v>
      </c>
      <c r="C1393" s="12">
        <v>310410</v>
      </c>
      <c r="D1393" s="12" t="s">
        <v>6763</v>
      </c>
      <c r="E1393" s="12">
        <v>4</v>
      </c>
      <c r="F1393" s="13">
        <v>9177</v>
      </c>
      <c r="G1393" s="12" t="s">
        <v>5385</v>
      </c>
      <c r="H1393" s="12" t="s">
        <v>17</v>
      </c>
    </row>
    <row r="1394" spans="2:8" ht="34.5" thickBot="1" x14ac:dyDescent="0.3">
      <c r="B1394" s="12" t="s">
        <v>460</v>
      </c>
      <c r="C1394" s="12">
        <v>310420</v>
      </c>
      <c r="D1394" s="12" t="s">
        <v>6764</v>
      </c>
      <c r="E1394" s="12">
        <v>5</v>
      </c>
      <c r="F1394" s="13">
        <v>41416</v>
      </c>
      <c r="G1394" s="12" t="s">
        <v>5388</v>
      </c>
      <c r="H1394" s="12" t="s">
        <v>23</v>
      </c>
    </row>
    <row r="1395" spans="2:8" ht="23.25" thickBot="1" x14ac:dyDescent="0.3">
      <c r="B1395" s="12" t="s">
        <v>460</v>
      </c>
      <c r="C1395" s="12">
        <v>310430</v>
      </c>
      <c r="D1395" s="12" t="s">
        <v>6765</v>
      </c>
      <c r="E1395" s="12">
        <v>4</v>
      </c>
      <c r="F1395" s="13">
        <v>13881</v>
      </c>
      <c r="G1395" s="12" t="s">
        <v>5385</v>
      </c>
      <c r="H1395" s="12" t="s">
        <v>17</v>
      </c>
    </row>
    <row r="1396" spans="2:8" ht="23.25" thickBot="1" x14ac:dyDescent="0.3">
      <c r="B1396" s="12" t="s">
        <v>460</v>
      </c>
      <c r="C1396" s="12">
        <v>310440</v>
      </c>
      <c r="D1396" s="12" t="s">
        <v>6766</v>
      </c>
      <c r="E1396" s="12">
        <v>4</v>
      </c>
      <c r="F1396" s="13">
        <v>2688</v>
      </c>
      <c r="G1396" s="12" t="s">
        <v>5385</v>
      </c>
      <c r="H1396" s="12" t="s">
        <v>17</v>
      </c>
    </row>
    <row r="1397" spans="2:8" ht="23.25" thickBot="1" x14ac:dyDescent="0.3">
      <c r="B1397" s="12" t="s">
        <v>460</v>
      </c>
      <c r="C1397" s="12">
        <v>310445</v>
      </c>
      <c r="D1397" s="12" t="s">
        <v>6767</v>
      </c>
      <c r="E1397" s="12">
        <v>2</v>
      </c>
      <c r="F1397" s="13">
        <v>4719</v>
      </c>
      <c r="G1397" s="12" t="s">
        <v>5385</v>
      </c>
      <c r="H1397" s="12" t="s">
        <v>10690</v>
      </c>
    </row>
    <row r="1398" spans="2:8" ht="23.25" thickBot="1" x14ac:dyDescent="0.3">
      <c r="B1398" s="12" t="s">
        <v>460</v>
      </c>
      <c r="C1398" s="12">
        <v>310450</v>
      </c>
      <c r="D1398" s="12" t="s">
        <v>6768</v>
      </c>
      <c r="E1398" s="12">
        <v>3</v>
      </c>
      <c r="F1398" s="13">
        <v>17272</v>
      </c>
      <c r="G1398" s="12" t="s">
        <v>5385</v>
      </c>
      <c r="H1398" s="12" t="s">
        <v>17</v>
      </c>
    </row>
    <row r="1399" spans="2:8" ht="23.25" thickBot="1" x14ac:dyDescent="0.3">
      <c r="B1399" s="12" t="s">
        <v>460</v>
      </c>
      <c r="C1399" s="12">
        <v>310460</v>
      </c>
      <c r="D1399" s="12" t="s">
        <v>6769</v>
      </c>
      <c r="E1399" s="12">
        <v>5</v>
      </c>
      <c r="F1399" s="13">
        <v>14138</v>
      </c>
      <c r="G1399" s="12" t="s">
        <v>5385</v>
      </c>
      <c r="H1399" s="12" t="s">
        <v>23</v>
      </c>
    </row>
    <row r="1400" spans="2:8" ht="23.25" thickBot="1" x14ac:dyDescent="0.3">
      <c r="B1400" s="12" t="s">
        <v>460</v>
      </c>
      <c r="C1400" s="12">
        <v>310470</v>
      </c>
      <c r="D1400" s="12" t="s">
        <v>6770</v>
      </c>
      <c r="E1400" s="12">
        <v>2</v>
      </c>
      <c r="F1400" s="13">
        <v>13736</v>
      </c>
      <c r="G1400" s="12" t="s">
        <v>5385</v>
      </c>
      <c r="H1400" s="12" t="s">
        <v>10690</v>
      </c>
    </row>
    <row r="1401" spans="2:8" ht="23.25" thickBot="1" x14ac:dyDescent="0.3">
      <c r="B1401" s="12" t="s">
        <v>460</v>
      </c>
      <c r="C1401" s="12">
        <v>310480</v>
      </c>
      <c r="D1401" s="12" t="s">
        <v>6771</v>
      </c>
      <c r="E1401" s="12">
        <v>3</v>
      </c>
      <c r="F1401" s="13">
        <v>4538</v>
      </c>
      <c r="G1401" s="12" t="s">
        <v>5385</v>
      </c>
      <c r="H1401" s="12" t="s">
        <v>17</v>
      </c>
    </row>
    <row r="1402" spans="2:8" ht="23.25" thickBot="1" x14ac:dyDescent="0.3">
      <c r="B1402" s="12" t="s">
        <v>460</v>
      </c>
      <c r="C1402" s="12">
        <v>310490</v>
      </c>
      <c r="D1402" s="12" t="s">
        <v>6772</v>
      </c>
      <c r="E1402" s="12">
        <v>4</v>
      </c>
      <c r="F1402" s="13">
        <v>18366</v>
      </c>
      <c r="G1402" s="12" t="s">
        <v>5385</v>
      </c>
      <c r="H1402" s="12" t="s">
        <v>17</v>
      </c>
    </row>
    <row r="1403" spans="2:8" ht="23.25" thickBot="1" x14ac:dyDescent="0.3">
      <c r="B1403" s="12" t="s">
        <v>460</v>
      </c>
      <c r="C1403" s="12">
        <v>310500</v>
      </c>
      <c r="D1403" s="12" t="s">
        <v>6773</v>
      </c>
      <c r="E1403" s="12">
        <v>3</v>
      </c>
      <c r="F1403" s="13">
        <v>7492</v>
      </c>
      <c r="G1403" s="12" t="s">
        <v>5385</v>
      </c>
      <c r="H1403" s="12" t="s">
        <v>17</v>
      </c>
    </row>
    <row r="1404" spans="2:8" ht="34.5" thickBot="1" x14ac:dyDescent="0.3">
      <c r="B1404" s="12" t="s">
        <v>460</v>
      </c>
      <c r="C1404" s="12">
        <v>310510</v>
      </c>
      <c r="D1404" s="12" t="s">
        <v>6774</v>
      </c>
      <c r="E1404" s="12">
        <v>4</v>
      </c>
      <c r="F1404" s="13">
        <v>23546</v>
      </c>
      <c r="G1404" s="12" t="s">
        <v>5388</v>
      </c>
      <c r="H1404" s="12" t="s">
        <v>23</v>
      </c>
    </row>
    <row r="1405" spans="2:8" ht="23.25" thickBot="1" x14ac:dyDescent="0.3">
      <c r="B1405" s="12" t="s">
        <v>460</v>
      </c>
      <c r="C1405" s="12">
        <v>310520</v>
      </c>
      <c r="D1405" s="12" t="s">
        <v>6775</v>
      </c>
      <c r="E1405" s="12">
        <v>2</v>
      </c>
      <c r="F1405" s="13">
        <v>4741</v>
      </c>
      <c r="G1405" s="12" t="s">
        <v>5385</v>
      </c>
      <c r="H1405" s="12" t="s">
        <v>10690</v>
      </c>
    </row>
    <row r="1406" spans="2:8" ht="23.25" thickBot="1" x14ac:dyDescent="0.3">
      <c r="B1406" s="12" t="s">
        <v>460</v>
      </c>
      <c r="C1406" s="12">
        <v>310530</v>
      </c>
      <c r="D1406" s="12" t="s">
        <v>6776</v>
      </c>
      <c r="E1406" s="12">
        <v>5</v>
      </c>
      <c r="F1406" s="13">
        <v>5943</v>
      </c>
      <c r="G1406" s="12" t="s">
        <v>5385</v>
      </c>
      <c r="H1406" s="12" t="s">
        <v>23</v>
      </c>
    </row>
    <row r="1407" spans="2:8" ht="34.5" thickBot="1" x14ac:dyDescent="0.3">
      <c r="B1407" s="12" t="s">
        <v>460</v>
      </c>
      <c r="C1407" s="12">
        <v>310540</v>
      </c>
      <c r="D1407" s="12" t="s">
        <v>6777</v>
      </c>
      <c r="E1407" s="12">
        <v>4</v>
      </c>
      <c r="F1407" s="13">
        <v>30778</v>
      </c>
      <c r="G1407" s="12" t="s">
        <v>5388</v>
      </c>
      <c r="H1407" s="12" t="s">
        <v>23</v>
      </c>
    </row>
    <row r="1408" spans="2:8" ht="34.5" thickBot="1" x14ac:dyDescent="0.3">
      <c r="B1408" s="12" t="s">
        <v>460</v>
      </c>
      <c r="C1408" s="12">
        <v>310550</v>
      </c>
      <c r="D1408" s="12" t="s">
        <v>6778</v>
      </c>
      <c r="E1408" s="12">
        <v>3</v>
      </c>
      <c r="F1408" s="13">
        <v>4964</v>
      </c>
      <c r="G1408" s="12" t="s">
        <v>5385</v>
      </c>
      <c r="H1408" s="12" t="s">
        <v>17</v>
      </c>
    </row>
    <row r="1409" spans="2:8" ht="23.25" thickBot="1" x14ac:dyDescent="0.3">
      <c r="B1409" s="12" t="s">
        <v>460</v>
      </c>
      <c r="C1409" s="12">
        <v>310560</v>
      </c>
      <c r="D1409" s="12" t="s">
        <v>6779</v>
      </c>
      <c r="E1409" s="12">
        <v>4</v>
      </c>
      <c r="F1409" s="13">
        <v>125317</v>
      </c>
      <c r="G1409" s="12" t="s">
        <v>5402</v>
      </c>
      <c r="H1409" s="12" t="s">
        <v>23</v>
      </c>
    </row>
    <row r="1410" spans="2:8" ht="23.25" thickBot="1" x14ac:dyDescent="0.3">
      <c r="B1410" s="12" t="s">
        <v>460</v>
      </c>
      <c r="C1410" s="12">
        <v>310570</v>
      </c>
      <c r="D1410" s="12" t="s">
        <v>6780</v>
      </c>
      <c r="E1410" s="12">
        <v>2</v>
      </c>
      <c r="F1410" s="13">
        <v>5666</v>
      </c>
      <c r="G1410" s="12" t="s">
        <v>5385</v>
      </c>
      <c r="H1410" s="12" t="s">
        <v>10690</v>
      </c>
    </row>
    <row r="1411" spans="2:8" ht="34.5" thickBot="1" x14ac:dyDescent="0.3">
      <c r="B1411" s="12" t="s">
        <v>460</v>
      </c>
      <c r="C1411" s="12">
        <v>310590</v>
      </c>
      <c r="D1411" s="12" t="s">
        <v>6781</v>
      </c>
      <c r="E1411" s="12">
        <v>4</v>
      </c>
      <c r="F1411" s="13">
        <v>20080</v>
      </c>
      <c r="G1411" s="12" t="s">
        <v>5388</v>
      </c>
      <c r="H1411" s="12" t="s">
        <v>23</v>
      </c>
    </row>
    <row r="1412" spans="2:8" ht="34.5" thickBot="1" x14ac:dyDescent="0.3">
      <c r="B1412" s="12" t="s">
        <v>460</v>
      </c>
      <c r="C1412" s="12">
        <v>310600</v>
      </c>
      <c r="D1412" s="12" t="s">
        <v>6782</v>
      </c>
      <c r="E1412" s="12">
        <v>3</v>
      </c>
      <c r="F1412" s="13">
        <v>10167</v>
      </c>
      <c r="G1412" s="12" t="s">
        <v>5385</v>
      </c>
      <c r="H1412" s="12" t="s">
        <v>17</v>
      </c>
    </row>
    <row r="1413" spans="2:8" ht="23.25" thickBot="1" x14ac:dyDescent="0.3">
      <c r="B1413" s="12" t="s">
        <v>460</v>
      </c>
      <c r="C1413" s="12">
        <v>310610</v>
      </c>
      <c r="D1413" s="12" t="s">
        <v>6783</v>
      </c>
      <c r="E1413" s="12">
        <v>4</v>
      </c>
      <c r="F1413" s="13">
        <v>3244</v>
      </c>
      <c r="G1413" s="12" t="s">
        <v>5385</v>
      </c>
      <c r="H1413" s="12" t="s">
        <v>17</v>
      </c>
    </row>
    <row r="1414" spans="2:8" ht="34.5" thickBot="1" x14ac:dyDescent="0.3">
      <c r="B1414" s="12" t="s">
        <v>460</v>
      </c>
      <c r="C1414" s="12">
        <v>310620</v>
      </c>
      <c r="D1414" s="12" t="s">
        <v>6784</v>
      </c>
      <c r="E1414" s="12">
        <v>4</v>
      </c>
      <c r="F1414" s="13">
        <v>2315560</v>
      </c>
      <c r="G1414" s="12" t="s">
        <v>5402</v>
      </c>
      <c r="H1414" s="12" t="s">
        <v>23</v>
      </c>
    </row>
    <row r="1415" spans="2:8" ht="34.5" thickBot="1" x14ac:dyDescent="0.3">
      <c r="B1415" s="12" t="s">
        <v>460</v>
      </c>
      <c r="C1415" s="12">
        <v>310630</v>
      </c>
      <c r="D1415" s="12" t="s">
        <v>6785</v>
      </c>
      <c r="E1415" s="12">
        <v>3</v>
      </c>
      <c r="F1415" s="13">
        <v>23928</v>
      </c>
      <c r="G1415" s="12" t="s">
        <v>5388</v>
      </c>
      <c r="H1415" s="12" t="s">
        <v>17</v>
      </c>
    </row>
    <row r="1416" spans="2:8" ht="23.25" thickBot="1" x14ac:dyDescent="0.3">
      <c r="B1416" s="12" t="s">
        <v>460</v>
      </c>
      <c r="C1416" s="12">
        <v>310640</v>
      </c>
      <c r="D1416" s="12" t="s">
        <v>6786</v>
      </c>
      <c r="E1416" s="12">
        <v>4</v>
      </c>
      <c r="F1416" s="13">
        <v>8627</v>
      </c>
      <c r="G1416" s="12" t="s">
        <v>5385</v>
      </c>
      <c r="H1416" s="12" t="s">
        <v>17</v>
      </c>
    </row>
    <row r="1417" spans="2:8" ht="23.25" thickBot="1" x14ac:dyDescent="0.3">
      <c r="B1417" s="12" t="s">
        <v>460</v>
      </c>
      <c r="C1417" s="12">
        <v>310650</v>
      </c>
      <c r="D1417" s="12" t="s">
        <v>6787</v>
      </c>
      <c r="E1417" s="12">
        <v>2</v>
      </c>
      <c r="F1417" s="13">
        <v>9826</v>
      </c>
      <c r="G1417" s="12" t="s">
        <v>5385</v>
      </c>
      <c r="H1417" s="12" t="s">
        <v>10690</v>
      </c>
    </row>
    <row r="1418" spans="2:8" ht="23.25" thickBot="1" x14ac:dyDescent="0.3">
      <c r="B1418" s="12" t="s">
        <v>460</v>
      </c>
      <c r="C1418" s="12">
        <v>310660</v>
      </c>
      <c r="D1418" s="12" t="s">
        <v>6788</v>
      </c>
      <c r="E1418" s="12">
        <v>2</v>
      </c>
      <c r="F1418" s="13">
        <v>4451</v>
      </c>
      <c r="G1418" s="12" t="s">
        <v>5385</v>
      </c>
      <c r="H1418" s="12" t="s">
        <v>10690</v>
      </c>
    </row>
    <row r="1419" spans="2:8" ht="23.25" thickBot="1" x14ac:dyDescent="0.3">
      <c r="B1419" s="12" t="s">
        <v>460</v>
      </c>
      <c r="C1419" s="12">
        <v>310665</v>
      </c>
      <c r="D1419" s="12" t="s">
        <v>6789</v>
      </c>
      <c r="E1419" s="12">
        <v>2</v>
      </c>
      <c r="F1419" s="13">
        <v>4201</v>
      </c>
      <c r="G1419" s="12" t="s">
        <v>5385</v>
      </c>
      <c r="H1419" s="12" t="s">
        <v>10690</v>
      </c>
    </row>
    <row r="1420" spans="2:8" ht="23.25" thickBot="1" x14ac:dyDescent="0.3">
      <c r="B1420" s="12" t="s">
        <v>460</v>
      </c>
      <c r="C1420" s="12">
        <v>310670</v>
      </c>
      <c r="D1420" s="12" t="s">
        <v>6790</v>
      </c>
      <c r="E1420" s="12">
        <v>3</v>
      </c>
      <c r="F1420" s="13">
        <v>411846</v>
      </c>
      <c r="G1420" s="12" t="s">
        <v>5402</v>
      </c>
      <c r="H1420" s="12" t="s">
        <v>23</v>
      </c>
    </row>
    <row r="1421" spans="2:8" ht="23.25" thickBot="1" x14ac:dyDescent="0.3">
      <c r="B1421" s="12" t="s">
        <v>460</v>
      </c>
      <c r="C1421" s="12">
        <v>310680</v>
      </c>
      <c r="D1421" s="12" t="s">
        <v>6791</v>
      </c>
      <c r="E1421" s="12">
        <v>2</v>
      </c>
      <c r="F1421" s="13">
        <v>3361</v>
      </c>
      <c r="G1421" s="12" t="s">
        <v>5385</v>
      </c>
      <c r="H1421" s="12" t="s">
        <v>10690</v>
      </c>
    </row>
    <row r="1422" spans="2:8" ht="23.25" thickBot="1" x14ac:dyDescent="0.3">
      <c r="B1422" s="12" t="s">
        <v>460</v>
      </c>
      <c r="C1422" s="12">
        <v>310690</v>
      </c>
      <c r="D1422" s="12" t="s">
        <v>6792</v>
      </c>
      <c r="E1422" s="12">
        <v>4</v>
      </c>
      <c r="F1422" s="13">
        <v>13978</v>
      </c>
      <c r="G1422" s="12" t="s">
        <v>5385</v>
      </c>
      <c r="H1422" s="12" t="s">
        <v>17</v>
      </c>
    </row>
    <row r="1423" spans="2:8" ht="23.25" thickBot="1" x14ac:dyDescent="0.3">
      <c r="B1423" s="12" t="s">
        <v>460</v>
      </c>
      <c r="C1423" s="12">
        <v>310700</v>
      </c>
      <c r="D1423" s="12" t="s">
        <v>6793</v>
      </c>
      <c r="E1423" s="12">
        <v>4</v>
      </c>
      <c r="F1423" s="13">
        <v>2383</v>
      </c>
      <c r="G1423" s="12" t="s">
        <v>5385</v>
      </c>
      <c r="H1423" s="12" t="s">
        <v>17</v>
      </c>
    </row>
    <row r="1424" spans="2:8" ht="34.5" thickBot="1" x14ac:dyDescent="0.3">
      <c r="B1424" s="12" t="s">
        <v>460</v>
      </c>
      <c r="C1424" s="12">
        <v>310710</v>
      </c>
      <c r="D1424" s="12" t="s">
        <v>6202</v>
      </c>
      <c r="E1424" s="12">
        <v>4</v>
      </c>
      <c r="F1424" s="13">
        <v>39848</v>
      </c>
      <c r="G1424" s="12" t="s">
        <v>5388</v>
      </c>
      <c r="H1424" s="12" t="s">
        <v>23</v>
      </c>
    </row>
    <row r="1425" spans="2:8" ht="23.25" thickBot="1" x14ac:dyDescent="0.3">
      <c r="B1425" s="12" t="s">
        <v>460</v>
      </c>
      <c r="C1425" s="12">
        <v>310720</v>
      </c>
      <c r="D1425" s="12" t="s">
        <v>6794</v>
      </c>
      <c r="E1425" s="12">
        <v>3</v>
      </c>
      <c r="F1425" s="13">
        <v>5348</v>
      </c>
      <c r="G1425" s="12" t="s">
        <v>5385</v>
      </c>
      <c r="H1425" s="12" t="s">
        <v>17</v>
      </c>
    </row>
    <row r="1426" spans="2:8" ht="34.5" thickBot="1" x14ac:dyDescent="0.3">
      <c r="B1426" s="12" t="s">
        <v>460</v>
      </c>
      <c r="C1426" s="12">
        <v>310730</v>
      </c>
      <c r="D1426" s="12" t="s">
        <v>6795</v>
      </c>
      <c r="E1426" s="12">
        <v>3</v>
      </c>
      <c r="F1426" s="13">
        <v>48032</v>
      </c>
      <c r="G1426" s="12" t="s">
        <v>5388</v>
      </c>
      <c r="H1426" s="12" t="s">
        <v>17</v>
      </c>
    </row>
    <row r="1427" spans="2:8" ht="34.5" thickBot="1" x14ac:dyDescent="0.3">
      <c r="B1427" s="12" t="s">
        <v>460</v>
      </c>
      <c r="C1427" s="12">
        <v>310740</v>
      </c>
      <c r="D1427" s="12" t="s">
        <v>6796</v>
      </c>
      <c r="E1427" s="12">
        <v>5</v>
      </c>
      <c r="F1427" s="13">
        <v>51737</v>
      </c>
      <c r="G1427" s="12" t="s">
        <v>5392</v>
      </c>
      <c r="H1427" s="12" t="s">
        <v>23</v>
      </c>
    </row>
    <row r="1428" spans="2:8" ht="34.5" thickBot="1" x14ac:dyDescent="0.3">
      <c r="B1428" s="12" t="s">
        <v>460</v>
      </c>
      <c r="C1428" s="12">
        <v>310750</v>
      </c>
      <c r="D1428" s="12" t="s">
        <v>6797</v>
      </c>
      <c r="E1428" s="12">
        <v>3</v>
      </c>
      <c r="F1428" s="13">
        <v>6783</v>
      </c>
      <c r="G1428" s="12" t="s">
        <v>5385</v>
      </c>
      <c r="H1428" s="12" t="s">
        <v>17</v>
      </c>
    </row>
    <row r="1429" spans="2:8" ht="34.5" thickBot="1" x14ac:dyDescent="0.3">
      <c r="B1429" s="12" t="s">
        <v>460</v>
      </c>
      <c r="C1429" s="12">
        <v>310760</v>
      </c>
      <c r="D1429" s="12" t="s">
        <v>6798</v>
      </c>
      <c r="E1429" s="12">
        <v>5</v>
      </c>
      <c r="F1429" s="13">
        <v>4474</v>
      </c>
      <c r="G1429" s="12" t="s">
        <v>5385</v>
      </c>
      <c r="H1429" s="12" t="s">
        <v>23</v>
      </c>
    </row>
    <row r="1430" spans="2:8" ht="34.5" thickBot="1" x14ac:dyDescent="0.3">
      <c r="B1430" s="12" t="s">
        <v>460</v>
      </c>
      <c r="C1430" s="12">
        <v>310770</v>
      </c>
      <c r="D1430" s="12" t="s">
        <v>6799</v>
      </c>
      <c r="E1430" s="12">
        <v>4</v>
      </c>
      <c r="F1430" s="13">
        <v>5631</v>
      </c>
      <c r="G1430" s="12" t="s">
        <v>5385</v>
      </c>
      <c r="H1430" s="12" t="s">
        <v>17</v>
      </c>
    </row>
    <row r="1431" spans="2:8" ht="34.5" thickBot="1" x14ac:dyDescent="0.3">
      <c r="B1431" s="12" t="s">
        <v>460</v>
      </c>
      <c r="C1431" s="12">
        <v>310780</v>
      </c>
      <c r="D1431" s="12" t="s">
        <v>6800</v>
      </c>
      <c r="E1431" s="12">
        <v>3</v>
      </c>
      <c r="F1431" s="13">
        <v>14536</v>
      </c>
      <c r="G1431" s="12" t="s">
        <v>5385</v>
      </c>
      <c r="H1431" s="12" t="s">
        <v>17</v>
      </c>
    </row>
    <row r="1432" spans="2:8" ht="23.25" thickBot="1" x14ac:dyDescent="0.3">
      <c r="B1432" s="12" t="s">
        <v>460</v>
      </c>
      <c r="C1432" s="12">
        <v>310790</v>
      </c>
      <c r="D1432" s="12" t="s">
        <v>6801</v>
      </c>
      <c r="E1432" s="12">
        <v>4</v>
      </c>
      <c r="F1432" s="13">
        <v>12649</v>
      </c>
      <c r="G1432" s="12" t="s">
        <v>5385</v>
      </c>
      <c r="H1432" s="12" t="s">
        <v>17</v>
      </c>
    </row>
    <row r="1433" spans="2:8" ht="23.25" thickBot="1" x14ac:dyDescent="0.3">
      <c r="B1433" s="12" t="s">
        <v>460</v>
      </c>
      <c r="C1433" s="12">
        <v>310800</v>
      </c>
      <c r="D1433" s="12" t="s">
        <v>6802</v>
      </c>
      <c r="E1433" s="12">
        <v>4</v>
      </c>
      <c r="F1433" s="13">
        <v>17151</v>
      </c>
      <c r="G1433" s="12" t="s">
        <v>5385</v>
      </c>
      <c r="H1433" s="12" t="s">
        <v>17</v>
      </c>
    </row>
    <row r="1434" spans="2:8" ht="23.25" thickBot="1" x14ac:dyDescent="0.3">
      <c r="B1434" s="12" t="s">
        <v>460</v>
      </c>
      <c r="C1434" s="12">
        <v>310810</v>
      </c>
      <c r="D1434" s="12" t="s">
        <v>6803</v>
      </c>
      <c r="E1434" s="12">
        <v>4</v>
      </c>
      <c r="F1434" s="13">
        <v>7434</v>
      </c>
      <c r="G1434" s="12" t="s">
        <v>5385</v>
      </c>
      <c r="H1434" s="12" t="s">
        <v>17</v>
      </c>
    </row>
    <row r="1435" spans="2:8" ht="34.5" thickBot="1" x14ac:dyDescent="0.3">
      <c r="B1435" s="12" t="s">
        <v>460</v>
      </c>
      <c r="C1435" s="12">
        <v>310820</v>
      </c>
      <c r="D1435" s="12" t="s">
        <v>6804</v>
      </c>
      <c r="E1435" s="12">
        <v>4</v>
      </c>
      <c r="F1435" s="13">
        <v>5528</v>
      </c>
      <c r="G1435" s="12" t="s">
        <v>5385</v>
      </c>
      <c r="H1435" s="12" t="s">
        <v>17</v>
      </c>
    </row>
    <row r="1436" spans="2:8" ht="23.25" thickBot="1" x14ac:dyDescent="0.3">
      <c r="B1436" s="12" t="s">
        <v>460</v>
      </c>
      <c r="C1436" s="12">
        <v>310825</v>
      </c>
      <c r="D1436" s="12" t="s">
        <v>6805</v>
      </c>
      <c r="E1436" s="12">
        <v>1</v>
      </c>
      <c r="F1436" s="13">
        <v>10204</v>
      </c>
      <c r="G1436" s="12" t="s">
        <v>5385</v>
      </c>
      <c r="H1436" s="12" t="s">
        <v>10689</v>
      </c>
    </row>
    <row r="1437" spans="2:8" ht="23.25" thickBot="1" x14ac:dyDescent="0.3">
      <c r="B1437" s="12" t="s">
        <v>460</v>
      </c>
      <c r="C1437" s="12">
        <v>310830</v>
      </c>
      <c r="D1437" s="12" t="s">
        <v>6806</v>
      </c>
      <c r="E1437" s="12">
        <v>4</v>
      </c>
      <c r="F1437" s="13">
        <v>17404</v>
      </c>
      <c r="G1437" s="12" t="s">
        <v>5385</v>
      </c>
      <c r="H1437" s="12" t="s">
        <v>17</v>
      </c>
    </row>
    <row r="1438" spans="2:8" ht="23.25" thickBot="1" x14ac:dyDescent="0.3">
      <c r="B1438" s="12" t="s">
        <v>460</v>
      </c>
      <c r="C1438" s="12">
        <v>310840</v>
      </c>
      <c r="D1438" s="12" t="s">
        <v>6807</v>
      </c>
      <c r="E1438" s="12">
        <v>4</v>
      </c>
      <c r="F1438" s="13">
        <v>14828</v>
      </c>
      <c r="G1438" s="12" t="s">
        <v>5385</v>
      </c>
      <c r="H1438" s="12" t="s">
        <v>17</v>
      </c>
    </row>
    <row r="1439" spans="2:8" ht="23.25" thickBot="1" x14ac:dyDescent="0.3">
      <c r="B1439" s="12" t="s">
        <v>460</v>
      </c>
      <c r="C1439" s="12">
        <v>310850</v>
      </c>
      <c r="D1439" s="12" t="s">
        <v>6808</v>
      </c>
      <c r="E1439" s="12">
        <v>2</v>
      </c>
      <c r="F1439" s="13">
        <v>5790</v>
      </c>
      <c r="G1439" s="12" t="s">
        <v>5385</v>
      </c>
      <c r="H1439" s="12" t="s">
        <v>10690</v>
      </c>
    </row>
    <row r="1440" spans="2:8" ht="34.5" thickBot="1" x14ac:dyDescent="0.3">
      <c r="B1440" s="12" t="s">
        <v>460</v>
      </c>
      <c r="C1440" s="12">
        <v>310855</v>
      </c>
      <c r="D1440" s="12" t="s">
        <v>6809</v>
      </c>
      <c r="E1440" s="12">
        <v>3</v>
      </c>
      <c r="F1440" s="13">
        <v>15020</v>
      </c>
      <c r="G1440" s="12" t="s">
        <v>5385</v>
      </c>
      <c r="H1440" s="12" t="s">
        <v>17</v>
      </c>
    </row>
    <row r="1441" spans="2:8" ht="34.5" thickBot="1" x14ac:dyDescent="0.3">
      <c r="B1441" s="12" t="s">
        <v>460</v>
      </c>
      <c r="C1441" s="12">
        <v>310860</v>
      </c>
      <c r="D1441" s="12" t="s">
        <v>6810</v>
      </c>
      <c r="E1441" s="12">
        <v>2</v>
      </c>
      <c r="F1441" s="13">
        <v>32025</v>
      </c>
      <c r="G1441" s="12" t="s">
        <v>5388</v>
      </c>
      <c r="H1441" s="12" t="s">
        <v>10690</v>
      </c>
    </row>
    <row r="1442" spans="2:8" ht="23.25" thickBot="1" x14ac:dyDescent="0.3">
      <c r="B1442" s="12" t="s">
        <v>460</v>
      </c>
      <c r="C1442" s="12">
        <v>310870</v>
      </c>
      <c r="D1442" s="12" t="s">
        <v>6811</v>
      </c>
      <c r="E1442" s="12">
        <v>3</v>
      </c>
      <c r="F1442" s="13">
        <v>4260</v>
      </c>
      <c r="G1442" s="12" t="s">
        <v>5385</v>
      </c>
      <c r="H1442" s="12" t="s">
        <v>17</v>
      </c>
    </row>
    <row r="1443" spans="2:8" ht="23.25" thickBot="1" x14ac:dyDescent="0.3">
      <c r="B1443" s="12" t="s">
        <v>460</v>
      </c>
      <c r="C1443" s="12">
        <v>310880</v>
      </c>
      <c r="D1443" s="12" t="s">
        <v>6812</v>
      </c>
      <c r="E1443" s="12">
        <v>2</v>
      </c>
      <c r="F1443" s="13">
        <v>4441</v>
      </c>
      <c r="G1443" s="12" t="s">
        <v>5385</v>
      </c>
      <c r="H1443" s="12" t="s">
        <v>10690</v>
      </c>
    </row>
    <row r="1444" spans="2:8" ht="23.25" thickBot="1" x14ac:dyDescent="0.3">
      <c r="B1444" s="12" t="s">
        <v>460</v>
      </c>
      <c r="C1444" s="12">
        <v>310890</v>
      </c>
      <c r="D1444" s="12" t="s">
        <v>6813</v>
      </c>
      <c r="E1444" s="12">
        <v>4</v>
      </c>
      <c r="F1444" s="13">
        <v>14246</v>
      </c>
      <c r="G1444" s="12" t="s">
        <v>5385</v>
      </c>
      <c r="H1444" s="12" t="s">
        <v>17</v>
      </c>
    </row>
    <row r="1445" spans="2:8" ht="34.5" thickBot="1" x14ac:dyDescent="0.3">
      <c r="B1445" s="12" t="s">
        <v>460</v>
      </c>
      <c r="C1445" s="12">
        <v>310900</v>
      </c>
      <c r="D1445" s="12" t="s">
        <v>6814</v>
      </c>
      <c r="E1445" s="12">
        <v>4</v>
      </c>
      <c r="F1445" s="13">
        <v>38915</v>
      </c>
      <c r="G1445" s="12" t="s">
        <v>5388</v>
      </c>
      <c r="H1445" s="12" t="s">
        <v>23</v>
      </c>
    </row>
    <row r="1446" spans="2:8" ht="23.25" thickBot="1" x14ac:dyDescent="0.3">
      <c r="B1446" s="12" t="s">
        <v>460</v>
      </c>
      <c r="C1446" s="12">
        <v>310910</v>
      </c>
      <c r="D1446" s="12" t="s">
        <v>6815</v>
      </c>
      <c r="E1446" s="12">
        <v>4</v>
      </c>
      <c r="F1446" s="13">
        <v>10911</v>
      </c>
      <c r="G1446" s="12" t="s">
        <v>5385</v>
      </c>
      <c r="H1446" s="12" t="s">
        <v>17</v>
      </c>
    </row>
    <row r="1447" spans="2:8" ht="23.25" thickBot="1" x14ac:dyDescent="0.3">
      <c r="B1447" s="12" t="s">
        <v>460</v>
      </c>
      <c r="C1447" s="12">
        <v>310920</v>
      </c>
      <c r="D1447" s="12" t="s">
        <v>6816</v>
      </c>
      <c r="E1447" s="12">
        <v>3</v>
      </c>
      <c r="F1447" s="13">
        <v>9150</v>
      </c>
      <c r="G1447" s="12" t="s">
        <v>5385</v>
      </c>
      <c r="H1447" s="12" t="s">
        <v>17</v>
      </c>
    </row>
    <row r="1448" spans="2:8" ht="23.25" thickBot="1" x14ac:dyDescent="0.3">
      <c r="B1448" s="12" t="s">
        <v>460</v>
      </c>
      <c r="C1448" s="12">
        <v>310925</v>
      </c>
      <c r="D1448" s="12" t="s">
        <v>6817</v>
      </c>
      <c r="E1448" s="12">
        <v>3</v>
      </c>
      <c r="F1448" s="13">
        <v>4041</v>
      </c>
      <c r="G1448" s="12" t="s">
        <v>5385</v>
      </c>
      <c r="H1448" s="12" t="s">
        <v>17</v>
      </c>
    </row>
    <row r="1449" spans="2:8" ht="34.5" thickBot="1" x14ac:dyDescent="0.3">
      <c r="B1449" s="12" t="s">
        <v>460</v>
      </c>
      <c r="C1449" s="12">
        <v>310930</v>
      </c>
      <c r="D1449" s="12" t="s">
        <v>6818</v>
      </c>
      <c r="E1449" s="12">
        <v>3</v>
      </c>
      <c r="F1449" s="13">
        <v>24030</v>
      </c>
      <c r="G1449" s="12" t="s">
        <v>5388</v>
      </c>
      <c r="H1449" s="12" t="s">
        <v>17</v>
      </c>
    </row>
    <row r="1450" spans="2:8" ht="34.5" thickBot="1" x14ac:dyDescent="0.3">
      <c r="B1450" s="12" t="s">
        <v>460</v>
      </c>
      <c r="C1450" s="12">
        <v>310940</v>
      </c>
      <c r="D1450" s="12" t="s">
        <v>6819</v>
      </c>
      <c r="E1450" s="12">
        <v>2</v>
      </c>
      <c r="F1450" s="13">
        <v>23910</v>
      </c>
      <c r="G1450" s="12" t="s">
        <v>5388</v>
      </c>
      <c r="H1450" s="12" t="s">
        <v>10690</v>
      </c>
    </row>
    <row r="1451" spans="2:8" ht="23.25" thickBot="1" x14ac:dyDescent="0.3">
      <c r="B1451" s="12" t="s">
        <v>460</v>
      </c>
      <c r="C1451" s="12">
        <v>310945</v>
      </c>
      <c r="D1451" s="12" t="s">
        <v>6820</v>
      </c>
      <c r="E1451" s="12">
        <v>3</v>
      </c>
      <c r="F1451" s="13">
        <v>6627</v>
      </c>
      <c r="G1451" s="12" t="s">
        <v>5385</v>
      </c>
      <c r="H1451" s="12" t="s">
        <v>17</v>
      </c>
    </row>
    <row r="1452" spans="2:8" ht="23.25" thickBot="1" x14ac:dyDescent="0.3">
      <c r="B1452" s="12" t="s">
        <v>460</v>
      </c>
      <c r="C1452" s="12">
        <v>310950</v>
      </c>
      <c r="D1452" s="12" t="s">
        <v>6821</v>
      </c>
      <c r="E1452" s="12">
        <v>4</v>
      </c>
      <c r="F1452" s="13">
        <v>11410</v>
      </c>
      <c r="G1452" s="12" t="s">
        <v>5385</v>
      </c>
      <c r="H1452" s="12" t="s">
        <v>17</v>
      </c>
    </row>
    <row r="1453" spans="2:8" ht="34.5" thickBot="1" x14ac:dyDescent="0.3">
      <c r="B1453" s="12" t="s">
        <v>460</v>
      </c>
      <c r="C1453" s="12">
        <v>310960</v>
      </c>
      <c r="D1453" s="12" t="s">
        <v>6822</v>
      </c>
      <c r="E1453" s="12">
        <v>4</v>
      </c>
      <c r="F1453" s="13">
        <v>3693</v>
      </c>
      <c r="G1453" s="12" t="s">
        <v>5385</v>
      </c>
      <c r="H1453" s="12" t="s">
        <v>17</v>
      </c>
    </row>
    <row r="1454" spans="2:8" ht="34.5" thickBot="1" x14ac:dyDescent="0.3">
      <c r="B1454" s="12" t="s">
        <v>460</v>
      </c>
      <c r="C1454" s="12">
        <v>310970</v>
      </c>
      <c r="D1454" s="12" t="s">
        <v>6823</v>
      </c>
      <c r="E1454" s="12">
        <v>4</v>
      </c>
      <c r="F1454" s="13">
        <v>11883</v>
      </c>
      <c r="G1454" s="12" t="s">
        <v>5385</v>
      </c>
      <c r="H1454" s="12" t="s">
        <v>17</v>
      </c>
    </row>
    <row r="1455" spans="2:8" ht="34.5" thickBot="1" x14ac:dyDescent="0.3">
      <c r="B1455" s="12" t="s">
        <v>460</v>
      </c>
      <c r="C1455" s="12">
        <v>310980</v>
      </c>
      <c r="D1455" s="12" t="s">
        <v>6311</v>
      </c>
      <c r="E1455" s="12">
        <v>5</v>
      </c>
      <c r="F1455" s="13">
        <v>2315</v>
      </c>
      <c r="G1455" s="12" t="s">
        <v>5385</v>
      </c>
      <c r="H1455" s="12" t="s">
        <v>23</v>
      </c>
    </row>
    <row r="1456" spans="2:8" ht="23.25" thickBot="1" x14ac:dyDescent="0.3">
      <c r="B1456" s="12" t="s">
        <v>460</v>
      </c>
      <c r="C1456" s="12">
        <v>310990</v>
      </c>
      <c r="D1456" s="12" t="s">
        <v>6824</v>
      </c>
      <c r="E1456" s="12">
        <v>4</v>
      </c>
      <c r="F1456" s="13">
        <v>11435</v>
      </c>
      <c r="G1456" s="12" t="s">
        <v>5385</v>
      </c>
      <c r="H1456" s="12" t="s">
        <v>17</v>
      </c>
    </row>
    <row r="1457" spans="2:8" ht="34.5" thickBot="1" x14ac:dyDescent="0.3">
      <c r="B1457" s="12" t="s">
        <v>460</v>
      </c>
      <c r="C1457" s="12">
        <v>311000</v>
      </c>
      <c r="D1457" s="12" t="s">
        <v>6825</v>
      </c>
      <c r="E1457" s="12">
        <v>3</v>
      </c>
      <c r="F1457" s="13">
        <v>38776</v>
      </c>
      <c r="G1457" s="12" t="s">
        <v>5388</v>
      </c>
      <c r="H1457" s="12" t="s">
        <v>17</v>
      </c>
    </row>
    <row r="1458" spans="2:8" ht="23.25" thickBot="1" x14ac:dyDescent="0.3">
      <c r="B1458" s="12" t="s">
        <v>460</v>
      </c>
      <c r="C1458" s="12">
        <v>311010</v>
      </c>
      <c r="D1458" s="12" t="s">
        <v>6826</v>
      </c>
      <c r="E1458" s="12">
        <v>4</v>
      </c>
      <c r="F1458" s="13">
        <v>5304</v>
      </c>
      <c r="G1458" s="12" t="s">
        <v>5385</v>
      </c>
      <c r="H1458" s="12" t="s">
        <v>17</v>
      </c>
    </row>
    <row r="1459" spans="2:8" ht="23.25" thickBot="1" x14ac:dyDescent="0.3">
      <c r="B1459" s="12" t="s">
        <v>460</v>
      </c>
      <c r="C1459" s="12">
        <v>311020</v>
      </c>
      <c r="D1459" s="12" t="s">
        <v>6827</v>
      </c>
      <c r="E1459" s="12">
        <v>3</v>
      </c>
      <c r="F1459" s="13">
        <v>4088</v>
      </c>
      <c r="G1459" s="12" t="s">
        <v>5385</v>
      </c>
      <c r="H1459" s="12" t="s">
        <v>17</v>
      </c>
    </row>
    <row r="1460" spans="2:8" ht="23.25" thickBot="1" x14ac:dyDescent="0.3">
      <c r="B1460" s="12" t="s">
        <v>460</v>
      </c>
      <c r="C1460" s="12">
        <v>311030</v>
      </c>
      <c r="D1460" s="12" t="s">
        <v>6828</v>
      </c>
      <c r="E1460" s="12">
        <v>3</v>
      </c>
      <c r="F1460" s="13">
        <v>14217</v>
      </c>
      <c r="G1460" s="12" t="s">
        <v>5385</v>
      </c>
      <c r="H1460" s="12" t="s">
        <v>17</v>
      </c>
    </row>
    <row r="1461" spans="2:8" ht="23.25" thickBot="1" x14ac:dyDescent="0.3">
      <c r="B1461" s="12" t="s">
        <v>460</v>
      </c>
      <c r="C1461" s="12">
        <v>311040</v>
      </c>
      <c r="D1461" s="12" t="s">
        <v>6829</v>
      </c>
      <c r="E1461" s="12">
        <v>4</v>
      </c>
      <c r="F1461" s="13">
        <v>2838</v>
      </c>
      <c r="G1461" s="12" t="s">
        <v>5385</v>
      </c>
      <c r="H1461" s="12" t="s">
        <v>17</v>
      </c>
    </row>
    <row r="1462" spans="2:8" ht="34.5" thickBot="1" x14ac:dyDescent="0.3">
      <c r="B1462" s="12" t="s">
        <v>460</v>
      </c>
      <c r="C1462" s="12">
        <v>311050</v>
      </c>
      <c r="D1462" s="12" t="s">
        <v>6830</v>
      </c>
      <c r="E1462" s="12">
        <v>4</v>
      </c>
      <c r="F1462" s="13">
        <v>26097</v>
      </c>
      <c r="G1462" s="12" t="s">
        <v>5388</v>
      </c>
      <c r="H1462" s="12" t="s">
        <v>23</v>
      </c>
    </row>
    <row r="1463" spans="2:8" ht="34.5" thickBot="1" x14ac:dyDescent="0.3">
      <c r="B1463" s="12" t="s">
        <v>460</v>
      </c>
      <c r="C1463" s="12">
        <v>311060</v>
      </c>
      <c r="D1463" s="12" t="s">
        <v>6831</v>
      </c>
      <c r="E1463" s="12">
        <v>4</v>
      </c>
      <c r="F1463" s="13">
        <v>29536</v>
      </c>
      <c r="G1463" s="12" t="s">
        <v>5388</v>
      </c>
      <c r="H1463" s="12" t="s">
        <v>23</v>
      </c>
    </row>
    <row r="1464" spans="2:8" ht="23.25" thickBot="1" x14ac:dyDescent="0.3">
      <c r="B1464" s="12" t="s">
        <v>460</v>
      </c>
      <c r="C1464" s="12">
        <v>311070</v>
      </c>
      <c r="D1464" s="12" t="s">
        <v>6832</v>
      </c>
      <c r="E1464" s="12">
        <v>4</v>
      </c>
      <c r="F1464" s="13">
        <v>12313</v>
      </c>
      <c r="G1464" s="12" t="s">
        <v>5385</v>
      </c>
      <c r="H1464" s="12" t="s">
        <v>17</v>
      </c>
    </row>
    <row r="1465" spans="2:8" ht="23.25" thickBot="1" x14ac:dyDescent="0.3">
      <c r="B1465" s="12" t="s">
        <v>460</v>
      </c>
      <c r="C1465" s="12">
        <v>311080</v>
      </c>
      <c r="D1465" s="12" t="s">
        <v>6833</v>
      </c>
      <c r="E1465" s="12">
        <v>3</v>
      </c>
      <c r="F1465" s="13">
        <v>2923</v>
      </c>
      <c r="G1465" s="12" t="s">
        <v>5385</v>
      </c>
      <c r="H1465" s="12" t="s">
        <v>17</v>
      </c>
    </row>
    <row r="1466" spans="2:8" ht="23.25" thickBot="1" x14ac:dyDescent="0.3">
      <c r="B1466" s="12" t="s">
        <v>460</v>
      </c>
      <c r="C1466" s="12">
        <v>311090</v>
      </c>
      <c r="D1466" s="12" t="s">
        <v>6834</v>
      </c>
      <c r="E1466" s="12">
        <v>4</v>
      </c>
      <c r="F1466" s="13">
        <v>15935</v>
      </c>
      <c r="G1466" s="12" t="s">
        <v>5385</v>
      </c>
      <c r="H1466" s="12" t="s">
        <v>17</v>
      </c>
    </row>
    <row r="1467" spans="2:8" ht="34.5" thickBot="1" x14ac:dyDescent="0.3">
      <c r="B1467" s="12" t="s">
        <v>460</v>
      </c>
      <c r="C1467" s="12">
        <v>311100</v>
      </c>
      <c r="D1467" s="12" t="s">
        <v>5423</v>
      </c>
      <c r="E1467" s="12">
        <v>4</v>
      </c>
      <c r="F1467" s="13">
        <v>20696</v>
      </c>
      <c r="G1467" s="12" t="s">
        <v>5388</v>
      </c>
      <c r="H1467" s="12" t="s">
        <v>23</v>
      </c>
    </row>
    <row r="1468" spans="2:8" ht="23.25" thickBot="1" x14ac:dyDescent="0.3">
      <c r="B1468" s="12" t="s">
        <v>460</v>
      </c>
      <c r="C1468" s="12">
        <v>311110</v>
      </c>
      <c r="D1468" s="12" t="s">
        <v>6835</v>
      </c>
      <c r="E1468" s="12">
        <v>4</v>
      </c>
      <c r="F1468" s="13">
        <v>18011</v>
      </c>
      <c r="G1468" s="12" t="s">
        <v>5385</v>
      </c>
      <c r="H1468" s="12" t="s">
        <v>17</v>
      </c>
    </row>
    <row r="1469" spans="2:8" ht="23.25" thickBot="1" x14ac:dyDescent="0.3">
      <c r="B1469" s="12" t="s">
        <v>460</v>
      </c>
      <c r="C1469" s="12">
        <v>311115</v>
      </c>
      <c r="D1469" s="12" t="s">
        <v>6836</v>
      </c>
      <c r="E1469" s="12">
        <v>2</v>
      </c>
      <c r="F1469" s="13">
        <v>3714</v>
      </c>
      <c r="G1469" s="12" t="s">
        <v>5385</v>
      </c>
      <c r="H1469" s="12" t="s">
        <v>10690</v>
      </c>
    </row>
    <row r="1470" spans="2:8" ht="34.5" thickBot="1" x14ac:dyDescent="0.3">
      <c r="B1470" s="12" t="s">
        <v>460</v>
      </c>
      <c r="C1470" s="12">
        <v>311120</v>
      </c>
      <c r="D1470" s="12" t="s">
        <v>6837</v>
      </c>
      <c r="E1470" s="12">
        <v>4</v>
      </c>
      <c r="F1470" s="13">
        <v>52277</v>
      </c>
      <c r="G1470" s="12" t="s">
        <v>5392</v>
      </c>
      <c r="H1470" s="12" t="s">
        <v>23</v>
      </c>
    </row>
    <row r="1471" spans="2:8" ht="23.25" thickBot="1" x14ac:dyDescent="0.3">
      <c r="B1471" s="12" t="s">
        <v>460</v>
      </c>
      <c r="C1471" s="12">
        <v>311130</v>
      </c>
      <c r="D1471" s="12" t="s">
        <v>6838</v>
      </c>
      <c r="E1471" s="12">
        <v>3</v>
      </c>
      <c r="F1471" s="13">
        <v>11377</v>
      </c>
      <c r="G1471" s="12" t="s">
        <v>5385</v>
      </c>
      <c r="H1471" s="12" t="s">
        <v>17</v>
      </c>
    </row>
    <row r="1472" spans="2:8" ht="23.25" thickBot="1" x14ac:dyDescent="0.3">
      <c r="B1472" s="12" t="s">
        <v>460</v>
      </c>
      <c r="C1472" s="12">
        <v>311140</v>
      </c>
      <c r="D1472" s="12" t="s">
        <v>6839</v>
      </c>
      <c r="E1472" s="12">
        <v>4</v>
      </c>
      <c r="F1472" s="13">
        <v>8466</v>
      </c>
      <c r="G1472" s="12" t="s">
        <v>5385</v>
      </c>
      <c r="H1472" s="12" t="s">
        <v>17</v>
      </c>
    </row>
    <row r="1473" spans="2:8" ht="23.25" thickBot="1" x14ac:dyDescent="0.3">
      <c r="B1473" s="12" t="s">
        <v>460</v>
      </c>
      <c r="C1473" s="12">
        <v>311150</v>
      </c>
      <c r="D1473" s="12" t="s">
        <v>6840</v>
      </c>
      <c r="E1473" s="12">
        <v>4</v>
      </c>
      <c r="F1473" s="13">
        <v>12979</v>
      </c>
      <c r="G1473" s="12" t="s">
        <v>5385</v>
      </c>
      <c r="H1473" s="12" t="s">
        <v>17</v>
      </c>
    </row>
    <row r="1474" spans="2:8" ht="34.5" thickBot="1" x14ac:dyDescent="0.3">
      <c r="B1474" s="12" t="s">
        <v>460</v>
      </c>
      <c r="C1474" s="12">
        <v>311160</v>
      </c>
      <c r="D1474" s="12" t="s">
        <v>6841</v>
      </c>
      <c r="E1474" s="12">
        <v>4</v>
      </c>
      <c r="F1474" s="13">
        <v>26105</v>
      </c>
      <c r="G1474" s="12" t="s">
        <v>5388</v>
      </c>
      <c r="H1474" s="12" t="s">
        <v>23</v>
      </c>
    </row>
    <row r="1475" spans="2:8" ht="23.25" thickBot="1" x14ac:dyDescent="0.3">
      <c r="B1475" s="12" t="s">
        <v>460</v>
      </c>
      <c r="C1475" s="12">
        <v>311170</v>
      </c>
      <c r="D1475" s="12" t="s">
        <v>6842</v>
      </c>
      <c r="E1475" s="12">
        <v>4</v>
      </c>
      <c r="F1475" s="13">
        <v>4715</v>
      </c>
      <c r="G1475" s="12" t="s">
        <v>5385</v>
      </c>
      <c r="H1475" s="12" t="s">
        <v>17</v>
      </c>
    </row>
    <row r="1476" spans="2:8" ht="23.25" thickBot="1" x14ac:dyDescent="0.3">
      <c r="B1476" s="12" t="s">
        <v>460</v>
      </c>
      <c r="C1476" s="12">
        <v>311180</v>
      </c>
      <c r="D1476" s="12" t="s">
        <v>5664</v>
      </c>
      <c r="E1476" s="12">
        <v>3</v>
      </c>
      <c r="F1476" s="13">
        <v>10608</v>
      </c>
      <c r="G1476" s="12" t="s">
        <v>5385</v>
      </c>
      <c r="H1476" s="12" t="s">
        <v>17</v>
      </c>
    </row>
    <row r="1477" spans="2:8" ht="23.25" thickBot="1" x14ac:dyDescent="0.3">
      <c r="B1477" s="12" t="s">
        <v>460</v>
      </c>
      <c r="C1477" s="12">
        <v>311190</v>
      </c>
      <c r="D1477" s="12" t="s">
        <v>6843</v>
      </c>
      <c r="E1477" s="12">
        <v>3</v>
      </c>
      <c r="F1477" s="13">
        <v>5272</v>
      </c>
      <c r="G1477" s="12" t="s">
        <v>5385</v>
      </c>
      <c r="H1477" s="12" t="s">
        <v>17</v>
      </c>
    </row>
    <row r="1478" spans="2:8" ht="23.25" thickBot="1" x14ac:dyDescent="0.3">
      <c r="B1478" s="12" t="s">
        <v>460</v>
      </c>
      <c r="C1478" s="12">
        <v>311200</v>
      </c>
      <c r="D1478" s="12" t="s">
        <v>5668</v>
      </c>
      <c r="E1478" s="12">
        <v>4</v>
      </c>
      <c r="F1478" s="13">
        <v>14001</v>
      </c>
      <c r="G1478" s="12" t="s">
        <v>5385</v>
      </c>
      <c r="H1478" s="12" t="s">
        <v>17</v>
      </c>
    </row>
    <row r="1479" spans="2:8" ht="23.25" thickBot="1" x14ac:dyDescent="0.3">
      <c r="B1479" s="12" t="s">
        <v>460</v>
      </c>
      <c r="C1479" s="12">
        <v>311205</v>
      </c>
      <c r="D1479" s="12" t="s">
        <v>6844</v>
      </c>
      <c r="E1479" s="12">
        <v>2</v>
      </c>
      <c r="F1479" s="13">
        <v>3974</v>
      </c>
      <c r="G1479" s="12" t="s">
        <v>5385</v>
      </c>
      <c r="H1479" s="12" t="s">
        <v>10690</v>
      </c>
    </row>
    <row r="1480" spans="2:8" ht="23.25" thickBot="1" x14ac:dyDescent="0.3">
      <c r="B1480" s="12" t="s">
        <v>460</v>
      </c>
      <c r="C1480" s="12">
        <v>311210</v>
      </c>
      <c r="D1480" s="12" t="s">
        <v>6845</v>
      </c>
      <c r="E1480" s="12">
        <v>3</v>
      </c>
      <c r="F1480" s="13">
        <v>5048</v>
      </c>
      <c r="G1480" s="12" t="s">
        <v>5385</v>
      </c>
      <c r="H1480" s="12" t="s">
        <v>17</v>
      </c>
    </row>
    <row r="1481" spans="2:8" ht="23.25" thickBot="1" x14ac:dyDescent="0.3">
      <c r="B1481" s="12" t="s">
        <v>460</v>
      </c>
      <c r="C1481" s="12">
        <v>311220</v>
      </c>
      <c r="D1481" s="12" t="s">
        <v>6846</v>
      </c>
      <c r="E1481" s="12">
        <v>3</v>
      </c>
      <c r="F1481" s="13">
        <v>4362</v>
      </c>
      <c r="G1481" s="12" t="s">
        <v>5385</v>
      </c>
      <c r="H1481" s="12" t="s">
        <v>17</v>
      </c>
    </row>
    <row r="1482" spans="2:8" ht="34.5" thickBot="1" x14ac:dyDescent="0.3">
      <c r="B1482" s="12" t="s">
        <v>460</v>
      </c>
      <c r="C1482" s="12">
        <v>311230</v>
      </c>
      <c r="D1482" s="12" t="s">
        <v>6847</v>
      </c>
      <c r="E1482" s="12">
        <v>3</v>
      </c>
      <c r="F1482" s="13">
        <v>39626</v>
      </c>
      <c r="G1482" s="12" t="s">
        <v>5388</v>
      </c>
      <c r="H1482" s="12" t="s">
        <v>17</v>
      </c>
    </row>
    <row r="1483" spans="2:8" ht="23.25" thickBot="1" x14ac:dyDescent="0.3">
      <c r="B1483" s="12" t="s">
        <v>460</v>
      </c>
      <c r="C1483" s="12">
        <v>311240</v>
      </c>
      <c r="D1483" s="12" t="s">
        <v>6848</v>
      </c>
      <c r="E1483" s="12">
        <v>4</v>
      </c>
      <c r="F1483" s="13">
        <v>6562</v>
      </c>
      <c r="G1483" s="12" t="s">
        <v>5385</v>
      </c>
      <c r="H1483" s="12" t="s">
        <v>17</v>
      </c>
    </row>
    <row r="1484" spans="2:8" ht="23.25" thickBot="1" x14ac:dyDescent="0.3">
      <c r="B1484" s="12" t="s">
        <v>460</v>
      </c>
      <c r="C1484" s="12">
        <v>311250</v>
      </c>
      <c r="D1484" s="12" t="s">
        <v>6849</v>
      </c>
      <c r="E1484" s="12">
        <v>4</v>
      </c>
      <c r="F1484" s="13">
        <v>10663</v>
      </c>
      <c r="G1484" s="12" t="s">
        <v>5385</v>
      </c>
      <c r="H1484" s="12" t="s">
        <v>17</v>
      </c>
    </row>
    <row r="1485" spans="2:8" ht="23.25" thickBot="1" x14ac:dyDescent="0.3">
      <c r="B1485" s="12" t="s">
        <v>460</v>
      </c>
      <c r="C1485" s="12">
        <v>311260</v>
      </c>
      <c r="D1485" s="12" t="s">
        <v>6850</v>
      </c>
      <c r="E1485" s="12">
        <v>4</v>
      </c>
      <c r="F1485" s="13">
        <v>14655</v>
      </c>
      <c r="G1485" s="12" t="s">
        <v>5385</v>
      </c>
      <c r="H1485" s="12" t="s">
        <v>17</v>
      </c>
    </row>
    <row r="1486" spans="2:8" ht="23.25" thickBot="1" x14ac:dyDescent="0.3">
      <c r="B1486" s="12" t="s">
        <v>460</v>
      </c>
      <c r="C1486" s="12">
        <v>311265</v>
      </c>
      <c r="D1486" s="12" t="s">
        <v>6851</v>
      </c>
      <c r="E1486" s="12">
        <v>3</v>
      </c>
      <c r="F1486" s="13">
        <v>4585</v>
      </c>
      <c r="G1486" s="12" t="s">
        <v>5385</v>
      </c>
      <c r="H1486" s="12" t="s">
        <v>17</v>
      </c>
    </row>
    <row r="1487" spans="2:8" ht="23.25" thickBot="1" x14ac:dyDescent="0.3">
      <c r="B1487" s="12" t="s">
        <v>460</v>
      </c>
      <c r="C1487" s="12">
        <v>311270</v>
      </c>
      <c r="D1487" s="12" t="s">
        <v>6852</v>
      </c>
      <c r="E1487" s="12">
        <v>2</v>
      </c>
      <c r="F1487" s="13">
        <v>14108</v>
      </c>
      <c r="G1487" s="12" t="s">
        <v>5385</v>
      </c>
      <c r="H1487" s="12" t="s">
        <v>10690</v>
      </c>
    </row>
    <row r="1488" spans="2:8" ht="23.25" thickBot="1" x14ac:dyDescent="0.3">
      <c r="B1488" s="12" t="s">
        <v>460</v>
      </c>
      <c r="C1488" s="12">
        <v>311280</v>
      </c>
      <c r="D1488" s="12" t="s">
        <v>6853</v>
      </c>
      <c r="E1488" s="12">
        <v>5</v>
      </c>
      <c r="F1488" s="13">
        <v>10380</v>
      </c>
      <c r="G1488" s="12" t="s">
        <v>5385</v>
      </c>
      <c r="H1488" s="12" t="s">
        <v>23</v>
      </c>
    </row>
    <row r="1489" spans="2:8" ht="23.25" thickBot="1" x14ac:dyDescent="0.3">
      <c r="B1489" s="12" t="s">
        <v>460</v>
      </c>
      <c r="C1489" s="12">
        <v>311290</v>
      </c>
      <c r="D1489" s="12" t="s">
        <v>6854</v>
      </c>
      <c r="E1489" s="12">
        <v>2</v>
      </c>
      <c r="F1489" s="13">
        <v>8936</v>
      </c>
      <c r="G1489" s="12" t="s">
        <v>5385</v>
      </c>
      <c r="H1489" s="12" t="s">
        <v>10690</v>
      </c>
    </row>
    <row r="1490" spans="2:8" ht="23.25" thickBot="1" x14ac:dyDescent="0.3">
      <c r="B1490" s="12" t="s">
        <v>460</v>
      </c>
      <c r="C1490" s="12">
        <v>311300</v>
      </c>
      <c r="D1490" s="12" t="s">
        <v>6855</v>
      </c>
      <c r="E1490" s="12">
        <v>1</v>
      </c>
      <c r="F1490" s="13">
        <v>19548</v>
      </c>
      <c r="G1490" s="12" t="s">
        <v>5385</v>
      </c>
      <c r="H1490" s="12" t="s">
        <v>10689</v>
      </c>
    </row>
    <row r="1491" spans="2:8" ht="23.25" thickBot="1" x14ac:dyDescent="0.3">
      <c r="B1491" s="12" t="s">
        <v>460</v>
      </c>
      <c r="C1491" s="12">
        <v>311310</v>
      </c>
      <c r="D1491" s="12" t="s">
        <v>6856</v>
      </c>
      <c r="E1491" s="12">
        <v>3</v>
      </c>
      <c r="F1491" s="13">
        <v>2933</v>
      </c>
      <c r="G1491" s="12" t="s">
        <v>5385</v>
      </c>
      <c r="H1491" s="12" t="s">
        <v>17</v>
      </c>
    </row>
    <row r="1492" spans="2:8" ht="34.5" thickBot="1" x14ac:dyDescent="0.3">
      <c r="B1492" s="12" t="s">
        <v>460</v>
      </c>
      <c r="C1492" s="12">
        <v>311320</v>
      </c>
      <c r="D1492" s="12" t="s">
        <v>6857</v>
      </c>
      <c r="E1492" s="12">
        <v>3</v>
      </c>
      <c r="F1492" s="13">
        <v>23812</v>
      </c>
      <c r="G1492" s="12" t="s">
        <v>5388</v>
      </c>
      <c r="H1492" s="12" t="s">
        <v>17</v>
      </c>
    </row>
    <row r="1493" spans="2:8" ht="34.5" thickBot="1" x14ac:dyDescent="0.3">
      <c r="B1493" s="12" t="s">
        <v>460</v>
      </c>
      <c r="C1493" s="12">
        <v>311330</v>
      </c>
      <c r="D1493" s="12" t="s">
        <v>6858</v>
      </c>
      <c r="E1493" s="12">
        <v>4</v>
      </c>
      <c r="F1493" s="13">
        <v>31240</v>
      </c>
      <c r="G1493" s="12" t="s">
        <v>5388</v>
      </c>
      <c r="H1493" s="12" t="s">
        <v>23</v>
      </c>
    </row>
    <row r="1494" spans="2:8" ht="34.5" thickBot="1" x14ac:dyDescent="0.3">
      <c r="B1494" s="12" t="s">
        <v>460</v>
      </c>
      <c r="C1494" s="12">
        <v>311340</v>
      </c>
      <c r="D1494" s="12" t="s">
        <v>6859</v>
      </c>
      <c r="E1494" s="12">
        <v>4</v>
      </c>
      <c r="F1494" s="13">
        <v>87360</v>
      </c>
      <c r="G1494" s="12" t="s">
        <v>5392</v>
      </c>
      <c r="H1494" s="12" t="s">
        <v>23</v>
      </c>
    </row>
    <row r="1495" spans="2:8" ht="23.25" thickBot="1" x14ac:dyDescent="0.3">
      <c r="B1495" s="12" t="s">
        <v>460</v>
      </c>
      <c r="C1495" s="12">
        <v>311350</v>
      </c>
      <c r="D1495" s="12" t="s">
        <v>6860</v>
      </c>
      <c r="E1495" s="12">
        <v>3</v>
      </c>
      <c r="F1495" s="13">
        <v>8512</v>
      </c>
      <c r="G1495" s="12" t="s">
        <v>5385</v>
      </c>
      <c r="H1495" s="12" t="s">
        <v>17</v>
      </c>
    </row>
    <row r="1496" spans="2:8" ht="23.25" thickBot="1" x14ac:dyDescent="0.3">
      <c r="B1496" s="12" t="s">
        <v>460</v>
      </c>
      <c r="C1496" s="12">
        <v>311360</v>
      </c>
      <c r="D1496" s="12" t="s">
        <v>6861</v>
      </c>
      <c r="E1496" s="12">
        <v>4</v>
      </c>
      <c r="F1496" s="13">
        <v>6816</v>
      </c>
      <c r="G1496" s="12" t="s">
        <v>5385</v>
      </c>
      <c r="H1496" s="12" t="s">
        <v>17</v>
      </c>
    </row>
    <row r="1497" spans="2:8" ht="23.25" thickBot="1" x14ac:dyDescent="0.3">
      <c r="B1497" s="12" t="s">
        <v>460</v>
      </c>
      <c r="C1497" s="12">
        <v>311370</v>
      </c>
      <c r="D1497" s="12" t="s">
        <v>6862</v>
      </c>
      <c r="E1497" s="12">
        <v>3</v>
      </c>
      <c r="F1497" s="13">
        <v>18615</v>
      </c>
      <c r="G1497" s="12" t="s">
        <v>5385</v>
      </c>
      <c r="H1497" s="12" t="s">
        <v>17</v>
      </c>
    </row>
    <row r="1498" spans="2:8" ht="23.25" thickBot="1" x14ac:dyDescent="0.3">
      <c r="B1498" s="12" t="s">
        <v>460</v>
      </c>
      <c r="C1498" s="12">
        <v>311380</v>
      </c>
      <c r="D1498" s="12" t="s">
        <v>6863</v>
      </c>
      <c r="E1498" s="12">
        <v>3</v>
      </c>
      <c r="F1498" s="13">
        <v>2605</v>
      </c>
      <c r="G1498" s="12" t="s">
        <v>5385</v>
      </c>
      <c r="H1498" s="12" t="s">
        <v>17</v>
      </c>
    </row>
    <row r="1499" spans="2:8" ht="34.5" thickBot="1" x14ac:dyDescent="0.3">
      <c r="B1499" s="12" t="s">
        <v>460</v>
      </c>
      <c r="C1499" s="12">
        <v>311390</v>
      </c>
      <c r="D1499" s="12" t="s">
        <v>6864</v>
      </c>
      <c r="E1499" s="12">
        <v>4</v>
      </c>
      <c r="F1499" s="13">
        <v>11547</v>
      </c>
      <c r="G1499" s="12" t="s">
        <v>5385</v>
      </c>
      <c r="H1499" s="12" t="s">
        <v>17</v>
      </c>
    </row>
    <row r="1500" spans="2:8" ht="23.25" thickBot="1" x14ac:dyDescent="0.3">
      <c r="B1500" s="12" t="s">
        <v>460</v>
      </c>
      <c r="C1500" s="12">
        <v>311400</v>
      </c>
      <c r="D1500" s="12" t="s">
        <v>6865</v>
      </c>
      <c r="E1500" s="12">
        <v>4</v>
      </c>
      <c r="F1500" s="13">
        <v>11019</v>
      </c>
      <c r="G1500" s="12" t="s">
        <v>5385</v>
      </c>
      <c r="H1500" s="12" t="s">
        <v>17</v>
      </c>
    </row>
    <row r="1501" spans="2:8" ht="23.25" thickBot="1" x14ac:dyDescent="0.3">
      <c r="B1501" s="12" t="s">
        <v>460</v>
      </c>
      <c r="C1501" s="12">
        <v>311410</v>
      </c>
      <c r="D1501" s="12" t="s">
        <v>6866</v>
      </c>
      <c r="E1501" s="12">
        <v>4</v>
      </c>
      <c r="F1501" s="13">
        <v>13797</v>
      </c>
      <c r="G1501" s="12" t="s">
        <v>5385</v>
      </c>
      <c r="H1501" s="12" t="s">
        <v>17</v>
      </c>
    </row>
    <row r="1502" spans="2:8" ht="34.5" thickBot="1" x14ac:dyDescent="0.3">
      <c r="B1502" s="12" t="s">
        <v>460</v>
      </c>
      <c r="C1502" s="12">
        <v>311420</v>
      </c>
      <c r="D1502" s="12" t="s">
        <v>6867</v>
      </c>
      <c r="E1502" s="12">
        <v>5</v>
      </c>
      <c r="F1502" s="13">
        <v>23479</v>
      </c>
      <c r="G1502" s="12" t="s">
        <v>5388</v>
      </c>
      <c r="H1502" s="12" t="s">
        <v>23</v>
      </c>
    </row>
    <row r="1503" spans="2:8" ht="34.5" thickBot="1" x14ac:dyDescent="0.3">
      <c r="B1503" s="12" t="s">
        <v>460</v>
      </c>
      <c r="C1503" s="12">
        <v>311430</v>
      </c>
      <c r="D1503" s="12" t="s">
        <v>6868</v>
      </c>
      <c r="E1503" s="12">
        <v>4</v>
      </c>
      <c r="F1503" s="13">
        <v>29011</v>
      </c>
      <c r="G1503" s="12" t="s">
        <v>5388</v>
      </c>
      <c r="H1503" s="12" t="s">
        <v>23</v>
      </c>
    </row>
    <row r="1504" spans="2:8" ht="34.5" thickBot="1" x14ac:dyDescent="0.3">
      <c r="B1504" s="12" t="s">
        <v>460</v>
      </c>
      <c r="C1504" s="12">
        <v>311440</v>
      </c>
      <c r="D1504" s="12" t="s">
        <v>6869</v>
      </c>
      <c r="E1504" s="12">
        <v>4</v>
      </c>
      <c r="F1504" s="13">
        <v>20954</v>
      </c>
      <c r="G1504" s="12" t="s">
        <v>5388</v>
      </c>
      <c r="H1504" s="12" t="s">
        <v>23</v>
      </c>
    </row>
    <row r="1505" spans="2:8" ht="34.5" thickBot="1" x14ac:dyDescent="0.3">
      <c r="B1505" s="12" t="s">
        <v>460</v>
      </c>
      <c r="C1505" s="12">
        <v>311450</v>
      </c>
      <c r="D1505" s="12" t="s">
        <v>6870</v>
      </c>
      <c r="E1505" s="12">
        <v>4</v>
      </c>
      <c r="F1505" s="13">
        <v>18003</v>
      </c>
      <c r="G1505" s="12" t="s">
        <v>5385</v>
      </c>
      <c r="H1505" s="12" t="s">
        <v>17</v>
      </c>
    </row>
    <row r="1506" spans="2:8" ht="23.25" thickBot="1" x14ac:dyDescent="0.3">
      <c r="B1506" s="12" t="s">
        <v>460</v>
      </c>
      <c r="C1506" s="12">
        <v>311455</v>
      </c>
      <c r="D1506" s="12" t="s">
        <v>6871</v>
      </c>
      <c r="E1506" s="12">
        <v>4</v>
      </c>
      <c r="F1506" s="13">
        <v>9422</v>
      </c>
      <c r="G1506" s="12" t="s">
        <v>5385</v>
      </c>
      <c r="H1506" s="12" t="s">
        <v>17</v>
      </c>
    </row>
    <row r="1507" spans="2:8" ht="23.25" thickBot="1" x14ac:dyDescent="0.3">
      <c r="B1507" s="12" t="s">
        <v>460</v>
      </c>
      <c r="C1507" s="12">
        <v>311460</v>
      </c>
      <c r="D1507" s="12" t="s">
        <v>6872</v>
      </c>
      <c r="E1507" s="12">
        <v>4</v>
      </c>
      <c r="F1507" s="13">
        <v>4049</v>
      </c>
      <c r="G1507" s="12" t="s">
        <v>5385</v>
      </c>
      <c r="H1507" s="12" t="s">
        <v>17</v>
      </c>
    </row>
    <row r="1508" spans="2:8" ht="23.25" thickBot="1" x14ac:dyDescent="0.3">
      <c r="B1508" s="12" t="s">
        <v>460</v>
      </c>
      <c r="C1508" s="12">
        <v>311470</v>
      </c>
      <c r="D1508" s="12" t="s">
        <v>6873</v>
      </c>
      <c r="E1508" s="12">
        <v>5</v>
      </c>
      <c r="F1508" s="13">
        <v>3341</v>
      </c>
      <c r="G1508" s="12" t="s">
        <v>5385</v>
      </c>
      <c r="H1508" s="12" t="s">
        <v>23</v>
      </c>
    </row>
    <row r="1509" spans="2:8" ht="23.25" thickBot="1" x14ac:dyDescent="0.3">
      <c r="B1509" s="12" t="s">
        <v>460</v>
      </c>
      <c r="C1509" s="12">
        <v>311480</v>
      </c>
      <c r="D1509" s="12" t="s">
        <v>6874</v>
      </c>
      <c r="E1509" s="12">
        <v>3</v>
      </c>
      <c r="F1509" s="13">
        <v>4422</v>
      </c>
      <c r="G1509" s="12" t="s">
        <v>5385</v>
      </c>
      <c r="H1509" s="12" t="s">
        <v>17</v>
      </c>
    </row>
    <row r="1510" spans="2:8" ht="23.25" thickBot="1" x14ac:dyDescent="0.3">
      <c r="B1510" s="12" t="s">
        <v>460</v>
      </c>
      <c r="C1510" s="12">
        <v>311490</v>
      </c>
      <c r="D1510" s="12" t="s">
        <v>6875</v>
      </c>
      <c r="E1510" s="12">
        <v>4</v>
      </c>
      <c r="F1510" s="13">
        <v>2214</v>
      </c>
      <c r="G1510" s="12" t="s">
        <v>5385</v>
      </c>
      <c r="H1510" s="12" t="s">
        <v>17</v>
      </c>
    </row>
    <row r="1511" spans="2:8" ht="23.25" thickBot="1" x14ac:dyDescent="0.3">
      <c r="B1511" s="12" t="s">
        <v>460</v>
      </c>
      <c r="C1511" s="12">
        <v>311500</v>
      </c>
      <c r="D1511" s="12" t="s">
        <v>6876</v>
      </c>
      <c r="E1511" s="12">
        <v>5</v>
      </c>
      <c r="F1511" s="13">
        <v>2712</v>
      </c>
      <c r="G1511" s="12" t="s">
        <v>5385</v>
      </c>
      <c r="H1511" s="12" t="s">
        <v>23</v>
      </c>
    </row>
    <row r="1512" spans="2:8" ht="23.25" thickBot="1" x14ac:dyDescent="0.3">
      <c r="B1512" s="12" t="s">
        <v>460</v>
      </c>
      <c r="C1512" s="12">
        <v>311510</v>
      </c>
      <c r="D1512" s="12" t="s">
        <v>6877</v>
      </c>
      <c r="E1512" s="12">
        <v>4</v>
      </c>
      <c r="F1512" s="13">
        <v>17155</v>
      </c>
      <c r="G1512" s="12" t="s">
        <v>5385</v>
      </c>
      <c r="H1512" s="12" t="s">
        <v>17</v>
      </c>
    </row>
    <row r="1513" spans="2:8" ht="45.75" thickBot="1" x14ac:dyDescent="0.3">
      <c r="B1513" s="12" t="s">
        <v>460</v>
      </c>
      <c r="C1513" s="12">
        <v>311520</v>
      </c>
      <c r="D1513" s="12" t="s">
        <v>6878</v>
      </c>
      <c r="E1513" s="12">
        <v>3</v>
      </c>
      <c r="F1513" s="13">
        <v>3560</v>
      </c>
      <c r="G1513" s="12" t="s">
        <v>5385</v>
      </c>
      <c r="H1513" s="12" t="s">
        <v>17</v>
      </c>
    </row>
    <row r="1514" spans="2:8" ht="34.5" thickBot="1" x14ac:dyDescent="0.3">
      <c r="B1514" s="12" t="s">
        <v>460</v>
      </c>
      <c r="C1514" s="12">
        <v>311530</v>
      </c>
      <c r="D1514" s="12" t="s">
        <v>6879</v>
      </c>
      <c r="E1514" s="12">
        <v>5</v>
      </c>
      <c r="F1514" s="13">
        <v>66261</v>
      </c>
      <c r="G1514" s="12" t="s">
        <v>5392</v>
      </c>
      <c r="H1514" s="12" t="s">
        <v>23</v>
      </c>
    </row>
    <row r="1515" spans="2:8" ht="23.25" thickBot="1" x14ac:dyDescent="0.3">
      <c r="B1515" s="12" t="s">
        <v>460</v>
      </c>
      <c r="C1515" s="12">
        <v>311535</v>
      </c>
      <c r="D1515" s="12" t="s">
        <v>6880</v>
      </c>
      <c r="E1515" s="12">
        <v>4</v>
      </c>
      <c r="F1515" s="13">
        <v>5473</v>
      </c>
      <c r="G1515" s="12" t="s">
        <v>5385</v>
      </c>
      <c r="H1515" s="12" t="s">
        <v>17</v>
      </c>
    </row>
    <row r="1516" spans="2:8" ht="34.5" thickBot="1" x14ac:dyDescent="0.3">
      <c r="B1516" s="12" t="s">
        <v>460</v>
      </c>
      <c r="C1516" s="12">
        <v>311540</v>
      </c>
      <c r="D1516" s="12" t="s">
        <v>6881</v>
      </c>
      <c r="E1516" s="12">
        <v>3</v>
      </c>
      <c r="F1516" s="13">
        <v>3110</v>
      </c>
      <c r="G1516" s="12" t="s">
        <v>5385</v>
      </c>
      <c r="H1516" s="12" t="s">
        <v>17</v>
      </c>
    </row>
    <row r="1517" spans="2:8" ht="23.25" thickBot="1" x14ac:dyDescent="0.3">
      <c r="B1517" s="12" t="s">
        <v>460</v>
      </c>
      <c r="C1517" s="12">
        <v>311545</v>
      </c>
      <c r="D1517" s="12" t="s">
        <v>6882</v>
      </c>
      <c r="E1517" s="12">
        <v>2</v>
      </c>
      <c r="F1517" s="13">
        <v>7030</v>
      </c>
      <c r="G1517" s="12" t="s">
        <v>5385</v>
      </c>
      <c r="H1517" s="12" t="s">
        <v>10690</v>
      </c>
    </row>
    <row r="1518" spans="2:8" ht="23.25" thickBot="1" x14ac:dyDescent="0.3">
      <c r="B1518" s="12" t="s">
        <v>460</v>
      </c>
      <c r="C1518" s="12">
        <v>311547</v>
      </c>
      <c r="D1518" s="12" t="s">
        <v>6883</v>
      </c>
      <c r="E1518" s="12">
        <v>2</v>
      </c>
      <c r="F1518" s="13">
        <v>4739</v>
      </c>
      <c r="G1518" s="12" t="s">
        <v>5385</v>
      </c>
      <c r="H1518" s="12" t="s">
        <v>10690</v>
      </c>
    </row>
    <row r="1519" spans="2:8" ht="34.5" thickBot="1" x14ac:dyDescent="0.3">
      <c r="B1519" s="12" t="s">
        <v>460</v>
      </c>
      <c r="C1519" s="12">
        <v>311550</v>
      </c>
      <c r="D1519" s="12" t="s">
        <v>6884</v>
      </c>
      <c r="E1519" s="12">
        <v>3</v>
      </c>
      <c r="F1519" s="13">
        <v>21056</v>
      </c>
      <c r="G1519" s="12" t="s">
        <v>5388</v>
      </c>
      <c r="H1519" s="12" t="s">
        <v>17</v>
      </c>
    </row>
    <row r="1520" spans="2:8" ht="23.25" thickBot="1" x14ac:dyDescent="0.3">
      <c r="B1520" s="12" t="s">
        <v>460</v>
      </c>
      <c r="C1520" s="12">
        <v>311560</v>
      </c>
      <c r="D1520" s="12" t="s">
        <v>6885</v>
      </c>
      <c r="E1520" s="12">
        <v>4</v>
      </c>
      <c r="F1520" s="13">
        <v>1081</v>
      </c>
      <c r="G1520" s="12" t="s">
        <v>5385</v>
      </c>
      <c r="H1520" s="12" t="s">
        <v>17</v>
      </c>
    </row>
    <row r="1521" spans="2:8" ht="23.25" thickBot="1" x14ac:dyDescent="0.3">
      <c r="B1521" s="12" t="s">
        <v>460</v>
      </c>
      <c r="C1521" s="12">
        <v>311570</v>
      </c>
      <c r="D1521" s="12" t="s">
        <v>6886</v>
      </c>
      <c r="E1521" s="12">
        <v>3</v>
      </c>
      <c r="F1521" s="13">
        <v>6171</v>
      </c>
      <c r="G1521" s="12" t="s">
        <v>5385</v>
      </c>
      <c r="H1521" s="12" t="s">
        <v>17</v>
      </c>
    </row>
    <row r="1522" spans="2:8" ht="23.25" thickBot="1" x14ac:dyDescent="0.3">
      <c r="B1522" s="12" t="s">
        <v>460</v>
      </c>
      <c r="C1522" s="12">
        <v>311580</v>
      </c>
      <c r="D1522" s="12" t="s">
        <v>6887</v>
      </c>
      <c r="E1522" s="12">
        <v>4</v>
      </c>
      <c r="F1522" s="13">
        <v>10207</v>
      </c>
      <c r="G1522" s="12" t="s">
        <v>5385</v>
      </c>
      <c r="H1522" s="12" t="s">
        <v>17</v>
      </c>
    </row>
    <row r="1523" spans="2:8" ht="23.25" thickBot="1" x14ac:dyDescent="0.3">
      <c r="B1523" s="12" t="s">
        <v>460</v>
      </c>
      <c r="C1523" s="12">
        <v>311590</v>
      </c>
      <c r="D1523" s="12" t="s">
        <v>6888</v>
      </c>
      <c r="E1523" s="12">
        <v>4</v>
      </c>
      <c r="F1523" s="13">
        <v>3075</v>
      </c>
      <c r="G1523" s="12" t="s">
        <v>5385</v>
      </c>
      <c r="H1523" s="12" t="s">
        <v>17</v>
      </c>
    </row>
    <row r="1524" spans="2:8" ht="23.25" thickBot="1" x14ac:dyDescent="0.3">
      <c r="B1524" s="12" t="s">
        <v>460</v>
      </c>
      <c r="C1524" s="12">
        <v>311600</v>
      </c>
      <c r="D1524" s="12" t="s">
        <v>6889</v>
      </c>
      <c r="E1524" s="12">
        <v>3</v>
      </c>
      <c r="F1524" s="13">
        <v>6075</v>
      </c>
      <c r="G1524" s="12" t="s">
        <v>5385</v>
      </c>
      <c r="H1524" s="12" t="s">
        <v>17</v>
      </c>
    </row>
    <row r="1525" spans="2:8" ht="23.25" thickBot="1" x14ac:dyDescent="0.3">
      <c r="B1525" s="12" t="s">
        <v>460</v>
      </c>
      <c r="C1525" s="12">
        <v>311610</v>
      </c>
      <c r="D1525" s="12" t="s">
        <v>6890</v>
      </c>
      <c r="E1525" s="12">
        <v>2</v>
      </c>
      <c r="F1525" s="13">
        <v>10337</v>
      </c>
      <c r="G1525" s="12" t="s">
        <v>5385</v>
      </c>
      <c r="H1525" s="12" t="s">
        <v>10690</v>
      </c>
    </row>
    <row r="1526" spans="2:8" ht="23.25" thickBot="1" x14ac:dyDescent="0.3">
      <c r="B1526" s="12" t="s">
        <v>460</v>
      </c>
      <c r="C1526" s="12">
        <v>311615</v>
      </c>
      <c r="D1526" s="12" t="s">
        <v>6891</v>
      </c>
      <c r="E1526" s="12">
        <v>2</v>
      </c>
      <c r="F1526" s="13">
        <v>12355</v>
      </c>
      <c r="G1526" s="12" t="s">
        <v>5385</v>
      </c>
      <c r="H1526" s="12" t="s">
        <v>10690</v>
      </c>
    </row>
    <row r="1527" spans="2:8" ht="23.25" thickBot="1" x14ac:dyDescent="0.3">
      <c r="B1527" s="12" t="s">
        <v>460</v>
      </c>
      <c r="C1527" s="12">
        <v>311620</v>
      </c>
      <c r="D1527" s="12" t="s">
        <v>6892</v>
      </c>
      <c r="E1527" s="12">
        <v>4</v>
      </c>
      <c r="F1527" s="13">
        <v>2800</v>
      </c>
      <c r="G1527" s="12" t="s">
        <v>5385</v>
      </c>
      <c r="H1527" s="12" t="s">
        <v>17</v>
      </c>
    </row>
    <row r="1528" spans="2:8" ht="23.25" thickBot="1" x14ac:dyDescent="0.3">
      <c r="B1528" s="12" t="s">
        <v>460</v>
      </c>
      <c r="C1528" s="12">
        <v>311630</v>
      </c>
      <c r="D1528" s="12" t="s">
        <v>6893</v>
      </c>
      <c r="E1528" s="12">
        <v>2</v>
      </c>
      <c r="F1528" s="13">
        <v>5581</v>
      </c>
      <c r="G1528" s="12" t="s">
        <v>5385</v>
      </c>
      <c r="H1528" s="12" t="s">
        <v>10690</v>
      </c>
    </row>
    <row r="1529" spans="2:8" ht="23.25" thickBot="1" x14ac:dyDescent="0.3">
      <c r="B1529" s="12" t="s">
        <v>460</v>
      </c>
      <c r="C1529" s="12">
        <v>311640</v>
      </c>
      <c r="D1529" s="12" t="s">
        <v>6894</v>
      </c>
      <c r="E1529" s="12">
        <v>4</v>
      </c>
      <c r="F1529" s="13">
        <v>4658</v>
      </c>
      <c r="G1529" s="12" t="s">
        <v>5385</v>
      </c>
      <c r="H1529" s="12" t="s">
        <v>17</v>
      </c>
    </row>
    <row r="1530" spans="2:8" ht="34.5" thickBot="1" x14ac:dyDescent="0.3">
      <c r="B1530" s="12" t="s">
        <v>460</v>
      </c>
      <c r="C1530" s="12">
        <v>311650</v>
      </c>
      <c r="D1530" s="12" t="s">
        <v>6895</v>
      </c>
      <c r="E1530" s="12">
        <v>3</v>
      </c>
      <c r="F1530" s="13">
        <v>7166</v>
      </c>
      <c r="G1530" s="12" t="s">
        <v>5385</v>
      </c>
      <c r="H1530" s="12" t="s">
        <v>17</v>
      </c>
    </row>
    <row r="1531" spans="2:8" ht="34.5" thickBot="1" x14ac:dyDescent="0.3">
      <c r="B1531" s="12" t="s">
        <v>460</v>
      </c>
      <c r="C1531" s="12">
        <v>311660</v>
      </c>
      <c r="D1531" s="12" t="s">
        <v>6896</v>
      </c>
      <c r="E1531" s="12">
        <v>5</v>
      </c>
      <c r="F1531" s="13">
        <v>30159</v>
      </c>
      <c r="G1531" s="12" t="s">
        <v>5388</v>
      </c>
      <c r="H1531" s="12" t="s">
        <v>23</v>
      </c>
    </row>
    <row r="1532" spans="2:8" ht="23.25" thickBot="1" x14ac:dyDescent="0.3">
      <c r="B1532" s="12" t="s">
        <v>460</v>
      </c>
      <c r="C1532" s="12">
        <v>311670</v>
      </c>
      <c r="D1532" s="12" t="s">
        <v>6897</v>
      </c>
      <c r="E1532" s="12">
        <v>4</v>
      </c>
      <c r="F1532" s="13">
        <v>7117</v>
      </c>
      <c r="G1532" s="12" t="s">
        <v>5385</v>
      </c>
      <c r="H1532" s="12" t="s">
        <v>17</v>
      </c>
    </row>
    <row r="1533" spans="2:8" ht="23.25" thickBot="1" x14ac:dyDescent="0.3">
      <c r="B1533" s="12" t="s">
        <v>460</v>
      </c>
      <c r="C1533" s="12">
        <v>311680</v>
      </c>
      <c r="D1533" s="12" t="s">
        <v>6898</v>
      </c>
      <c r="E1533" s="12">
        <v>2</v>
      </c>
      <c r="F1533" s="13">
        <v>8163</v>
      </c>
      <c r="G1533" s="12" t="s">
        <v>5385</v>
      </c>
      <c r="H1533" s="12" t="s">
        <v>10690</v>
      </c>
    </row>
    <row r="1534" spans="2:8" ht="34.5" thickBot="1" x14ac:dyDescent="0.3">
      <c r="B1534" s="12" t="s">
        <v>460</v>
      </c>
      <c r="C1534" s="12">
        <v>311690</v>
      </c>
      <c r="D1534" s="12" t="s">
        <v>6899</v>
      </c>
      <c r="E1534" s="12">
        <v>3</v>
      </c>
      <c r="F1534" s="13">
        <v>2773</v>
      </c>
      <c r="G1534" s="12" t="s">
        <v>5385</v>
      </c>
      <c r="H1534" s="12" t="s">
        <v>17</v>
      </c>
    </row>
    <row r="1535" spans="2:8" ht="23.25" thickBot="1" x14ac:dyDescent="0.3">
      <c r="B1535" s="12" t="s">
        <v>460</v>
      </c>
      <c r="C1535" s="12">
        <v>311700</v>
      </c>
      <c r="D1535" s="12" t="s">
        <v>6900</v>
      </c>
      <c r="E1535" s="12">
        <v>2</v>
      </c>
      <c r="F1535" s="13">
        <v>6660</v>
      </c>
      <c r="G1535" s="12" t="s">
        <v>5385</v>
      </c>
      <c r="H1535" s="12" t="s">
        <v>10690</v>
      </c>
    </row>
    <row r="1536" spans="2:8" ht="45.75" thickBot="1" x14ac:dyDescent="0.3">
      <c r="B1536" s="12" t="s">
        <v>460</v>
      </c>
      <c r="C1536" s="12">
        <v>311710</v>
      </c>
      <c r="D1536" s="12" t="s">
        <v>6901</v>
      </c>
      <c r="E1536" s="12">
        <v>4</v>
      </c>
      <c r="F1536" s="13">
        <v>10371</v>
      </c>
      <c r="G1536" s="12" t="s">
        <v>5385</v>
      </c>
      <c r="H1536" s="12" t="s">
        <v>17</v>
      </c>
    </row>
    <row r="1537" spans="2:8" ht="34.5" thickBot="1" x14ac:dyDescent="0.3">
      <c r="B1537" s="12" t="s">
        <v>460</v>
      </c>
      <c r="C1537" s="12">
        <v>311720</v>
      </c>
      <c r="D1537" s="12" t="s">
        <v>6902</v>
      </c>
      <c r="E1537" s="12">
        <v>4</v>
      </c>
      <c r="F1537" s="13">
        <v>2772</v>
      </c>
      <c r="G1537" s="12" t="s">
        <v>5385</v>
      </c>
      <c r="H1537" s="12" t="s">
        <v>17</v>
      </c>
    </row>
    <row r="1538" spans="2:8" ht="34.5" thickBot="1" x14ac:dyDescent="0.3">
      <c r="B1538" s="12" t="s">
        <v>460</v>
      </c>
      <c r="C1538" s="12">
        <v>311730</v>
      </c>
      <c r="D1538" s="12" t="s">
        <v>6903</v>
      </c>
      <c r="E1538" s="12">
        <v>3</v>
      </c>
      <c r="F1538" s="13">
        <v>28381</v>
      </c>
      <c r="G1538" s="12" t="s">
        <v>5388</v>
      </c>
      <c r="H1538" s="12" t="s">
        <v>17</v>
      </c>
    </row>
    <row r="1539" spans="2:8" ht="34.5" thickBot="1" x14ac:dyDescent="0.3">
      <c r="B1539" s="12" t="s">
        <v>460</v>
      </c>
      <c r="C1539" s="12">
        <v>311740</v>
      </c>
      <c r="D1539" s="12" t="s">
        <v>6904</v>
      </c>
      <c r="E1539" s="12">
        <v>3</v>
      </c>
      <c r="F1539" s="13">
        <v>4409</v>
      </c>
      <c r="G1539" s="12" t="s">
        <v>5385</v>
      </c>
      <c r="H1539" s="12" t="s">
        <v>17</v>
      </c>
    </row>
    <row r="1540" spans="2:8" ht="45.75" thickBot="1" x14ac:dyDescent="0.3">
      <c r="B1540" s="12" t="s">
        <v>460</v>
      </c>
      <c r="C1540" s="12">
        <v>311750</v>
      </c>
      <c r="D1540" s="12" t="s">
        <v>6905</v>
      </c>
      <c r="E1540" s="12">
        <v>2</v>
      </c>
      <c r="F1540" s="13">
        <v>23163</v>
      </c>
      <c r="G1540" s="12" t="s">
        <v>5388</v>
      </c>
      <c r="H1540" s="12" t="s">
        <v>10690</v>
      </c>
    </row>
    <row r="1541" spans="2:8" ht="34.5" thickBot="1" x14ac:dyDescent="0.3">
      <c r="B1541" s="12" t="s">
        <v>460</v>
      </c>
      <c r="C1541" s="12">
        <v>311760</v>
      </c>
      <c r="D1541" s="12" t="s">
        <v>6906</v>
      </c>
      <c r="E1541" s="12">
        <v>4</v>
      </c>
      <c r="F1541" s="13">
        <v>5415</v>
      </c>
      <c r="G1541" s="12" t="s">
        <v>5385</v>
      </c>
      <c r="H1541" s="12" t="s">
        <v>17</v>
      </c>
    </row>
    <row r="1542" spans="2:8" ht="34.5" thickBot="1" x14ac:dyDescent="0.3">
      <c r="B1542" s="12" t="s">
        <v>460</v>
      </c>
      <c r="C1542" s="12">
        <v>311770</v>
      </c>
      <c r="D1542" s="12" t="s">
        <v>6907</v>
      </c>
      <c r="E1542" s="12">
        <v>3</v>
      </c>
      <c r="F1542" s="13">
        <v>12541</v>
      </c>
      <c r="G1542" s="12" t="s">
        <v>5385</v>
      </c>
      <c r="H1542" s="12" t="s">
        <v>17</v>
      </c>
    </row>
    <row r="1543" spans="2:8" ht="34.5" thickBot="1" x14ac:dyDescent="0.3">
      <c r="B1543" s="12" t="s">
        <v>460</v>
      </c>
      <c r="C1543" s="12">
        <v>311780</v>
      </c>
      <c r="D1543" s="12" t="s">
        <v>6908</v>
      </c>
      <c r="E1543" s="12">
        <v>4</v>
      </c>
      <c r="F1543" s="13">
        <v>10880</v>
      </c>
      <c r="G1543" s="12" t="s">
        <v>5385</v>
      </c>
      <c r="H1543" s="12" t="s">
        <v>17</v>
      </c>
    </row>
    <row r="1544" spans="2:8" ht="23.25" thickBot="1" x14ac:dyDescent="0.3">
      <c r="B1544" s="12" t="s">
        <v>460</v>
      </c>
      <c r="C1544" s="12">
        <v>311783</v>
      </c>
      <c r="D1544" s="12" t="s">
        <v>6909</v>
      </c>
      <c r="E1544" s="12">
        <v>2</v>
      </c>
      <c r="F1544" s="13">
        <v>7237</v>
      </c>
      <c r="G1544" s="12" t="s">
        <v>5385</v>
      </c>
      <c r="H1544" s="12" t="s">
        <v>10690</v>
      </c>
    </row>
    <row r="1545" spans="2:8" ht="23.25" thickBot="1" x14ac:dyDescent="0.3">
      <c r="B1545" s="12" t="s">
        <v>460</v>
      </c>
      <c r="C1545" s="12">
        <v>311787</v>
      </c>
      <c r="D1545" s="12" t="s">
        <v>6910</v>
      </c>
      <c r="E1545" s="12">
        <v>5</v>
      </c>
      <c r="F1545" s="13">
        <v>7350</v>
      </c>
      <c r="G1545" s="12" t="s">
        <v>5385</v>
      </c>
      <c r="H1545" s="12" t="s">
        <v>23</v>
      </c>
    </row>
    <row r="1546" spans="2:8" ht="23.25" thickBot="1" x14ac:dyDescent="0.3">
      <c r="B1546" s="12" t="s">
        <v>460</v>
      </c>
      <c r="C1546" s="12">
        <v>311790</v>
      </c>
      <c r="D1546" s="12" t="s">
        <v>6911</v>
      </c>
      <c r="E1546" s="12">
        <v>4</v>
      </c>
      <c r="F1546" s="13">
        <v>11083</v>
      </c>
      <c r="G1546" s="12" t="s">
        <v>5385</v>
      </c>
      <c r="H1546" s="12" t="s">
        <v>17</v>
      </c>
    </row>
    <row r="1547" spans="2:8" ht="34.5" thickBot="1" x14ac:dyDescent="0.3">
      <c r="B1547" s="12" t="s">
        <v>460</v>
      </c>
      <c r="C1547" s="12">
        <v>311800</v>
      </c>
      <c r="D1547" s="12" t="s">
        <v>6912</v>
      </c>
      <c r="E1547" s="12">
        <v>4</v>
      </c>
      <c r="F1547" s="13">
        <v>52890</v>
      </c>
      <c r="G1547" s="12" t="s">
        <v>5392</v>
      </c>
      <c r="H1547" s="12" t="s">
        <v>23</v>
      </c>
    </row>
    <row r="1548" spans="2:8" ht="34.5" thickBot="1" x14ac:dyDescent="0.3">
      <c r="B1548" s="12" t="s">
        <v>460</v>
      </c>
      <c r="C1548" s="12">
        <v>311810</v>
      </c>
      <c r="D1548" s="12" t="s">
        <v>6913</v>
      </c>
      <c r="E1548" s="12">
        <v>1</v>
      </c>
      <c r="F1548" s="13">
        <v>4831</v>
      </c>
      <c r="G1548" s="12" t="s">
        <v>5385</v>
      </c>
      <c r="H1548" s="12" t="s">
        <v>10689</v>
      </c>
    </row>
    <row r="1549" spans="2:8" ht="23.25" thickBot="1" x14ac:dyDescent="0.3">
      <c r="B1549" s="12" t="s">
        <v>460</v>
      </c>
      <c r="C1549" s="12">
        <v>311820</v>
      </c>
      <c r="D1549" s="12" t="s">
        <v>6914</v>
      </c>
      <c r="E1549" s="12">
        <v>4</v>
      </c>
      <c r="F1549" s="13">
        <v>6694</v>
      </c>
      <c r="G1549" s="12" t="s">
        <v>5385</v>
      </c>
      <c r="H1549" s="12" t="s">
        <v>17</v>
      </c>
    </row>
    <row r="1550" spans="2:8" ht="34.5" thickBot="1" x14ac:dyDescent="0.3">
      <c r="B1550" s="12" t="s">
        <v>460</v>
      </c>
      <c r="C1550" s="12">
        <v>311830</v>
      </c>
      <c r="D1550" s="12" t="s">
        <v>6915</v>
      </c>
      <c r="E1550" s="12">
        <v>4</v>
      </c>
      <c r="F1550" s="13">
        <v>131621</v>
      </c>
      <c r="G1550" s="12" t="s">
        <v>5402</v>
      </c>
      <c r="H1550" s="12" t="s">
        <v>23</v>
      </c>
    </row>
    <row r="1551" spans="2:8" ht="34.5" thickBot="1" x14ac:dyDescent="0.3">
      <c r="B1551" s="12" t="s">
        <v>460</v>
      </c>
      <c r="C1551" s="12">
        <v>311840</v>
      </c>
      <c r="D1551" s="12" t="s">
        <v>6916</v>
      </c>
      <c r="E1551" s="12">
        <v>3</v>
      </c>
      <c r="F1551" s="13">
        <v>20824</v>
      </c>
      <c r="G1551" s="12" t="s">
        <v>5388</v>
      </c>
      <c r="H1551" s="12" t="s">
        <v>17</v>
      </c>
    </row>
    <row r="1552" spans="2:8" ht="23.25" thickBot="1" x14ac:dyDescent="0.3">
      <c r="B1552" s="12" t="s">
        <v>460</v>
      </c>
      <c r="C1552" s="12">
        <v>311850</v>
      </c>
      <c r="D1552" s="12" t="s">
        <v>6917</v>
      </c>
      <c r="E1552" s="12">
        <v>3</v>
      </c>
      <c r="F1552" s="13">
        <v>1563</v>
      </c>
      <c r="G1552" s="12" t="s">
        <v>5385</v>
      </c>
      <c r="H1552" s="12" t="s">
        <v>17</v>
      </c>
    </row>
    <row r="1553" spans="2:8" ht="23.25" thickBot="1" x14ac:dyDescent="0.3">
      <c r="B1553" s="12" t="s">
        <v>460</v>
      </c>
      <c r="C1553" s="12">
        <v>311860</v>
      </c>
      <c r="D1553" s="12" t="s">
        <v>6918</v>
      </c>
      <c r="E1553" s="12">
        <v>4</v>
      </c>
      <c r="F1553" s="13">
        <v>621863</v>
      </c>
      <c r="G1553" s="12" t="s">
        <v>5402</v>
      </c>
      <c r="H1553" s="12" t="s">
        <v>23</v>
      </c>
    </row>
    <row r="1554" spans="2:8" ht="23.25" thickBot="1" x14ac:dyDescent="0.3">
      <c r="B1554" s="12" t="s">
        <v>460</v>
      </c>
      <c r="C1554" s="12">
        <v>311870</v>
      </c>
      <c r="D1554" s="12" t="s">
        <v>6919</v>
      </c>
      <c r="E1554" s="12">
        <v>4</v>
      </c>
      <c r="F1554" s="13">
        <v>9023</v>
      </c>
      <c r="G1554" s="12" t="s">
        <v>5385</v>
      </c>
      <c r="H1554" s="12" t="s">
        <v>17</v>
      </c>
    </row>
    <row r="1555" spans="2:8" ht="34.5" thickBot="1" x14ac:dyDescent="0.3">
      <c r="B1555" s="12" t="s">
        <v>460</v>
      </c>
      <c r="C1555" s="12">
        <v>311880</v>
      </c>
      <c r="D1555" s="12" t="s">
        <v>6920</v>
      </c>
      <c r="E1555" s="12">
        <v>2</v>
      </c>
      <c r="F1555" s="13">
        <v>25377</v>
      </c>
      <c r="G1555" s="12" t="s">
        <v>5388</v>
      </c>
      <c r="H1555" s="12" t="s">
        <v>10690</v>
      </c>
    </row>
    <row r="1556" spans="2:8" ht="23.25" thickBot="1" x14ac:dyDescent="0.3">
      <c r="B1556" s="12" t="s">
        <v>460</v>
      </c>
      <c r="C1556" s="12">
        <v>311890</v>
      </c>
      <c r="D1556" s="12" t="s">
        <v>6921</v>
      </c>
      <c r="E1556" s="12">
        <v>3</v>
      </c>
      <c r="F1556" s="13">
        <v>7547</v>
      </c>
      <c r="G1556" s="12" t="s">
        <v>5385</v>
      </c>
      <c r="H1556" s="12" t="s">
        <v>17</v>
      </c>
    </row>
    <row r="1557" spans="2:8" ht="23.25" thickBot="1" x14ac:dyDescent="0.3">
      <c r="B1557" s="12" t="s">
        <v>460</v>
      </c>
      <c r="C1557" s="12">
        <v>311900</v>
      </c>
      <c r="D1557" s="12" t="s">
        <v>6922</v>
      </c>
      <c r="E1557" s="12">
        <v>4</v>
      </c>
      <c r="F1557" s="13">
        <v>3200</v>
      </c>
      <c r="G1557" s="12" t="s">
        <v>5385</v>
      </c>
      <c r="H1557" s="12" t="s">
        <v>17</v>
      </c>
    </row>
    <row r="1558" spans="2:8" ht="34.5" thickBot="1" x14ac:dyDescent="0.3">
      <c r="B1558" s="12" t="s">
        <v>460</v>
      </c>
      <c r="C1558" s="12">
        <v>311910</v>
      </c>
      <c r="D1558" s="12" t="s">
        <v>6923</v>
      </c>
      <c r="E1558" s="12">
        <v>3</v>
      </c>
      <c r="F1558" s="13">
        <v>23532</v>
      </c>
      <c r="G1558" s="12" t="s">
        <v>5388</v>
      </c>
      <c r="H1558" s="12" t="s">
        <v>17</v>
      </c>
    </row>
    <row r="1559" spans="2:8" ht="23.25" thickBot="1" x14ac:dyDescent="0.3">
      <c r="B1559" s="12" t="s">
        <v>460</v>
      </c>
      <c r="C1559" s="12">
        <v>311920</v>
      </c>
      <c r="D1559" s="12" t="s">
        <v>6924</v>
      </c>
      <c r="E1559" s="12">
        <v>3</v>
      </c>
      <c r="F1559" s="13">
        <v>10884</v>
      </c>
      <c r="G1559" s="12" t="s">
        <v>5385</v>
      </c>
      <c r="H1559" s="12" t="s">
        <v>17</v>
      </c>
    </row>
    <row r="1560" spans="2:8" ht="34.5" thickBot="1" x14ac:dyDescent="0.3">
      <c r="B1560" s="12" t="s">
        <v>460</v>
      </c>
      <c r="C1560" s="12">
        <v>311930</v>
      </c>
      <c r="D1560" s="12" t="s">
        <v>6925</v>
      </c>
      <c r="E1560" s="12">
        <v>4</v>
      </c>
      <c r="F1560" s="13">
        <v>28894</v>
      </c>
      <c r="G1560" s="12" t="s">
        <v>5388</v>
      </c>
      <c r="H1560" s="12" t="s">
        <v>23</v>
      </c>
    </row>
    <row r="1561" spans="2:8" ht="34.5" thickBot="1" x14ac:dyDescent="0.3">
      <c r="B1561" s="12" t="s">
        <v>460</v>
      </c>
      <c r="C1561" s="12">
        <v>311940</v>
      </c>
      <c r="D1561" s="12" t="s">
        <v>6926</v>
      </c>
      <c r="E1561" s="12">
        <v>4</v>
      </c>
      <c r="F1561" s="13">
        <v>104736</v>
      </c>
      <c r="G1561" s="12" t="s">
        <v>5402</v>
      </c>
      <c r="H1561" s="12" t="s">
        <v>23</v>
      </c>
    </row>
    <row r="1562" spans="2:8" ht="23.25" thickBot="1" x14ac:dyDescent="0.3">
      <c r="B1562" s="12" t="s">
        <v>460</v>
      </c>
      <c r="C1562" s="12">
        <v>311950</v>
      </c>
      <c r="D1562" s="12" t="s">
        <v>6927</v>
      </c>
      <c r="E1562" s="12">
        <v>2</v>
      </c>
      <c r="F1562" s="13">
        <v>8200</v>
      </c>
      <c r="G1562" s="12" t="s">
        <v>5385</v>
      </c>
      <c r="H1562" s="12" t="s">
        <v>10690</v>
      </c>
    </row>
    <row r="1563" spans="2:8" ht="23.25" thickBot="1" x14ac:dyDescent="0.3">
      <c r="B1563" s="12" t="s">
        <v>460</v>
      </c>
      <c r="C1563" s="12">
        <v>311960</v>
      </c>
      <c r="D1563" s="12" t="s">
        <v>6928</v>
      </c>
      <c r="E1563" s="12">
        <v>4</v>
      </c>
      <c r="F1563" s="13">
        <v>2762</v>
      </c>
      <c r="G1563" s="12" t="s">
        <v>5385</v>
      </c>
      <c r="H1563" s="12" t="s">
        <v>17</v>
      </c>
    </row>
    <row r="1564" spans="2:8" ht="34.5" thickBot="1" x14ac:dyDescent="0.3">
      <c r="B1564" s="12" t="s">
        <v>460</v>
      </c>
      <c r="C1564" s="12">
        <v>311970</v>
      </c>
      <c r="D1564" s="12" t="s">
        <v>6929</v>
      </c>
      <c r="E1564" s="12">
        <v>4</v>
      </c>
      <c r="F1564" s="13">
        <v>3486</v>
      </c>
      <c r="G1564" s="12" t="s">
        <v>5385</v>
      </c>
      <c r="H1564" s="12" t="s">
        <v>17</v>
      </c>
    </row>
    <row r="1565" spans="2:8" ht="23.25" thickBot="1" x14ac:dyDescent="0.3">
      <c r="B1565" s="12" t="s">
        <v>460</v>
      </c>
      <c r="C1565" s="12">
        <v>311980</v>
      </c>
      <c r="D1565" s="12" t="s">
        <v>6930</v>
      </c>
      <c r="E1565" s="12">
        <v>3</v>
      </c>
      <c r="F1565" s="13">
        <v>2960</v>
      </c>
      <c r="G1565" s="12" t="s">
        <v>5385</v>
      </c>
      <c r="H1565" s="12" t="s">
        <v>17</v>
      </c>
    </row>
    <row r="1566" spans="2:8" ht="34.5" thickBot="1" x14ac:dyDescent="0.3">
      <c r="B1566" s="12" t="s">
        <v>460</v>
      </c>
      <c r="C1566" s="12">
        <v>311990</v>
      </c>
      <c r="D1566" s="12" t="s">
        <v>6931</v>
      </c>
      <c r="E1566" s="12">
        <v>4</v>
      </c>
      <c r="F1566" s="13">
        <v>4272</v>
      </c>
      <c r="G1566" s="12" t="s">
        <v>5385</v>
      </c>
      <c r="H1566" s="12" t="s">
        <v>17</v>
      </c>
    </row>
    <row r="1567" spans="2:8" ht="23.25" thickBot="1" x14ac:dyDescent="0.3">
      <c r="B1567" s="12" t="s">
        <v>460</v>
      </c>
      <c r="C1567" s="12">
        <v>311995</v>
      </c>
      <c r="D1567" s="12" t="s">
        <v>6932</v>
      </c>
      <c r="E1567" s="12">
        <v>4</v>
      </c>
      <c r="F1567" s="13">
        <v>6133</v>
      </c>
      <c r="G1567" s="12" t="s">
        <v>5385</v>
      </c>
      <c r="H1567" s="12" t="s">
        <v>17</v>
      </c>
    </row>
    <row r="1568" spans="2:8" ht="23.25" thickBot="1" x14ac:dyDescent="0.3">
      <c r="B1568" s="12" t="s">
        <v>460</v>
      </c>
      <c r="C1568" s="12">
        <v>312000</v>
      </c>
      <c r="D1568" s="12" t="s">
        <v>6933</v>
      </c>
      <c r="E1568" s="12">
        <v>2</v>
      </c>
      <c r="F1568" s="13">
        <v>2875</v>
      </c>
      <c r="G1568" s="12" t="s">
        <v>5385</v>
      </c>
      <c r="H1568" s="12" t="s">
        <v>10690</v>
      </c>
    </row>
    <row r="1569" spans="2:8" ht="45.75" thickBot="1" x14ac:dyDescent="0.3">
      <c r="B1569" s="12" t="s">
        <v>460</v>
      </c>
      <c r="C1569" s="12">
        <v>312010</v>
      </c>
      <c r="D1569" s="12" t="s">
        <v>6934</v>
      </c>
      <c r="E1569" s="12">
        <v>2</v>
      </c>
      <c r="F1569" s="13">
        <v>4245</v>
      </c>
      <c r="G1569" s="12" t="s">
        <v>5385</v>
      </c>
      <c r="H1569" s="12" t="s">
        <v>10690</v>
      </c>
    </row>
    <row r="1570" spans="2:8" ht="23.25" thickBot="1" x14ac:dyDescent="0.3">
      <c r="B1570" s="12" t="s">
        <v>460</v>
      </c>
      <c r="C1570" s="12">
        <v>312015</v>
      </c>
      <c r="D1570" s="12" t="s">
        <v>6935</v>
      </c>
      <c r="E1570" s="12">
        <v>1</v>
      </c>
      <c r="F1570" s="13">
        <v>5265</v>
      </c>
      <c r="G1570" s="12" t="s">
        <v>5385</v>
      </c>
      <c r="H1570" s="12" t="s">
        <v>10689</v>
      </c>
    </row>
    <row r="1571" spans="2:8" ht="23.25" thickBot="1" x14ac:dyDescent="0.3">
      <c r="B1571" s="12" t="s">
        <v>460</v>
      </c>
      <c r="C1571" s="12">
        <v>312020</v>
      </c>
      <c r="D1571" s="12" t="s">
        <v>6936</v>
      </c>
      <c r="E1571" s="12">
        <v>4</v>
      </c>
      <c r="F1571" s="13">
        <v>12197</v>
      </c>
      <c r="G1571" s="12" t="s">
        <v>5385</v>
      </c>
      <c r="H1571" s="12" t="s">
        <v>17</v>
      </c>
    </row>
    <row r="1572" spans="2:8" ht="23.25" thickBot="1" x14ac:dyDescent="0.3">
      <c r="B1572" s="12" t="s">
        <v>460</v>
      </c>
      <c r="C1572" s="12">
        <v>312030</v>
      </c>
      <c r="D1572" s="12" t="s">
        <v>6937</v>
      </c>
      <c r="E1572" s="12">
        <v>2</v>
      </c>
      <c r="F1572" s="13">
        <v>5121</v>
      </c>
      <c r="G1572" s="12" t="s">
        <v>5385</v>
      </c>
      <c r="H1572" s="12" t="s">
        <v>10690</v>
      </c>
    </row>
    <row r="1573" spans="2:8" ht="23.25" thickBot="1" x14ac:dyDescent="0.3">
      <c r="B1573" s="12" t="s">
        <v>460</v>
      </c>
      <c r="C1573" s="12">
        <v>312040</v>
      </c>
      <c r="D1573" s="12" t="s">
        <v>6938</v>
      </c>
      <c r="E1573" s="12">
        <v>4</v>
      </c>
      <c r="F1573" s="13">
        <v>4667</v>
      </c>
      <c r="G1573" s="12" t="s">
        <v>5385</v>
      </c>
      <c r="H1573" s="12" t="s">
        <v>17</v>
      </c>
    </row>
    <row r="1574" spans="2:8" ht="23.25" thickBot="1" x14ac:dyDescent="0.3">
      <c r="B1574" s="12" t="s">
        <v>460</v>
      </c>
      <c r="C1574" s="12">
        <v>312050</v>
      </c>
      <c r="D1574" s="12" t="s">
        <v>6939</v>
      </c>
      <c r="E1574" s="12">
        <v>4</v>
      </c>
      <c r="F1574" s="13">
        <v>10374</v>
      </c>
      <c r="G1574" s="12" t="s">
        <v>5385</v>
      </c>
      <c r="H1574" s="12" t="s">
        <v>17</v>
      </c>
    </row>
    <row r="1575" spans="2:8" ht="23.25" thickBot="1" x14ac:dyDescent="0.3">
      <c r="B1575" s="12" t="s">
        <v>460</v>
      </c>
      <c r="C1575" s="12">
        <v>312060</v>
      </c>
      <c r="D1575" s="12" t="s">
        <v>6940</v>
      </c>
      <c r="E1575" s="12">
        <v>4</v>
      </c>
      <c r="F1575" s="13">
        <v>5434</v>
      </c>
      <c r="G1575" s="12" t="s">
        <v>5385</v>
      </c>
      <c r="H1575" s="12" t="s">
        <v>17</v>
      </c>
    </row>
    <row r="1576" spans="2:8" ht="45.75" thickBot="1" x14ac:dyDescent="0.3">
      <c r="B1576" s="12" t="s">
        <v>460</v>
      </c>
      <c r="C1576" s="12">
        <v>312070</v>
      </c>
      <c r="D1576" s="12" t="s">
        <v>6941</v>
      </c>
      <c r="E1576" s="12">
        <v>4</v>
      </c>
      <c r="F1576" s="13">
        <v>3521</v>
      </c>
      <c r="G1576" s="12" t="s">
        <v>5385</v>
      </c>
      <c r="H1576" s="12" t="s">
        <v>17</v>
      </c>
    </row>
    <row r="1577" spans="2:8" ht="23.25" thickBot="1" x14ac:dyDescent="0.3">
      <c r="B1577" s="12" t="s">
        <v>460</v>
      </c>
      <c r="C1577" s="12">
        <v>312080</v>
      </c>
      <c r="D1577" s="12" t="s">
        <v>6942</v>
      </c>
      <c r="E1577" s="12">
        <v>4</v>
      </c>
      <c r="F1577" s="13">
        <v>15362</v>
      </c>
      <c r="G1577" s="12" t="s">
        <v>5385</v>
      </c>
      <c r="H1577" s="12" t="s">
        <v>17</v>
      </c>
    </row>
    <row r="1578" spans="2:8" ht="23.25" thickBot="1" x14ac:dyDescent="0.3">
      <c r="B1578" s="12" t="s">
        <v>460</v>
      </c>
      <c r="C1578" s="12">
        <v>312083</v>
      </c>
      <c r="D1578" s="12" t="s">
        <v>6943</v>
      </c>
      <c r="E1578" s="12">
        <v>3</v>
      </c>
      <c r="F1578" s="13">
        <v>3983</v>
      </c>
      <c r="G1578" s="12" t="s">
        <v>5385</v>
      </c>
      <c r="H1578" s="12" t="s">
        <v>17</v>
      </c>
    </row>
    <row r="1579" spans="2:8" ht="23.25" thickBot="1" x14ac:dyDescent="0.3">
      <c r="B1579" s="12" t="s">
        <v>460</v>
      </c>
      <c r="C1579" s="12">
        <v>312087</v>
      </c>
      <c r="D1579" s="12" t="s">
        <v>6944</v>
      </c>
      <c r="E1579" s="12">
        <v>2</v>
      </c>
      <c r="F1579" s="13">
        <v>7406</v>
      </c>
      <c r="G1579" s="12" t="s">
        <v>5385</v>
      </c>
      <c r="H1579" s="12" t="s">
        <v>10690</v>
      </c>
    </row>
    <row r="1580" spans="2:8" ht="34.5" thickBot="1" x14ac:dyDescent="0.3">
      <c r="B1580" s="12" t="s">
        <v>460</v>
      </c>
      <c r="C1580" s="12">
        <v>312090</v>
      </c>
      <c r="D1580" s="12" t="s">
        <v>6945</v>
      </c>
      <c r="E1580" s="12">
        <v>4</v>
      </c>
      <c r="F1580" s="13">
        <v>80665</v>
      </c>
      <c r="G1580" s="12" t="s">
        <v>5392</v>
      </c>
      <c r="H1580" s="12" t="s">
        <v>23</v>
      </c>
    </row>
    <row r="1581" spans="2:8" ht="23.25" thickBot="1" x14ac:dyDescent="0.3">
      <c r="B1581" s="12" t="s">
        <v>460</v>
      </c>
      <c r="C1581" s="12">
        <v>312100</v>
      </c>
      <c r="D1581" s="12" t="s">
        <v>6946</v>
      </c>
      <c r="E1581" s="12">
        <v>3</v>
      </c>
      <c r="F1581" s="13">
        <v>5465</v>
      </c>
      <c r="G1581" s="12" t="s">
        <v>5385</v>
      </c>
      <c r="H1581" s="12" t="s">
        <v>17</v>
      </c>
    </row>
    <row r="1582" spans="2:8" ht="23.25" thickBot="1" x14ac:dyDescent="0.3">
      <c r="B1582" s="12" t="s">
        <v>460</v>
      </c>
      <c r="C1582" s="12">
        <v>312110</v>
      </c>
      <c r="D1582" s="12" t="s">
        <v>6947</v>
      </c>
      <c r="E1582" s="12">
        <v>3</v>
      </c>
      <c r="F1582" s="13">
        <v>7952</v>
      </c>
      <c r="G1582" s="12" t="s">
        <v>5385</v>
      </c>
      <c r="H1582" s="12" t="s">
        <v>17</v>
      </c>
    </row>
    <row r="1583" spans="2:8" ht="23.25" thickBot="1" x14ac:dyDescent="0.3">
      <c r="B1583" s="12" t="s">
        <v>460</v>
      </c>
      <c r="C1583" s="12">
        <v>312120</v>
      </c>
      <c r="D1583" s="12" t="s">
        <v>6948</v>
      </c>
      <c r="E1583" s="12">
        <v>5</v>
      </c>
      <c r="F1583" s="13">
        <v>8393</v>
      </c>
      <c r="G1583" s="12" t="s">
        <v>5385</v>
      </c>
      <c r="H1583" s="12" t="s">
        <v>23</v>
      </c>
    </row>
    <row r="1584" spans="2:8" ht="23.25" thickBot="1" x14ac:dyDescent="0.3">
      <c r="B1584" s="12" t="s">
        <v>460</v>
      </c>
      <c r="C1584" s="12">
        <v>312125</v>
      </c>
      <c r="D1584" s="12" t="s">
        <v>6949</v>
      </c>
      <c r="E1584" s="12">
        <v>4</v>
      </c>
      <c r="F1584" s="13">
        <v>10494</v>
      </c>
      <c r="G1584" s="12" t="s">
        <v>5385</v>
      </c>
      <c r="H1584" s="12" t="s">
        <v>17</v>
      </c>
    </row>
    <row r="1585" spans="2:8" ht="23.25" thickBot="1" x14ac:dyDescent="0.3">
      <c r="B1585" s="12" t="s">
        <v>460</v>
      </c>
      <c r="C1585" s="12">
        <v>312130</v>
      </c>
      <c r="D1585" s="12" t="s">
        <v>6950</v>
      </c>
      <c r="E1585" s="12">
        <v>4</v>
      </c>
      <c r="F1585" s="13">
        <v>4928</v>
      </c>
      <c r="G1585" s="12" t="s">
        <v>5385</v>
      </c>
      <c r="H1585" s="12" t="s">
        <v>17</v>
      </c>
    </row>
    <row r="1586" spans="2:8" ht="34.5" thickBot="1" x14ac:dyDescent="0.3">
      <c r="B1586" s="12" t="s">
        <v>460</v>
      </c>
      <c r="C1586" s="12">
        <v>312140</v>
      </c>
      <c r="D1586" s="12" t="s">
        <v>6951</v>
      </c>
      <c r="E1586" s="12">
        <v>3</v>
      </c>
      <c r="F1586" s="13">
        <v>7653</v>
      </c>
      <c r="G1586" s="12" t="s">
        <v>5385</v>
      </c>
      <c r="H1586" s="12" t="s">
        <v>17</v>
      </c>
    </row>
    <row r="1587" spans="2:8" ht="23.25" thickBot="1" x14ac:dyDescent="0.3">
      <c r="B1587" s="12" t="s">
        <v>460</v>
      </c>
      <c r="C1587" s="12">
        <v>312150</v>
      </c>
      <c r="D1587" s="12" t="s">
        <v>6952</v>
      </c>
      <c r="E1587" s="12">
        <v>3</v>
      </c>
      <c r="F1587" s="13">
        <v>2994</v>
      </c>
      <c r="G1587" s="12" t="s">
        <v>5385</v>
      </c>
      <c r="H1587" s="12" t="s">
        <v>17</v>
      </c>
    </row>
    <row r="1588" spans="2:8" ht="34.5" thickBot="1" x14ac:dyDescent="0.3">
      <c r="B1588" s="12" t="s">
        <v>460</v>
      </c>
      <c r="C1588" s="12">
        <v>312160</v>
      </c>
      <c r="D1588" s="12" t="s">
        <v>6953</v>
      </c>
      <c r="E1588" s="12">
        <v>3</v>
      </c>
      <c r="F1588" s="13">
        <v>47702</v>
      </c>
      <c r="G1588" s="12" t="s">
        <v>5388</v>
      </c>
      <c r="H1588" s="12" t="s">
        <v>17</v>
      </c>
    </row>
    <row r="1589" spans="2:8" ht="34.5" thickBot="1" x14ac:dyDescent="0.3">
      <c r="B1589" s="12" t="s">
        <v>460</v>
      </c>
      <c r="C1589" s="12">
        <v>312170</v>
      </c>
      <c r="D1589" s="12" t="s">
        <v>6954</v>
      </c>
      <c r="E1589" s="12">
        <v>2</v>
      </c>
      <c r="F1589" s="13">
        <v>3549</v>
      </c>
      <c r="G1589" s="12" t="s">
        <v>5385</v>
      </c>
      <c r="H1589" s="12" t="s">
        <v>10690</v>
      </c>
    </row>
    <row r="1590" spans="2:8" ht="23.25" thickBot="1" x14ac:dyDescent="0.3">
      <c r="B1590" s="12" t="s">
        <v>460</v>
      </c>
      <c r="C1590" s="12">
        <v>312180</v>
      </c>
      <c r="D1590" s="12" t="s">
        <v>6955</v>
      </c>
      <c r="E1590" s="12">
        <v>3</v>
      </c>
      <c r="F1590" s="13">
        <v>6847</v>
      </c>
      <c r="G1590" s="12" t="s">
        <v>5385</v>
      </c>
      <c r="H1590" s="12" t="s">
        <v>17</v>
      </c>
    </row>
    <row r="1591" spans="2:8" ht="23.25" thickBot="1" x14ac:dyDescent="0.3">
      <c r="B1591" s="12" t="s">
        <v>460</v>
      </c>
      <c r="C1591" s="12">
        <v>312190</v>
      </c>
      <c r="D1591" s="12" t="s">
        <v>6956</v>
      </c>
      <c r="E1591" s="12">
        <v>4</v>
      </c>
      <c r="F1591" s="13">
        <v>4226</v>
      </c>
      <c r="G1591" s="12" t="s">
        <v>5385</v>
      </c>
      <c r="H1591" s="12" t="s">
        <v>17</v>
      </c>
    </row>
    <row r="1592" spans="2:8" ht="34.5" thickBot="1" x14ac:dyDescent="0.3">
      <c r="B1592" s="12" t="s">
        <v>460</v>
      </c>
      <c r="C1592" s="12">
        <v>312200</v>
      </c>
      <c r="D1592" s="12" t="s">
        <v>6957</v>
      </c>
      <c r="E1592" s="12">
        <v>2</v>
      </c>
      <c r="F1592" s="13">
        <v>20706</v>
      </c>
      <c r="G1592" s="12" t="s">
        <v>5388</v>
      </c>
      <c r="H1592" s="12" t="s">
        <v>10690</v>
      </c>
    </row>
    <row r="1593" spans="2:8" ht="45.75" thickBot="1" x14ac:dyDescent="0.3">
      <c r="B1593" s="12" t="s">
        <v>460</v>
      </c>
      <c r="C1593" s="12">
        <v>312210</v>
      </c>
      <c r="D1593" s="12" t="s">
        <v>6958</v>
      </c>
      <c r="E1593" s="12">
        <v>3</v>
      </c>
      <c r="F1593" s="13">
        <v>4178</v>
      </c>
      <c r="G1593" s="12" t="s">
        <v>5385</v>
      </c>
      <c r="H1593" s="12" t="s">
        <v>17</v>
      </c>
    </row>
    <row r="1594" spans="2:8" ht="34.5" thickBot="1" x14ac:dyDescent="0.3">
      <c r="B1594" s="12" t="s">
        <v>460</v>
      </c>
      <c r="C1594" s="12">
        <v>312220</v>
      </c>
      <c r="D1594" s="12" t="s">
        <v>6959</v>
      </c>
      <c r="E1594" s="12">
        <v>3</v>
      </c>
      <c r="F1594" s="13">
        <v>6516</v>
      </c>
      <c r="G1594" s="12" t="s">
        <v>5385</v>
      </c>
      <c r="H1594" s="12" t="s">
        <v>17</v>
      </c>
    </row>
    <row r="1595" spans="2:8" ht="23.25" thickBot="1" x14ac:dyDescent="0.3">
      <c r="B1595" s="12" t="s">
        <v>460</v>
      </c>
      <c r="C1595" s="12">
        <v>312230</v>
      </c>
      <c r="D1595" s="12" t="s">
        <v>6960</v>
      </c>
      <c r="E1595" s="12">
        <v>5</v>
      </c>
      <c r="F1595" s="13">
        <v>231091</v>
      </c>
      <c r="G1595" s="12" t="s">
        <v>5402</v>
      </c>
      <c r="H1595" s="12" t="s">
        <v>23</v>
      </c>
    </row>
    <row r="1596" spans="2:8" ht="23.25" thickBot="1" x14ac:dyDescent="0.3">
      <c r="B1596" s="12" t="s">
        <v>460</v>
      </c>
      <c r="C1596" s="12">
        <v>312235</v>
      </c>
      <c r="D1596" s="12" t="s">
        <v>6961</v>
      </c>
      <c r="E1596" s="12">
        <v>2</v>
      </c>
      <c r="F1596" s="13">
        <v>6321</v>
      </c>
      <c r="G1596" s="12" t="s">
        <v>5385</v>
      </c>
      <c r="H1596" s="12" t="s">
        <v>10690</v>
      </c>
    </row>
    <row r="1597" spans="2:8" ht="23.25" thickBot="1" x14ac:dyDescent="0.3">
      <c r="B1597" s="12" t="s">
        <v>460</v>
      </c>
      <c r="C1597" s="12">
        <v>312240</v>
      </c>
      <c r="D1597" s="12" t="s">
        <v>6962</v>
      </c>
      <c r="E1597" s="12">
        <v>4</v>
      </c>
      <c r="F1597" s="13">
        <v>5851</v>
      </c>
      <c r="G1597" s="12" t="s">
        <v>5385</v>
      </c>
      <c r="H1597" s="12" t="s">
        <v>17</v>
      </c>
    </row>
    <row r="1598" spans="2:8" ht="23.25" thickBot="1" x14ac:dyDescent="0.3">
      <c r="B1598" s="12" t="s">
        <v>460</v>
      </c>
      <c r="C1598" s="12">
        <v>312245</v>
      </c>
      <c r="D1598" s="12" t="s">
        <v>6963</v>
      </c>
      <c r="E1598" s="12">
        <v>2</v>
      </c>
      <c r="F1598" s="13">
        <v>10213</v>
      </c>
      <c r="G1598" s="12" t="s">
        <v>5385</v>
      </c>
      <c r="H1598" s="12" t="s">
        <v>10690</v>
      </c>
    </row>
    <row r="1599" spans="2:8" ht="23.25" thickBot="1" x14ac:dyDescent="0.3">
      <c r="B1599" s="12" t="s">
        <v>460</v>
      </c>
      <c r="C1599" s="12">
        <v>312247</v>
      </c>
      <c r="D1599" s="12" t="s">
        <v>6964</v>
      </c>
      <c r="E1599" s="12">
        <v>3</v>
      </c>
      <c r="F1599" s="13">
        <v>3697</v>
      </c>
      <c r="G1599" s="12" t="s">
        <v>5385</v>
      </c>
      <c r="H1599" s="12" t="s">
        <v>17</v>
      </c>
    </row>
    <row r="1600" spans="2:8" ht="23.25" thickBot="1" x14ac:dyDescent="0.3">
      <c r="B1600" s="12" t="s">
        <v>460</v>
      </c>
      <c r="C1600" s="12">
        <v>312250</v>
      </c>
      <c r="D1600" s="12" t="s">
        <v>6965</v>
      </c>
      <c r="E1600" s="12">
        <v>3</v>
      </c>
      <c r="F1600" s="13">
        <v>4904</v>
      </c>
      <c r="G1600" s="12" t="s">
        <v>5385</v>
      </c>
      <c r="H1600" s="12" t="s">
        <v>17</v>
      </c>
    </row>
    <row r="1601" spans="2:8" ht="23.25" thickBot="1" x14ac:dyDescent="0.3">
      <c r="B1601" s="12" t="s">
        <v>460</v>
      </c>
      <c r="C1601" s="12">
        <v>312260</v>
      </c>
      <c r="D1601" s="12" t="s">
        <v>6966</v>
      </c>
      <c r="E1601" s="12">
        <v>2</v>
      </c>
      <c r="F1601" s="13">
        <v>4899</v>
      </c>
      <c r="G1601" s="12" t="s">
        <v>5385</v>
      </c>
      <c r="H1601" s="12" t="s">
        <v>10690</v>
      </c>
    </row>
    <row r="1602" spans="2:8" ht="23.25" thickBot="1" x14ac:dyDescent="0.3">
      <c r="B1602" s="12" t="s">
        <v>460</v>
      </c>
      <c r="C1602" s="12">
        <v>312270</v>
      </c>
      <c r="D1602" s="12" t="s">
        <v>6967</v>
      </c>
      <c r="E1602" s="12">
        <v>4</v>
      </c>
      <c r="F1602" s="13">
        <v>5228</v>
      </c>
      <c r="G1602" s="12" t="s">
        <v>5385</v>
      </c>
      <c r="H1602" s="12" t="s">
        <v>17</v>
      </c>
    </row>
    <row r="1603" spans="2:8" ht="23.25" thickBot="1" x14ac:dyDescent="0.3">
      <c r="B1603" s="12" t="s">
        <v>460</v>
      </c>
      <c r="C1603" s="12">
        <v>312280</v>
      </c>
      <c r="D1603" s="12" t="s">
        <v>6968</v>
      </c>
      <c r="E1603" s="12">
        <v>4</v>
      </c>
      <c r="F1603" s="13">
        <v>3095</v>
      </c>
      <c r="G1603" s="12" t="s">
        <v>5385</v>
      </c>
      <c r="H1603" s="12" t="s">
        <v>17</v>
      </c>
    </row>
    <row r="1604" spans="2:8" ht="23.25" thickBot="1" x14ac:dyDescent="0.3">
      <c r="B1604" s="12" t="s">
        <v>460</v>
      </c>
      <c r="C1604" s="12">
        <v>312290</v>
      </c>
      <c r="D1604" s="12" t="s">
        <v>6969</v>
      </c>
      <c r="E1604" s="12">
        <v>5</v>
      </c>
      <c r="F1604" s="13">
        <v>6093</v>
      </c>
      <c r="G1604" s="12" t="s">
        <v>5385</v>
      </c>
      <c r="H1604" s="12" t="s">
        <v>23</v>
      </c>
    </row>
    <row r="1605" spans="2:8" ht="23.25" thickBot="1" x14ac:dyDescent="0.3">
      <c r="B1605" s="12" t="s">
        <v>460</v>
      </c>
      <c r="C1605" s="12">
        <v>312300</v>
      </c>
      <c r="D1605" s="12" t="s">
        <v>6970</v>
      </c>
      <c r="E1605" s="12">
        <v>4</v>
      </c>
      <c r="F1605" s="13">
        <v>10007</v>
      </c>
      <c r="G1605" s="12" t="s">
        <v>5385</v>
      </c>
      <c r="H1605" s="12" t="s">
        <v>17</v>
      </c>
    </row>
    <row r="1606" spans="2:8" ht="34.5" thickBot="1" x14ac:dyDescent="0.3">
      <c r="B1606" s="12" t="s">
        <v>460</v>
      </c>
      <c r="C1606" s="12">
        <v>312310</v>
      </c>
      <c r="D1606" s="12" t="s">
        <v>6971</v>
      </c>
      <c r="E1606" s="12">
        <v>3</v>
      </c>
      <c r="F1606" s="13">
        <v>5029</v>
      </c>
      <c r="G1606" s="12" t="s">
        <v>5385</v>
      </c>
      <c r="H1606" s="12" t="s">
        <v>17</v>
      </c>
    </row>
    <row r="1607" spans="2:8" ht="23.25" thickBot="1" x14ac:dyDescent="0.3">
      <c r="B1607" s="12" t="s">
        <v>460</v>
      </c>
      <c r="C1607" s="12">
        <v>312320</v>
      </c>
      <c r="D1607" s="12" t="s">
        <v>6972</v>
      </c>
      <c r="E1607" s="12">
        <v>4</v>
      </c>
      <c r="F1607" s="13">
        <v>12630</v>
      </c>
      <c r="G1607" s="12" t="s">
        <v>5385</v>
      </c>
      <c r="H1607" s="12" t="s">
        <v>17</v>
      </c>
    </row>
    <row r="1608" spans="2:8" ht="23.25" thickBot="1" x14ac:dyDescent="0.3">
      <c r="B1608" s="12" t="s">
        <v>460</v>
      </c>
      <c r="C1608" s="12">
        <v>312330</v>
      </c>
      <c r="D1608" s="12" t="s">
        <v>6973</v>
      </c>
      <c r="E1608" s="12">
        <v>4</v>
      </c>
      <c r="F1608" s="13">
        <v>4987</v>
      </c>
      <c r="G1608" s="12" t="s">
        <v>5385</v>
      </c>
      <c r="H1608" s="12" t="s">
        <v>17</v>
      </c>
    </row>
    <row r="1609" spans="2:8" ht="23.25" thickBot="1" x14ac:dyDescent="0.3">
      <c r="B1609" s="12" t="s">
        <v>460</v>
      </c>
      <c r="C1609" s="12">
        <v>312340</v>
      </c>
      <c r="D1609" s="12" t="s">
        <v>6974</v>
      </c>
      <c r="E1609" s="12">
        <v>4</v>
      </c>
      <c r="F1609" s="13">
        <v>1461</v>
      </c>
      <c r="G1609" s="12" t="s">
        <v>5385</v>
      </c>
      <c r="H1609" s="12" t="s">
        <v>17</v>
      </c>
    </row>
    <row r="1610" spans="2:8" ht="23.25" thickBot="1" x14ac:dyDescent="0.3">
      <c r="B1610" s="12" t="s">
        <v>460</v>
      </c>
      <c r="C1610" s="12">
        <v>312350</v>
      </c>
      <c r="D1610" s="12" t="s">
        <v>6975</v>
      </c>
      <c r="E1610" s="12">
        <v>4</v>
      </c>
      <c r="F1610" s="13">
        <v>1829</v>
      </c>
      <c r="G1610" s="12" t="s">
        <v>5385</v>
      </c>
      <c r="H1610" s="12" t="s">
        <v>17</v>
      </c>
    </row>
    <row r="1611" spans="2:8" ht="23.25" thickBot="1" x14ac:dyDescent="0.3">
      <c r="B1611" s="12" t="s">
        <v>460</v>
      </c>
      <c r="C1611" s="12">
        <v>312352</v>
      </c>
      <c r="D1611" s="12" t="s">
        <v>6976</v>
      </c>
      <c r="E1611" s="12">
        <v>3</v>
      </c>
      <c r="F1611" s="13">
        <v>7817</v>
      </c>
      <c r="G1611" s="12" t="s">
        <v>5385</v>
      </c>
      <c r="H1611" s="12" t="s">
        <v>17</v>
      </c>
    </row>
    <row r="1612" spans="2:8" ht="34.5" thickBot="1" x14ac:dyDescent="0.3">
      <c r="B1612" s="12" t="s">
        <v>460</v>
      </c>
      <c r="C1612" s="12">
        <v>312360</v>
      </c>
      <c r="D1612" s="12" t="s">
        <v>6977</v>
      </c>
      <c r="E1612" s="12">
        <v>4</v>
      </c>
      <c r="F1612" s="13">
        <v>26336</v>
      </c>
      <c r="G1612" s="12" t="s">
        <v>5388</v>
      </c>
      <c r="H1612" s="12" t="s">
        <v>23</v>
      </c>
    </row>
    <row r="1613" spans="2:8" ht="23.25" thickBot="1" x14ac:dyDescent="0.3">
      <c r="B1613" s="12" t="s">
        <v>460</v>
      </c>
      <c r="C1613" s="12">
        <v>312370</v>
      </c>
      <c r="D1613" s="12" t="s">
        <v>6978</v>
      </c>
      <c r="E1613" s="12">
        <v>3</v>
      </c>
      <c r="F1613" s="13">
        <v>13622</v>
      </c>
      <c r="G1613" s="12" t="s">
        <v>5385</v>
      </c>
      <c r="H1613" s="12" t="s">
        <v>17</v>
      </c>
    </row>
    <row r="1614" spans="2:8" ht="34.5" thickBot="1" x14ac:dyDescent="0.3">
      <c r="B1614" s="12" t="s">
        <v>460</v>
      </c>
      <c r="C1614" s="12">
        <v>312380</v>
      </c>
      <c r="D1614" s="12" t="s">
        <v>6979</v>
      </c>
      <c r="E1614" s="12">
        <v>3</v>
      </c>
      <c r="F1614" s="13">
        <v>6354</v>
      </c>
      <c r="G1614" s="12" t="s">
        <v>5385</v>
      </c>
      <c r="H1614" s="12" t="s">
        <v>17</v>
      </c>
    </row>
    <row r="1615" spans="2:8" ht="23.25" thickBot="1" x14ac:dyDescent="0.3">
      <c r="B1615" s="12" t="s">
        <v>460</v>
      </c>
      <c r="C1615" s="12">
        <v>312385</v>
      </c>
      <c r="D1615" s="12" t="s">
        <v>6980</v>
      </c>
      <c r="E1615" s="12">
        <v>3</v>
      </c>
      <c r="F1615" s="13">
        <v>5179</v>
      </c>
      <c r="G1615" s="12" t="s">
        <v>5385</v>
      </c>
      <c r="H1615" s="12" t="s">
        <v>17</v>
      </c>
    </row>
    <row r="1616" spans="2:8" ht="34.5" thickBot="1" x14ac:dyDescent="0.3">
      <c r="B1616" s="12" t="s">
        <v>460</v>
      </c>
      <c r="C1616" s="12">
        <v>312390</v>
      </c>
      <c r="D1616" s="12" t="s">
        <v>6981</v>
      </c>
      <c r="E1616" s="12">
        <v>4</v>
      </c>
      <c r="F1616" s="13">
        <v>14746</v>
      </c>
      <c r="G1616" s="12" t="s">
        <v>5385</v>
      </c>
      <c r="H1616" s="12" t="s">
        <v>17</v>
      </c>
    </row>
    <row r="1617" spans="2:8" ht="34.5" thickBot="1" x14ac:dyDescent="0.3">
      <c r="B1617" s="12" t="s">
        <v>460</v>
      </c>
      <c r="C1617" s="12">
        <v>312400</v>
      </c>
      <c r="D1617" s="12" t="s">
        <v>6982</v>
      </c>
      <c r="E1617" s="12">
        <v>3</v>
      </c>
      <c r="F1617" s="13">
        <v>20255</v>
      </c>
      <c r="G1617" s="12" t="s">
        <v>5388</v>
      </c>
      <c r="H1617" s="12" t="s">
        <v>17</v>
      </c>
    </row>
    <row r="1618" spans="2:8" ht="34.5" thickBot="1" x14ac:dyDescent="0.3">
      <c r="B1618" s="12" t="s">
        <v>460</v>
      </c>
      <c r="C1618" s="12">
        <v>312410</v>
      </c>
      <c r="D1618" s="12" t="s">
        <v>6983</v>
      </c>
      <c r="E1618" s="12">
        <v>2</v>
      </c>
      <c r="F1618" s="13">
        <v>85598</v>
      </c>
      <c r="G1618" s="12" t="s">
        <v>5392</v>
      </c>
      <c r="H1618" s="12" t="s">
        <v>17</v>
      </c>
    </row>
    <row r="1619" spans="2:8" ht="34.5" thickBot="1" x14ac:dyDescent="0.3">
      <c r="B1619" s="12" t="s">
        <v>460</v>
      </c>
      <c r="C1619" s="12">
        <v>312420</v>
      </c>
      <c r="D1619" s="12" t="s">
        <v>6984</v>
      </c>
      <c r="E1619" s="12">
        <v>4</v>
      </c>
      <c r="F1619" s="13">
        <v>24102</v>
      </c>
      <c r="G1619" s="12" t="s">
        <v>5388</v>
      </c>
      <c r="H1619" s="12" t="s">
        <v>23</v>
      </c>
    </row>
    <row r="1620" spans="2:8" ht="34.5" thickBot="1" x14ac:dyDescent="0.3">
      <c r="B1620" s="12" t="s">
        <v>460</v>
      </c>
      <c r="C1620" s="12">
        <v>312430</v>
      </c>
      <c r="D1620" s="12" t="s">
        <v>6985</v>
      </c>
      <c r="E1620" s="12">
        <v>2</v>
      </c>
      <c r="F1620" s="13">
        <v>30443</v>
      </c>
      <c r="G1620" s="12" t="s">
        <v>5388</v>
      </c>
      <c r="H1620" s="12" t="s">
        <v>10690</v>
      </c>
    </row>
    <row r="1621" spans="2:8" ht="34.5" thickBot="1" x14ac:dyDescent="0.3">
      <c r="B1621" s="12" t="s">
        <v>460</v>
      </c>
      <c r="C1621" s="12">
        <v>312440</v>
      </c>
      <c r="D1621" s="12" t="s">
        <v>6986</v>
      </c>
      <c r="E1621" s="12">
        <v>4</v>
      </c>
      <c r="F1621" s="13">
        <v>6611</v>
      </c>
      <c r="G1621" s="12" t="s">
        <v>5385</v>
      </c>
      <c r="H1621" s="12" t="s">
        <v>17</v>
      </c>
    </row>
    <row r="1622" spans="2:8" ht="23.25" thickBot="1" x14ac:dyDescent="0.3">
      <c r="B1622" s="12" t="s">
        <v>460</v>
      </c>
      <c r="C1622" s="12">
        <v>312450</v>
      </c>
      <c r="D1622" s="12" t="s">
        <v>6987</v>
      </c>
      <c r="E1622" s="12">
        <v>4</v>
      </c>
      <c r="F1622" s="13">
        <v>11502</v>
      </c>
      <c r="G1622" s="12" t="s">
        <v>5385</v>
      </c>
      <c r="H1622" s="12" t="s">
        <v>17</v>
      </c>
    </row>
    <row r="1623" spans="2:8" ht="23.25" thickBot="1" x14ac:dyDescent="0.3">
      <c r="B1623" s="12" t="s">
        <v>460</v>
      </c>
      <c r="C1623" s="12">
        <v>312460</v>
      </c>
      <c r="D1623" s="12" t="s">
        <v>6988</v>
      </c>
      <c r="E1623" s="12">
        <v>4</v>
      </c>
      <c r="F1623" s="13">
        <v>2186</v>
      </c>
      <c r="G1623" s="12" t="s">
        <v>5385</v>
      </c>
      <c r="H1623" s="12" t="s">
        <v>17</v>
      </c>
    </row>
    <row r="1624" spans="2:8" ht="23.25" thickBot="1" x14ac:dyDescent="0.3">
      <c r="B1624" s="12" t="s">
        <v>460</v>
      </c>
      <c r="C1624" s="12">
        <v>312470</v>
      </c>
      <c r="D1624" s="12" t="s">
        <v>6989</v>
      </c>
      <c r="E1624" s="12">
        <v>4</v>
      </c>
      <c r="F1624" s="13">
        <v>2772</v>
      </c>
      <c r="G1624" s="12" t="s">
        <v>5385</v>
      </c>
      <c r="H1624" s="12" t="s">
        <v>17</v>
      </c>
    </row>
    <row r="1625" spans="2:8" ht="23.25" thickBot="1" x14ac:dyDescent="0.3">
      <c r="B1625" s="12" t="s">
        <v>460</v>
      </c>
      <c r="C1625" s="12">
        <v>312480</v>
      </c>
      <c r="D1625" s="12" t="s">
        <v>6990</v>
      </c>
      <c r="E1625" s="12">
        <v>4</v>
      </c>
      <c r="F1625" s="13">
        <v>6840</v>
      </c>
      <c r="G1625" s="12" t="s">
        <v>5385</v>
      </c>
      <c r="H1625" s="12" t="s">
        <v>17</v>
      </c>
    </row>
    <row r="1626" spans="2:8" ht="23.25" thickBot="1" x14ac:dyDescent="0.3">
      <c r="B1626" s="12" t="s">
        <v>460</v>
      </c>
      <c r="C1626" s="12">
        <v>312490</v>
      </c>
      <c r="D1626" s="12" t="s">
        <v>6991</v>
      </c>
      <c r="E1626" s="12">
        <v>4</v>
      </c>
      <c r="F1626" s="13">
        <v>10801</v>
      </c>
      <c r="G1626" s="12" t="s">
        <v>5385</v>
      </c>
      <c r="H1626" s="12" t="s">
        <v>17</v>
      </c>
    </row>
    <row r="1627" spans="2:8" ht="34.5" thickBot="1" x14ac:dyDescent="0.3">
      <c r="B1627" s="12" t="s">
        <v>460</v>
      </c>
      <c r="C1627" s="12">
        <v>312500</v>
      </c>
      <c r="D1627" s="12" t="s">
        <v>6992</v>
      </c>
      <c r="E1627" s="12">
        <v>3</v>
      </c>
      <c r="F1627" s="13">
        <v>3875</v>
      </c>
      <c r="G1627" s="12" t="s">
        <v>5385</v>
      </c>
      <c r="H1627" s="12" t="s">
        <v>17</v>
      </c>
    </row>
    <row r="1628" spans="2:8" ht="34.5" thickBot="1" x14ac:dyDescent="0.3">
      <c r="B1628" s="12" t="s">
        <v>460</v>
      </c>
      <c r="C1628" s="12">
        <v>312510</v>
      </c>
      <c r="D1628" s="12" t="s">
        <v>6993</v>
      </c>
      <c r="E1628" s="12">
        <v>5</v>
      </c>
      <c r="F1628" s="13">
        <v>53482</v>
      </c>
      <c r="G1628" s="12" t="s">
        <v>5392</v>
      </c>
      <c r="H1628" s="12" t="s">
        <v>23</v>
      </c>
    </row>
    <row r="1629" spans="2:8" ht="23.25" thickBot="1" x14ac:dyDescent="0.3">
      <c r="B1629" s="12" t="s">
        <v>460</v>
      </c>
      <c r="C1629" s="12">
        <v>312520</v>
      </c>
      <c r="D1629" s="12" t="s">
        <v>6994</v>
      </c>
      <c r="E1629" s="12">
        <v>4</v>
      </c>
      <c r="F1629" s="13">
        <v>2578</v>
      </c>
      <c r="G1629" s="12" t="s">
        <v>5385</v>
      </c>
      <c r="H1629" s="12" t="s">
        <v>17</v>
      </c>
    </row>
    <row r="1630" spans="2:8" ht="23.25" thickBot="1" x14ac:dyDescent="0.3">
      <c r="B1630" s="12" t="s">
        <v>460</v>
      </c>
      <c r="C1630" s="12">
        <v>312530</v>
      </c>
      <c r="D1630" s="12" t="s">
        <v>6995</v>
      </c>
      <c r="E1630" s="12">
        <v>4</v>
      </c>
      <c r="F1630" s="13">
        <v>3188</v>
      </c>
      <c r="G1630" s="12" t="s">
        <v>5385</v>
      </c>
      <c r="H1630" s="12" t="s">
        <v>17</v>
      </c>
    </row>
    <row r="1631" spans="2:8" ht="34.5" thickBot="1" x14ac:dyDescent="0.3">
      <c r="B1631" s="12" t="s">
        <v>460</v>
      </c>
      <c r="C1631" s="12">
        <v>312540</v>
      </c>
      <c r="D1631" s="12" t="s">
        <v>6996</v>
      </c>
      <c r="E1631" s="12">
        <v>3</v>
      </c>
      <c r="F1631" s="13">
        <v>5133</v>
      </c>
      <c r="G1631" s="12" t="s">
        <v>5385</v>
      </c>
      <c r="H1631" s="12" t="s">
        <v>17</v>
      </c>
    </row>
    <row r="1632" spans="2:8" ht="45.75" thickBot="1" x14ac:dyDescent="0.3">
      <c r="B1632" s="12" t="s">
        <v>460</v>
      </c>
      <c r="C1632" s="12">
        <v>312550</v>
      </c>
      <c r="D1632" s="12" t="s">
        <v>6997</v>
      </c>
      <c r="E1632" s="12">
        <v>3</v>
      </c>
      <c r="F1632" s="13">
        <v>3032</v>
      </c>
      <c r="G1632" s="12" t="s">
        <v>5385</v>
      </c>
      <c r="H1632" s="12" t="s">
        <v>17</v>
      </c>
    </row>
    <row r="1633" spans="2:8" ht="23.25" thickBot="1" x14ac:dyDescent="0.3">
      <c r="B1633" s="12" t="s">
        <v>460</v>
      </c>
      <c r="C1633" s="12">
        <v>312560</v>
      </c>
      <c r="D1633" s="12" t="s">
        <v>6998</v>
      </c>
      <c r="E1633" s="12">
        <v>2</v>
      </c>
      <c r="F1633" s="13">
        <v>6489</v>
      </c>
      <c r="G1633" s="12" t="s">
        <v>5385</v>
      </c>
      <c r="H1633" s="12" t="s">
        <v>10690</v>
      </c>
    </row>
    <row r="1634" spans="2:8" ht="23.25" thickBot="1" x14ac:dyDescent="0.3">
      <c r="B1634" s="12" t="s">
        <v>460</v>
      </c>
      <c r="C1634" s="12">
        <v>312570</v>
      </c>
      <c r="D1634" s="12" t="s">
        <v>6999</v>
      </c>
      <c r="E1634" s="12">
        <v>3</v>
      </c>
      <c r="F1634" s="13">
        <v>13978</v>
      </c>
      <c r="G1634" s="12" t="s">
        <v>5385</v>
      </c>
      <c r="H1634" s="12" t="s">
        <v>17</v>
      </c>
    </row>
    <row r="1635" spans="2:8" ht="34.5" thickBot="1" x14ac:dyDescent="0.3">
      <c r="B1635" s="12" t="s">
        <v>460</v>
      </c>
      <c r="C1635" s="12">
        <v>312580</v>
      </c>
      <c r="D1635" s="12" t="s">
        <v>7000</v>
      </c>
      <c r="E1635" s="12">
        <v>3</v>
      </c>
      <c r="F1635" s="13">
        <v>2789</v>
      </c>
      <c r="G1635" s="12" t="s">
        <v>5385</v>
      </c>
      <c r="H1635" s="12" t="s">
        <v>17</v>
      </c>
    </row>
    <row r="1636" spans="2:8" ht="23.25" thickBot="1" x14ac:dyDescent="0.3">
      <c r="B1636" s="12" t="s">
        <v>460</v>
      </c>
      <c r="C1636" s="12">
        <v>312590</v>
      </c>
      <c r="D1636" s="12" t="s">
        <v>7001</v>
      </c>
      <c r="E1636" s="12">
        <v>1</v>
      </c>
      <c r="F1636" s="13">
        <v>9590</v>
      </c>
      <c r="G1636" s="12" t="s">
        <v>5385</v>
      </c>
      <c r="H1636" s="12" t="s">
        <v>10689</v>
      </c>
    </row>
    <row r="1637" spans="2:8" ht="23.25" thickBot="1" x14ac:dyDescent="0.3">
      <c r="B1637" s="12" t="s">
        <v>460</v>
      </c>
      <c r="C1637" s="12">
        <v>312595</v>
      </c>
      <c r="D1637" s="12" t="s">
        <v>7002</v>
      </c>
      <c r="E1637" s="12">
        <v>3</v>
      </c>
      <c r="F1637" s="13">
        <v>10445</v>
      </c>
      <c r="G1637" s="12" t="s">
        <v>5385</v>
      </c>
      <c r="H1637" s="12" t="s">
        <v>17</v>
      </c>
    </row>
    <row r="1638" spans="2:8" ht="23.25" thickBot="1" x14ac:dyDescent="0.3">
      <c r="B1638" s="12" t="s">
        <v>460</v>
      </c>
      <c r="C1638" s="12">
        <v>312600</v>
      </c>
      <c r="D1638" s="12" t="s">
        <v>7003</v>
      </c>
      <c r="E1638" s="12">
        <v>4</v>
      </c>
      <c r="F1638" s="13">
        <v>8045</v>
      </c>
      <c r="G1638" s="12" t="s">
        <v>5385</v>
      </c>
      <c r="H1638" s="12" t="s">
        <v>17</v>
      </c>
    </row>
    <row r="1639" spans="2:8" ht="34.5" thickBot="1" x14ac:dyDescent="0.3">
      <c r="B1639" s="12" t="s">
        <v>460</v>
      </c>
      <c r="C1639" s="12">
        <v>312610</v>
      </c>
      <c r="D1639" s="12" t="s">
        <v>7004</v>
      </c>
      <c r="E1639" s="12">
        <v>4</v>
      </c>
      <c r="F1639" s="13">
        <v>68248</v>
      </c>
      <c r="G1639" s="12" t="s">
        <v>5392</v>
      </c>
      <c r="H1639" s="12" t="s">
        <v>23</v>
      </c>
    </row>
    <row r="1640" spans="2:8" ht="23.25" thickBot="1" x14ac:dyDescent="0.3">
      <c r="B1640" s="12" t="s">
        <v>460</v>
      </c>
      <c r="C1640" s="12">
        <v>312620</v>
      </c>
      <c r="D1640" s="12" t="s">
        <v>6355</v>
      </c>
      <c r="E1640" s="12">
        <v>2</v>
      </c>
      <c r="F1640" s="13">
        <v>7949</v>
      </c>
      <c r="G1640" s="12" t="s">
        <v>5385</v>
      </c>
      <c r="H1640" s="12" t="s">
        <v>10690</v>
      </c>
    </row>
    <row r="1641" spans="2:8" ht="34.5" thickBot="1" x14ac:dyDescent="0.3">
      <c r="B1641" s="12" t="s">
        <v>460</v>
      </c>
      <c r="C1641" s="12">
        <v>312630</v>
      </c>
      <c r="D1641" s="12" t="s">
        <v>7005</v>
      </c>
      <c r="E1641" s="12">
        <v>4</v>
      </c>
      <c r="F1641" s="13">
        <v>3477</v>
      </c>
      <c r="G1641" s="12" t="s">
        <v>5385</v>
      </c>
      <c r="H1641" s="12" t="s">
        <v>17</v>
      </c>
    </row>
    <row r="1642" spans="2:8" ht="23.25" thickBot="1" x14ac:dyDescent="0.3">
      <c r="B1642" s="12" t="s">
        <v>460</v>
      </c>
      <c r="C1642" s="12">
        <v>312640</v>
      </c>
      <c r="D1642" s="12" t="s">
        <v>7006</v>
      </c>
      <c r="E1642" s="12">
        <v>4</v>
      </c>
      <c r="F1642" s="13">
        <v>3093</v>
      </c>
      <c r="G1642" s="12" t="s">
        <v>5385</v>
      </c>
      <c r="H1642" s="12" t="s">
        <v>17</v>
      </c>
    </row>
    <row r="1643" spans="2:8" ht="23.25" thickBot="1" x14ac:dyDescent="0.3">
      <c r="B1643" s="12" t="s">
        <v>460</v>
      </c>
      <c r="C1643" s="12">
        <v>312650</v>
      </c>
      <c r="D1643" s="12" t="s">
        <v>7007</v>
      </c>
      <c r="E1643" s="12">
        <v>2</v>
      </c>
      <c r="F1643" s="13">
        <v>7366</v>
      </c>
      <c r="G1643" s="12" t="s">
        <v>5385</v>
      </c>
      <c r="H1643" s="12" t="s">
        <v>10690</v>
      </c>
    </row>
    <row r="1644" spans="2:8" ht="23.25" thickBot="1" x14ac:dyDescent="0.3">
      <c r="B1644" s="12" t="s">
        <v>460</v>
      </c>
      <c r="C1644" s="12">
        <v>312660</v>
      </c>
      <c r="D1644" s="12" t="s">
        <v>7008</v>
      </c>
      <c r="E1644" s="12">
        <v>2</v>
      </c>
      <c r="F1644" s="13">
        <v>4503</v>
      </c>
      <c r="G1644" s="12" t="s">
        <v>5385</v>
      </c>
      <c r="H1644" s="12" t="s">
        <v>10690</v>
      </c>
    </row>
    <row r="1645" spans="2:8" ht="34.5" thickBot="1" x14ac:dyDescent="0.3">
      <c r="B1645" s="12" t="s">
        <v>460</v>
      </c>
      <c r="C1645" s="12">
        <v>312670</v>
      </c>
      <c r="D1645" s="12" t="s">
        <v>7009</v>
      </c>
      <c r="E1645" s="12">
        <v>2</v>
      </c>
      <c r="F1645" s="13">
        <v>23476</v>
      </c>
      <c r="G1645" s="12" t="s">
        <v>5388</v>
      </c>
      <c r="H1645" s="12" t="s">
        <v>10690</v>
      </c>
    </row>
    <row r="1646" spans="2:8" ht="23.25" thickBot="1" x14ac:dyDescent="0.3">
      <c r="B1646" s="12" t="s">
        <v>460</v>
      </c>
      <c r="C1646" s="12">
        <v>312675</v>
      </c>
      <c r="D1646" s="12" t="s">
        <v>7010</v>
      </c>
      <c r="E1646" s="12">
        <v>2</v>
      </c>
      <c r="F1646" s="13">
        <v>5034</v>
      </c>
      <c r="G1646" s="12" t="s">
        <v>5385</v>
      </c>
      <c r="H1646" s="12" t="s">
        <v>10690</v>
      </c>
    </row>
    <row r="1647" spans="2:8" ht="23.25" thickBot="1" x14ac:dyDescent="0.3">
      <c r="B1647" s="12" t="s">
        <v>460</v>
      </c>
      <c r="C1647" s="12">
        <v>312680</v>
      </c>
      <c r="D1647" s="12" t="s">
        <v>7011</v>
      </c>
      <c r="E1647" s="12">
        <v>2</v>
      </c>
      <c r="F1647" s="13">
        <v>5640</v>
      </c>
      <c r="G1647" s="12" t="s">
        <v>5385</v>
      </c>
      <c r="H1647" s="12" t="s">
        <v>10690</v>
      </c>
    </row>
    <row r="1648" spans="2:8" ht="23.25" thickBot="1" x14ac:dyDescent="0.3">
      <c r="B1648" s="12" t="s">
        <v>460</v>
      </c>
      <c r="C1648" s="12">
        <v>312690</v>
      </c>
      <c r="D1648" s="12" t="s">
        <v>7012</v>
      </c>
      <c r="E1648" s="12">
        <v>3</v>
      </c>
      <c r="F1648" s="13">
        <v>8226</v>
      </c>
      <c r="G1648" s="12" t="s">
        <v>5385</v>
      </c>
      <c r="H1648" s="12" t="s">
        <v>17</v>
      </c>
    </row>
    <row r="1649" spans="2:8" ht="34.5" thickBot="1" x14ac:dyDescent="0.3">
      <c r="B1649" s="12" t="s">
        <v>460</v>
      </c>
      <c r="C1649" s="12">
        <v>312695</v>
      </c>
      <c r="D1649" s="12" t="s">
        <v>7013</v>
      </c>
      <c r="E1649" s="12">
        <v>2</v>
      </c>
      <c r="F1649" s="13">
        <v>3391</v>
      </c>
      <c r="G1649" s="12" t="s">
        <v>5385</v>
      </c>
      <c r="H1649" s="12" t="s">
        <v>10690</v>
      </c>
    </row>
    <row r="1650" spans="2:8" ht="23.25" thickBot="1" x14ac:dyDescent="0.3">
      <c r="B1650" s="12" t="s">
        <v>460</v>
      </c>
      <c r="C1650" s="12">
        <v>312700</v>
      </c>
      <c r="D1650" s="12" t="s">
        <v>7014</v>
      </c>
      <c r="E1650" s="12">
        <v>3</v>
      </c>
      <c r="F1650" s="13">
        <v>14540</v>
      </c>
      <c r="G1650" s="12" t="s">
        <v>5385</v>
      </c>
      <c r="H1650" s="12" t="s">
        <v>17</v>
      </c>
    </row>
    <row r="1651" spans="2:8" ht="34.5" thickBot="1" x14ac:dyDescent="0.3">
      <c r="B1651" s="12" t="s">
        <v>460</v>
      </c>
      <c r="C1651" s="12">
        <v>312705</v>
      </c>
      <c r="D1651" s="12" t="s">
        <v>7015</v>
      </c>
      <c r="E1651" s="12">
        <v>1</v>
      </c>
      <c r="F1651" s="13">
        <v>4345</v>
      </c>
      <c r="G1651" s="12" t="s">
        <v>5385</v>
      </c>
      <c r="H1651" s="12" t="s">
        <v>10689</v>
      </c>
    </row>
    <row r="1652" spans="2:8" ht="23.25" thickBot="1" x14ac:dyDescent="0.3">
      <c r="B1652" s="12" t="s">
        <v>460</v>
      </c>
      <c r="C1652" s="12">
        <v>312707</v>
      </c>
      <c r="D1652" s="12" t="s">
        <v>7016</v>
      </c>
      <c r="E1652" s="12">
        <v>2</v>
      </c>
      <c r="F1652" s="13">
        <v>4647</v>
      </c>
      <c r="G1652" s="12" t="s">
        <v>5385</v>
      </c>
      <c r="H1652" s="12" t="s">
        <v>10690</v>
      </c>
    </row>
    <row r="1653" spans="2:8" ht="34.5" thickBot="1" x14ac:dyDescent="0.3">
      <c r="B1653" s="12" t="s">
        <v>460</v>
      </c>
      <c r="C1653" s="12">
        <v>312710</v>
      </c>
      <c r="D1653" s="12" t="s">
        <v>7017</v>
      </c>
      <c r="E1653" s="12">
        <v>4</v>
      </c>
      <c r="F1653" s="13">
        <v>58588</v>
      </c>
      <c r="G1653" s="12" t="s">
        <v>5392</v>
      </c>
      <c r="H1653" s="12" t="s">
        <v>23</v>
      </c>
    </row>
    <row r="1654" spans="2:8" ht="23.25" thickBot="1" x14ac:dyDescent="0.3">
      <c r="B1654" s="12" t="s">
        <v>460</v>
      </c>
      <c r="C1654" s="12">
        <v>312720</v>
      </c>
      <c r="D1654" s="12" t="s">
        <v>7018</v>
      </c>
      <c r="E1654" s="12">
        <v>3</v>
      </c>
      <c r="F1654" s="13">
        <v>4686</v>
      </c>
      <c r="G1654" s="12" t="s">
        <v>5385</v>
      </c>
      <c r="H1654" s="12" t="s">
        <v>17</v>
      </c>
    </row>
    <row r="1655" spans="2:8" ht="23.25" thickBot="1" x14ac:dyDescent="0.3">
      <c r="B1655" s="12" t="s">
        <v>460</v>
      </c>
      <c r="C1655" s="12">
        <v>312730</v>
      </c>
      <c r="D1655" s="12" t="s">
        <v>7019</v>
      </c>
      <c r="E1655" s="12">
        <v>3</v>
      </c>
      <c r="F1655" s="13">
        <v>6222</v>
      </c>
      <c r="G1655" s="12" t="s">
        <v>5385</v>
      </c>
      <c r="H1655" s="12" t="s">
        <v>17</v>
      </c>
    </row>
    <row r="1656" spans="2:8" ht="23.25" thickBot="1" x14ac:dyDescent="0.3">
      <c r="B1656" s="12" t="s">
        <v>460</v>
      </c>
      <c r="C1656" s="12">
        <v>312733</v>
      </c>
      <c r="D1656" s="12" t="s">
        <v>7020</v>
      </c>
      <c r="E1656" s="12">
        <v>2</v>
      </c>
      <c r="F1656" s="13">
        <v>4793</v>
      </c>
      <c r="G1656" s="12" t="s">
        <v>5385</v>
      </c>
      <c r="H1656" s="12" t="s">
        <v>10690</v>
      </c>
    </row>
    <row r="1657" spans="2:8" ht="23.25" thickBot="1" x14ac:dyDescent="0.3">
      <c r="B1657" s="12" t="s">
        <v>460</v>
      </c>
      <c r="C1657" s="12">
        <v>312735</v>
      </c>
      <c r="D1657" s="12" t="s">
        <v>7021</v>
      </c>
      <c r="E1657" s="12">
        <v>2</v>
      </c>
      <c r="F1657" s="13">
        <v>2928</v>
      </c>
      <c r="G1657" s="12" t="s">
        <v>5385</v>
      </c>
      <c r="H1657" s="12" t="s">
        <v>10690</v>
      </c>
    </row>
    <row r="1658" spans="2:8" ht="23.25" thickBot="1" x14ac:dyDescent="0.3">
      <c r="B1658" s="12" t="s">
        <v>460</v>
      </c>
      <c r="C1658" s="12">
        <v>312737</v>
      </c>
      <c r="D1658" s="12" t="s">
        <v>7022</v>
      </c>
      <c r="E1658" s="12">
        <v>3</v>
      </c>
      <c r="F1658" s="13">
        <v>2830</v>
      </c>
      <c r="G1658" s="12" t="s">
        <v>5385</v>
      </c>
      <c r="H1658" s="12" t="s">
        <v>17</v>
      </c>
    </row>
    <row r="1659" spans="2:8" ht="23.25" thickBot="1" x14ac:dyDescent="0.3">
      <c r="B1659" s="12" t="s">
        <v>460</v>
      </c>
      <c r="C1659" s="12">
        <v>312738</v>
      </c>
      <c r="D1659" s="12" t="s">
        <v>7023</v>
      </c>
      <c r="E1659" s="12">
        <v>5</v>
      </c>
      <c r="F1659" s="13">
        <v>4053</v>
      </c>
      <c r="G1659" s="12" t="s">
        <v>5385</v>
      </c>
      <c r="H1659" s="12" t="s">
        <v>23</v>
      </c>
    </row>
    <row r="1660" spans="2:8" ht="23.25" thickBot="1" x14ac:dyDescent="0.3">
      <c r="B1660" s="12" t="s">
        <v>460</v>
      </c>
      <c r="C1660" s="12">
        <v>312740</v>
      </c>
      <c r="D1660" s="12" t="s">
        <v>7024</v>
      </c>
      <c r="E1660" s="12">
        <v>4</v>
      </c>
      <c r="F1660" s="13">
        <v>4727</v>
      </c>
      <c r="G1660" s="12" t="s">
        <v>5385</v>
      </c>
      <c r="H1660" s="12" t="s">
        <v>17</v>
      </c>
    </row>
    <row r="1661" spans="2:8" ht="23.25" thickBot="1" x14ac:dyDescent="0.3">
      <c r="B1661" s="12" t="s">
        <v>460</v>
      </c>
      <c r="C1661" s="12">
        <v>312750</v>
      </c>
      <c r="D1661" s="12" t="s">
        <v>7025</v>
      </c>
      <c r="E1661" s="12">
        <v>2</v>
      </c>
      <c r="F1661" s="13">
        <v>5230</v>
      </c>
      <c r="G1661" s="12" t="s">
        <v>5385</v>
      </c>
      <c r="H1661" s="12" t="s">
        <v>10690</v>
      </c>
    </row>
    <row r="1662" spans="2:8" ht="23.25" thickBot="1" x14ac:dyDescent="0.3">
      <c r="B1662" s="12" t="s">
        <v>460</v>
      </c>
      <c r="C1662" s="12">
        <v>312760</v>
      </c>
      <c r="D1662" s="12" t="s">
        <v>7026</v>
      </c>
      <c r="E1662" s="12">
        <v>3</v>
      </c>
      <c r="F1662" s="13">
        <v>11331</v>
      </c>
      <c r="G1662" s="12" t="s">
        <v>5385</v>
      </c>
      <c r="H1662" s="12" t="s">
        <v>17</v>
      </c>
    </row>
    <row r="1663" spans="2:8" ht="45.75" thickBot="1" x14ac:dyDescent="0.3">
      <c r="B1663" s="12" t="s">
        <v>460</v>
      </c>
      <c r="C1663" s="12">
        <v>312770</v>
      </c>
      <c r="D1663" s="12" t="s">
        <v>7027</v>
      </c>
      <c r="E1663" s="12">
        <v>4</v>
      </c>
      <c r="F1663" s="13">
        <v>257171</v>
      </c>
      <c r="G1663" s="12" t="s">
        <v>5402</v>
      </c>
      <c r="H1663" s="12" t="s">
        <v>23</v>
      </c>
    </row>
    <row r="1664" spans="2:8" ht="23.25" thickBot="1" x14ac:dyDescent="0.3">
      <c r="B1664" s="12" t="s">
        <v>460</v>
      </c>
      <c r="C1664" s="12">
        <v>312780</v>
      </c>
      <c r="D1664" s="12" t="s">
        <v>7028</v>
      </c>
      <c r="E1664" s="12">
        <v>2</v>
      </c>
      <c r="F1664" s="13">
        <v>13901</v>
      </c>
      <c r="G1664" s="12" t="s">
        <v>5385</v>
      </c>
      <c r="H1664" s="12" t="s">
        <v>10690</v>
      </c>
    </row>
    <row r="1665" spans="2:8" ht="23.25" thickBot="1" x14ac:dyDescent="0.3">
      <c r="B1665" s="12" t="s">
        <v>460</v>
      </c>
      <c r="C1665" s="12">
        <v>312790</v>
      </c>
      <c r="D1665" s="12" t="s">
        <v>7029</v>
      </c>
      <c r="E1665" s="12">
        <v>4</v>
      </c>
      <c r="F1665" s="13">
        <v>1392</v>
      </c>
      <c r="G1665" s="12" t="s">
        <v>5385</v>
      </c>
      <c r="H1665" s="12" t="s">
        <v>17</v>
      </c>
    </row>
    <row r="1666" spans="2:8" ht="34.5" thickBot="1" x14ac:dyDescent="0.3">
      <c r="B1666" s="12" t="s">
        <v>460</v>
      </c>
      <c r="C1666" s="12">
        <v>312800</v>
      </c>
      <c r="D1666" s="12" t="s">
        <v>7030</v>
      </c>
      <c r="E1666" s="12">
        <v>3</v>
      </c>
      <c r="F1666" s="13">
        <v>32244</v>
      </c>
      <c r="G1666" s="12" t="s">
        <v>5388</v>
      </c>
      <c r="H1666" s="12" t="s">
        <v>17</v>
      </c>
    </row>
    <row r="1667" spans="2:8" ht="23.25" thickBot="1" x14ac:dyDescent="0.3">
      <c r="B1667" s="12" t="s">
        <v>460</v>
      </c>
      <c r="C1667" s="12">
        <v>312810</v>
      </c>
      <c r="D1667" s="12" t="s">
        <v>7031</v>
      </c>
      <c r="E1667" s="12">
        <v>4</v>
      </c>
      <c r="F1667" s="13">
        <v>13772</v>
      </c>
      <c r="G1667" s="12" t="s">
        <v>5385</v>
      </c>
      <c r="H1667" s="12" t="s">
        <v>17</v>
      </c>
    </row>
    <row r="1668" spans="2:8" ht="23.25" thickBot="1" x14ac:dyDescent="0.3">
      <c r="B1668" s="12" t="s">
        <v>460</v>
      </c>
      <c r="C1668" s="12">
        <v>312820</v>
      </c>
      <c r="D1668" s="12" t="s">
        <v>7032</v>
      </c>
      <c r="E1668" s="12">
        <v>3</v>
      </c>
      <c r="F1668" s="13">
        <v>9753</v>
      </c>
      <c r="G1668" s="12" t="s">
        <v>5385</v>
      </c>
      <c r="H1668" s="12" t="s">
        <v>17</v>
      </c>
    </row>
    <row r="1669" spans="2:8" ht="23.25" thickBot="1" x14ac:dyDescent="0.3">
      <c r="B1669" s="12" t="s">
        <v>460</v>
      </c>
      <c r="C1669" s="12">
        <v>312825</v>
      </c>
      <c r="D1669" s="12" t="s">
        <v>7033</v>
      </c>
      <c r="E1669" s="12">
        <v>2</v>
      </c>
      <c r="F1669" s="13">
        <v>5051</v>
      </c>
      <c r="G1669" s="12" t="s">
        <v>5385</v>
      </c>
      <c r="H1669" s="12" t="s">
        <v>10690</v>
      </c>
    </row>
    <row r="1670" spans="2:8" ht="23.25" thickBot="1" x14ac:dyDescent="0.3">
      <c r="B1670" s="12" t="s">
        <v>460</v>
      </c>
      <c r="C1670" s="12">
        <v>312830</v>
      </c>
      <c r="D1670" s="12" t="s">
        <v>7034</v>
      </c>
      <c r="E1670" s="12">
        <v>4</v>
      </c>
      <c r="F1670" s="13">
        <v>19150</v>
      </c>
      <c r="G1670" s="12" t="s">
        <v>5385</v>
      </c>
      <c r="H1670" s="12" t="s">
        <v>17</v>
      </c>
    </row>
    <row r="1671" spans="2:8" ht="23.25" thickBot="1" x14ac:dyDescent="0.3">
      <c r="B1671" s="12" t="s">
        <v>460</v>
      </c>
      <c r="C1671" s="12">
        <v>312840</v>
      </c>
      <c r="D1671" s="12" t="s">
        <v>7035</v>
      </c>
      <c r="E1671" s="12">
        <v>4</v>
      </c>
      <c r="F1671" s="13">
        <v>7714</v>
      </c>
      <c r="G1671" s="12" t="s">
        <v>5385</v>
      </c>
      <c r="H1671" s="12" t="s">
        <v>17</v>
      </c>
    </row>
    <row r="1672" spans="2:8" ht="23.25" thickBot="1" x14ac:dyDescent="0.3">
      <c r="B1672" s="12" t="s">
        <v>460</v>
      </c>
      <c r="C1672" s="12">
        <v>312850</v>
      </c>
      <c r="D1672" s="12" t="s">
        <v>7036</v>
      </c>
      <c r="E1672" s="12">
        <v>4</v>
      </c>
      <c r="F1672" s="13">
        <v>3149</v>
      </c>
      <c r="G1672" s="12" t="s">
        <v>5385</v>
      </c>
      <c r="H1672" s="12" t="s">
        <v>17</v>
      </c>
    </row>
    <row r="1673" spans="2:8" ht="23.25" thickBot="1" x14ac:dyDescent="0.3">
      <c r="B1673" s="12" t="s">
        <v>460</v>
      </c>
      <c r="C1673" s="12">
        <v>312860</v>
      </c>
      <c r="D1673" s="12" t="s">
        <v>7037</v>
      </c>
      <c r="E1673" s="12">
        <v>4</v>
      </c>
      <c r="F1673" s="13">
        <v>6539</v>
      </c>
      <c r="G1673" s="12" t="s">
        <v>5385</v>
      </c>
      <c r="H1673" s="12" t="s">
        <v>17</v>
      </c>
    </row>
    <row r="1674" spans="2:8" ht="34.5" thickBot="1" x14ac:dyDescent="0.3">
      <c r="B1674" s="12" t="s">
        <v>460</v>
      </c>
      <c r="C1674" s="12">
        <v>312870</v>
      </c>
      <c r="D1674" s="12" t="s">
        <v>7038</v>
      </c>
      <c r="E1674" s="12">
        <v>5</v>
      </c>
      <c r="F1674" s="13">
        <v>50911</v>
      </c>
      <c r="G1674" s="12" t="s">
        <v>5392</v>
      </c>
      <c r="H1674" s="12" t="s">
        <v>23</v>
      </c>
    </row>
    <row r="1675" spans="2:8" ht="23.25" thickBot="1" x14ac:dyDescent="0.3">
      <c r="B1675" s="12" t="s">
        <v>460</v>
      </c>
      <c r="C1675" s="12">
        <v>312880</v>
      </c>
      <c r="D1675" s="12" t="s">
        <v>7039</v>
      </c>
      <c r="E1675" s="12">
        <v>4</v>
      </c>
      <c r="F1675" s="13">
        <v>7131</v>
      </c>
      <c r="G1675" s="12" t="s">
        <v>5385</v>
      </c>
      <c r="H1675" s="12" t="s">
        <v>17</v>
      </c>
    </row>
    <row r="1676" spans="2:8" ht="23.25" thickBot="1" x14ac:dyDescent="0.3">
      <c r="B1676" s="12" t="s">
        <v>460</v>
      </c>
      <c r="C1676" s="12">
        <v>312890</v>
      </c>
      <c r="D1676" s="12" t="s">
        <v>7040</v>
      </c>
      <c r="E1676" s="12">
        <v>4</v>
      </c>
      <c r="F1676" s="13">
        <v>8478</v>
      </c>
      <c r="G1676" s="12" t="s">
        <v>5385</v>
      </c>
      <c r="H1676" s="12" t="s">
        <v>17</v>
      </c>
    </row>
    <row r="1677" spans="2:8" ht="23.25" thickBot="1" x14ac:dyDescent="0.3">
      <c r="B1677" s="12" t="s">
        <v>460</v>
      </c>
      <c r="C1677" s="12">
        <v>312900</v>
      </c>
      <c r="D1677" s="12" t="s">
        <v>7041</v>
      </c>
      <c r="E1677" s="12">
        <v>4</v>
      </c>
      <c r="F1677" s="13">
        <v>7778</v>
      </c>
      <c r="G1677" s="12" t="s">
        <v>5385</v>
      </c>
      <c r="H1677" s="12" t="s">
        <v>17</v>
      </c>
    </row>
    <row r="1678" spans="2:8" ht="23.25" thickBot="1" x14ac:dyDescent="0.3">
      <c r="B1678" s="12" t="s">
        <v>460</v>
      </c>
      <c r="C1678" s="12">
        <v>312910</v>
      </c>
      <c r="D1678" s="12" t="s">
        <v>7042</v>
      </c>
      <c r="E1678" s="12">
        <v>3</v>
      </c>
      <c r="F1678" s="13">
        <v>5192</v>
      </c>
      <c r="G1678" s="12" t="s">
        <v>5385</v>
      </c>
      <c r="H1678" s="12" t="s">
        <v>17</v>
      </c>
    </row>
    <row r="1679" spans="2:8" ht="23.25" thickBot="1" x14ac:dyDescent="0.3">
      <c r="B1679" s="12" t="s">
        <v>460</v>
      </c>
      <c r="C1679" s="12">
        <v>312920</v>
      </c>
      <c r="D1679" s="12" t="s">
        <v>7043</v>
      </c>
      <c r="E1679" s="12">
        <v>4</v>
      </c>
      <c r="F1679" s="13">
        <v>6134</v>
      </c>
      <c r="G1679" s="12" t="s">
        <v>5385</v>
      </c>
      <c r="H1679" s="12" t="s">
        <v>17</v>
      </c>
    </row>
    <row r="1680" spans="2:8" ht="23.25" thickBot="1" x14ac:dyDescent="0.3">
      <c r="B1680" s="12" t="s">
        <v>460</v>
      </c>
      <c r="C1680" s="12">
        <v>312930</v>
      </c>
      <c r="D1680" s="12" t="s">
        <v>7044</v>
      </c>
      <c r="E1680" s="12">
        <v>4</v>
      </c>
      <c r="F1680" s="13">
        <v>12030</v>
      </c>
      <c r="G1680" s="12" t="s">
        <v>5385</v>
      </c>
      <c r="H1680" s="12" t="s">
        <v>17</v>
      </c>
    </row>
    <row r="1681" spans="2:8" ht="23.25" thickBot="1" x14ac:dyDescent="0.3">
      <c r="B1681" s="12" t="s">
        <v>460</v>
      </c>
      <c r="C1681" s="12">
        <v>312940</v>
      </c>
      <c r="D1681" s="12" t="s">
        <v>7045</v>
      </c>
      <c r="E1681" s="12">
        <v>3</v>
      </c>
      <c r="F1681" s="13">
        <v>5198</v>
      </c>
      <c r="G1681" s="12" t="s">
        <v>5385</v>
      </c>
      <c r="H1681" s="12" t="s">
        <v>17</v>
      </c>
    </row>
    <row r="1682" spans="2:8" ht="34.5" thickBot="1" x14ac:dyDescent="0.3">
      <c r="B1682" s="12" t="s">
        <v>460</v>
      </c>
      <c r="C1682" s="12">
        <v>312950</v>
      </c>
      <c r="D1682" s="12" t="s">
        <v>7046</v>
      </c>
      <c r="E1682" s="12">
        <v>4</v>
      </c>
      <c r="F1682" s="13">
        <v>22229</v>
      </c>
      <c r="G1682" s="12" t="s">
        <v>5388</v>
      </c>
      <c r="H1682" s="12" t="s">
        <v>23</v>
      </c>
    </row>
    <row r="1683" spans="2:8" ht="23.25" thickBot="1" x14ac:dyDescent="0.3">
      <c r="B1683" s="12" t="s">
        <v>460</v>
      </c>
      <c r="C1683" s="12">
        <v>312960</v>
      </c>
      <c r="D1683" s="12" t="s">
        <v>7047</v>
      </c>
      <c r="E1683" s="12">
        <v>2</v>
      </c>
      <c r="F1683" s="13">
        <v>6286</v>
      </c>
      <c r="G1683" s="12" t="s">
        <v>5385</v>
      </c>
      <c r="H1683" s="12" t="s">
        <v>10690</v>
      </c>
    </row>
    <row r="1684" spans="2:8" ht="23.25" thickBot="1" x14ac:dyDescent="0.3">
      <c r="B1684" s="12" t="s">
        <v>460</v>
      </c>
      <c r="C1684" s="12">
        <v>312965</v>
      </c>
      <c r="D1684" s="12" t="s">
        <v>7048</v>
      </c>
      <c r="E1684" s="12">
        <v>2</v>
      </c>
      <c r="F1684" s="13">
        <v>5081</v>
      </c>
      <c r="G1684" s="12" t="s">
        <v>5385</v>
      </c>
      <c r="H1684" s="12" t="s">
        <v>10690</v>
      </c>
    </row>
    <row r="1685" spans="2:8" ht="23.25" thickBot="1" x14ac:dyDescent="0.3">
      <c r="B1685" s="12" t="s">
        <v>460</v>
      </c>
      <c r="C1685" s="12">
        <v>312970</v>
      </c>
      <c r="D1685" s="12" t="s">
        <v>7049</v>
      </c>
      <c r="E1685" s="12">
        <v>4</v>
      </c>
      <c r="F1685" s="13">
        <v>10948</v>
      </c>
      <c r="G1685" s="12" t="s">
        <v>5385</v>
      </c>
      <c r="H1685" s="12" t="s">
        <v>17</v>
      </c>
    </row>
    <row r="1686" spans="2:8" ht="23.25" thickBot="1" x14ac:dyDescent="0.3">
      <c r="B1686" s="12" t="s">
        <v>460</v>
      </c>
      <c r="C1686" s="12">
        <v>312980</v>
      </c>
      <c r="D1686" s="12" t="s">
        <v>7050</v>
      </c>
      <c r="E1686" s="12">
        <v>3</v>
      </c>
      <c r="F1686" s="13">
        <v>170537</v>
      </c>
      <c r="G1686" s="12" t="s">
        <v>5402</v>
      </c>
      <c r="H1686" s="12" t="s">
        <v>23</v>
      </c>
    </row>
    <row r="1687" spans="2:8" ht="23.25" thickBot="1" x14ac:dyDescent="0.3">
      <c r="B1687" s="12" t="s">
        <v>460</v>
      </c>
      <c r="C1687" s="12">
        <v>312990</v>
      </c>
      <c r="D1687" s="12" t="s">
        <v>7051</v>
      </c>
      <c r="E1687" s="12">
        <v>4</v>
      </c>
      <c r="F1687" s="13">
        <v>3365</v>
      </c>
      <c r="G1687" s="12" t="s">
        <v>5385</v>
      </c>
      <c r="H1687" s="12" t="s">
        <v>17</v>
      </c>
    </row>
    <row r="1688" spans="2:8" ht="23.25" thickBot="1" x14ac:dyDescent="0.3">
      <c r="B1688" s="12" t="s">
        <v>460</v>
      </c>
      <c r="C1688" s="12">
        <v>313000</v>
      </c>
      <c r="D1688" s="12" t="s">
        <v>7052</v>
      </c>
      <c r="E1688" s="12">
        <v>4</v>
      </c>
      <c r="F1688" s="13">
        <v>2698</v>
      </c>
      <c r="G1688" s="12" t="s">
        <v>5385</v>
      </c>
      <c r="H1688" s="12" t="s">
        <v>17</v>
      </c>
    </row>
    <row r="1689" spans="2:8" ht="23.25" thickBot="1" x14ac:dyDescent="0.3">
      <c r="B1689" s="12" t="s">
        <v>460</v>
      </c>
      <c r="C1689" s="12">
        <v>313005</v>
      </c>
      <c r="D1689" s="12" t="s">
        <v>7053</v>
      </c>
      <c r="E1689" s="12">
        <v>2</v>
      </c>
      <c r="F1689" s="13">
        <v>10677</v>
      </c>
      <c r="G1689" s="12" t="s">
        <v>5385</v>
      </c>
      <c r="H1689" s="12" t="s">
        <v>10690</v>
      </c>
    </row>
    <row r="1690" spans="2:8" ht="34.5" thickBot="1" x14ac:dyDescent="0.3">
      <c r="B1690" s="12" t="s">
        <v>460</v>
      </c>
      <c r="C1690" s="12">
        <v>313010</v>
      </c>
      <c r="D1690" s="12" t="s">
        <v>7054</v>
      </c>
      <c r="E1690" s="12">
        <v>3</v>
      </c>
      <c r="F1690" s="13">
        <v>45847</v>
      </c>
      <c r="G1690" s="12" t="s">
        <v>5388</v>
      </c>
      <c r="H1690" s="12" t="s">
        <v>17</v>
      </c>
    </row>
    <row r="1691" spans="2:8" ht="23.25" thickBot="1" x14ac:dyDescent="0.3">
      <c r="B1691" s="12" t="s">
        <v>460</v>
      </c>
      <c r="C1691" s="12">
        <v>313020</v>
      </c>
      <c r="D1691" s="12" t="s">
        <v>7055</v>
      </c>
      <c r="E1691" s="12">
        <v>4</v>
      </c>
      <c r="F1691" s="13">
        <v>10830</v>
      </c>
      <c r="G1691" s="12" t="s">
        <v>5385</v>
      </c>
      <c r="H1691" s="12" t="s">
        <v>17</v>
      </c>
    </row>
    <row r="1692" spans="2:8" ht="23.25" thickBot="1" x14ac:dyDescent="0.3">
      <c r="B1692" s="12" t="s">
        <v>460</v>
      </c>
      <c r="C1692" s="12">
        <v>313030</v>
      </c>
      <c r="D1692" s="12" t="s">
        <v>7056</v>
      </c>
      <c r="E1692" s="12">
        <v>4</v>
      </c>
      <c r="F1692" s="13">
        <v>6826</v>
      </c>
      <c r="G1692" s="12" t="s">
        <v>5385</v>
      </c>
      <c r="H1692" s="12" t="s">
        <v>17</v>
      </c>
    </row>
    <row r="1693" spans="2:8" ht="23.25" thickBot="1" x14ac:dyDescent="0.3">
      <c r="B1693" s="12" t="s">
        <v>460</v>
      </c>
      <c r="C1693" s="12">
        <v>313040</v>
      </c>
      <c r="D1693" s="12" t="s">
        <v>7057</v>
      </c>
      <c r="E1693" s="12">
        <v>4</v>
      </c>
      <c r="F1693" s="13">
        <v>7003</v>
      </c>
      <c r="G1693" s="12" t="s">
        <v>5385</v>
      </c>
      <c r="H1693" s="12" t="s">
        <v>17</v>
      </c>
    </row>
    <row r="1694" spans="2:8" ht="23.25" thickBot="1" x14ac:dyDescent="0.3">
      <c r="B1694" s="12" t="s">
        <v>460</v>
      </c>
      <c r="C1694" s="12">
        <v>313050</v>
      </c>
      <c r="D1694" s="12" t="s">
        <v>7058</v>
      </c>
      <c r="E1694" s="12">
        <v>4</v>
      </c>
      <c r="F1694" s="13">
        <v>12741</v>
      </c>
      <c r="G1694" s="12" t="s">
        <v>5385</v>
      </c>
      <c r="H1694" s="12" t="s">
        <v>17</v>
      </c>
    </row>
    <row r="1695" spans="2:8" ht="23.25" thickBot="1" x14ac:dyDescent="0.3">
      <c r="B1695" s="12" t="s">
        <v>460</v>
      </c>
      <c r="C1695" s="12">
        <v>313055</v>
      </c>
      <c r="D1695" s="12" t="s">
        <v>7059</v>
      </c>
      <c r="E1695" s="12">
        <v>3</v>
      </c>
      <c r="F1695" s="13">
        <v>6986</v>
      </c>
      <c r="G1695" s="12" t="s">
        <v>5385</v>
      </c>
      <c r="H1695" s="12" t="s">
        <v>17</v>
      </c>
    </row>
    <row r="1696" spans="2:8" ht="23.25" thickBot="1" x14ac:dyDescent="0.3">
      <c r="B1696" s="12" t="s">
        <v>460</v>
      </c>
      <c r="C1696" s="12">
        <v>313060</v>
      </c>
      <c r="D1696" s="12" t="s">
        <v>7060</v>
      </c>
      <c r="E1696" s="12">
        <v>4</v>
      </c>
      <c r="F1696" s="13">
        <v>7301</v>
      </c>
      <c r="G1696" s="12" t="s">
        <v>5385</v>
      </c>
      <c r="H1696" s="12" t="s">
        <v>17</v>
      </c>
    </row>
    <row r="1697" spans="2:8" ht="23.25" thickBot="1" x14ac:dyDescent="0.3">
      <c r="B1697" s="12" t="s">
        <v>460</v>
      </c>
      <c r="C1697" s="12">
        <v>313065</v>
      </c>
      <c r="D1697" s="12" t="s">
        <v>7061</v>
      </c>
      <c r="E1697" s="12">
        <v>2</v>
      </c>
      <c r="F1697" s="13">
        <v>6346</v>
      </c>
      <c r="G1697" s="12" t="s">
        <v>5385</v>
      </c>
      <c r="H1697" s="12" t="s">
        <v>10690</v>
      </c>
    </row>
    <row r="1698" spans="2:8" ht="23.25" thickBot="1" x14ac:dyDescent="0.3">
      <c r="B1698" s="12" t="s">
        <v>460</v>
      </c>
      <c r="C1698" s="12">
        <v>313070</v>
      </c>
      <c r="D1698" s="12" t="s">
        <v>7062</v>
      </c>
      <c r="E1698" s="12">
        <v>4</v>
      </c>
      <c r="F1698" s="13">
        <v>6171</v>
      </c>
      <c r="G1698" s="12" t="s">
        <v>5385</v>
      </c>
      <c r="H1698" s="12" t="s">
        <v>17</v>
      </c>
    </row>
    <row r="1699" spans="2:8" ht="23.25" thickBot="1" x14ac:dyDescent="0.3">
      <c r="B1699" s="12" t="s">
        <v>460</v>
      </c>
      <c r="C1699" s="12">
        <v>313080</v>
      </c>
      <c r="D1699" s="12" t="s">
        <v>7063</v>
      </c>
      <c r="E1699" s="12">
        <v>4</v>
      </c>
      <c r="F1699" s="13">
        <v>2580</v>
      </c>
      <c r="G1699" s="12" t="s">
        <v>5385</v>
      </c>
      <c r="H1699" s="12" t="s">
        <v>17</v>
      </c>
    </row>
    <row r="1700" spans="2:8" ht="34.5" thickBot="1" x14ac:dyDescent="0.3">
      <c r="B1700" s="12" t="s">
        <v>460</v>
      </c>
      <c r="C1700" s="12">
        <v>313090</v>
      </c>
      <c r="D1700" s="12" t="s">
        <v>7064</v>
      </c>
      <c r="E1700" s="12">
        <v>3</v>
      </c>
      <c r="F1700" s="13">
        <v>22692</v>
      </c>
      <c r="G1700" s="12" t="s">
        <v>5388</v>
      </c>
      <c r="H1700" s="12" t="s">
        <v>17</v>
      </c>
    </row>
    <row r="1701" spans="2:8" ht="23.25" thickBot="1" x14ac:dyDescent="0.3">
      <c r="B1701" s="12" t="s">
        <v>460</v>
      </c>
      <c r="C1701" s="12">
        <v>313100</v>
      </c>
      <c r="D1701" s="12" t="s">
        <v>7065</v>
      </c>
      <c r="E1701" s="12">
        <v>4</v>
      </c>
      <c r="F1701" s="13">
        <v>6239</v>
      </c>
      <c r="G1701" s="12" t="s">
        <v>5385</v>
      </c>
      <c r="H1701" s="12" t="s">
        <v>17</v>
      </c>
    </row>
    <row r="1702" spans="2:8" ht="23.25" thickBot="1" x14ac:dyDescent="0.3">
      <c r="B1702" s="12" t="s">
        <v>460</v>
      </c>
      <c r="C1702" s="12">
        <v>313110</v>
      </c>
      <c r="D1702" s="12" t="s">
        <v>7066</v>
      </c>
      <c r="E1702" s="12">
        <v>3</v>
      </c>
      <c r="F1702" s="13">
        <v>7371</v>
      </c>
      <c r="G1702" s="12" t="s">
        <v>5385</v>
      </c>
      <c r="H1702" s="12" t="s">
        <v>17</v>
      </c>
    </row>
    <row r="1703" spans="2:8" ht="23.25" thickBot="1" x14ac:dyDescent="0.3">
      <c r="B1703" s="12" t="s">
        <v>460</v>
      </c>
      <c r="C1703" s="12">
        <v>313115</v>
      </c>
      <c r="D1703" s="12" t="s">
        <v>7067</v>
      </c>
      <c r="E1703" s="12">
        <v>3</v>
      </c>
      <c r="F1703" s="13">
        <v>17136</v>
      </c>
      <c r="G1703" s="12" t="s">
        <v>5385</v>
      </c>
      <c r="H1703" s="12" t="s">
        <v>17</v>
      </c>
    </row>
    <row r="1704" spans="2:8" ht="23.25" thickBot="1" x14ac:dyDescent="0.3">
      <c r="B1704" s="12" t="s">
        <v>460</v>
      </c>
      <c r="C1704" s="12">
        <v>313120</v>
      </c>
      <c r="D1704" s="12" t="s">
        <v>7068</v>
      </c>
      <c r="E1704" s="12">
        <v>4</v>
      </c>
      <c r="F1704" s="13">
        <v>19522</v>
      </c>
      <c r="G1704" s="12" t="s">
        <v>5385</v>
      </c>
      <c r="H1704" s="12" t="s">
        <v>17</v>
      </c>
    </row>
    <row r="1705" spans="2:8" ht="23.25" thickBot="1" x14ac:dyDescent="0.3">
      <c r="B1705" s="12" t="s">
        <v>460</v>
      </c>
      <c r="C1705" s="12">
        <v>313130</v>
      </c>
      <c r="D1705" s="12" t="s">
        <v>7069</v>
      </c>
      <c r="E1705" s="12">
        <v>5</v>
      </c>
      <c r="F1705" s="13">
        <v>227731</v>
      </c>
      <c r="G1705" s="12" t="s">
        <v>5402</v>
      </c>
      <c r="H1705" s="12" t="s">
        <v>23</v>
      </c>
    </row>
    <row r="1706" spans="2:8" ht="23.25" thickBot="1" x14ac:dyDescent="0.3">
      <c r="B1706" s="12" t="s">
        <v>460</v>
      </c>
      <c r="C1706" s="12">
        <v>313140</v>
      </c>
      <c r="D1706" s="12" t="s">
        <v>7070</v>
      </c>
      <c r="E1706" s="12">
        <v>4</v>
      </c>
      <c r="F1706" s="13">
        <v>3775</v>
      </c>
      <c r="G1706" s="12" t="s">
        <v>5385</v>
      </c>
      <c r="H1706" s="12" t="s">
        <v>17</v>
      </c>
    </row>
    <row r="1707" spans="2:8" ht="23.25" thickBot="1" x14ac:dyDescent="0.3">
      <c r="B1707" s="12" t="s">
        <v>460</v>
      </c>
      <c r="C1707" s="12">
        <v>313150</v>
      </c>
      <c r="D1707" s="12" t="s">
        <v>7071</v>
      </c>
      <c r="E1707" s="12">
        <v>3</v>
      </c>
      <c r="F1707" s="13">
        <v>9135</v>
      </c>
      <c r="G1707" s="12" t="s">
        <v>5385</v>
      </c>
      <c r="H1707" s="12" t="s">
        <v>17</v>
      </c>
    </row>
    <row r="1708" spans="2:8" ht="23.25" thickBot="1" x14ac:dyDescent="0.3">
      <c r="B1708" s="12" t="s">
        <v>460</v>
      </c>
      <c r="C1708" s="12">
        <v>313160</v>
      </c>
      <c r="D1708" s="12" t="s">
        <v>7072</v>
      </c>
      <c r="E1708" s="12">
        <v>4</v>
      </c>
      <c r="F1708" s="13">
        <v>7180</v>
      </c>
      <c r="G1708" s="12" t="s">
        <v>5385</v>
      </c>
      <c r="H1708" s="12" t="s">
        <v>17</v>
      </c>
    </row>
    <row r="1709" spans="2:8" ht="23.25" thickBot="1" x14ac:dyDescent="0.3">
      <c r="B1709" s="12" t="s">
        <v>460</v>
      </c>
      <c r="C1709" s="12">
        <v>313170</v>
      </c>
      <c r="D1709" s="12" t="s">
        <v>7073</v>
      </c>
      <c r="E1709" s="12">
        <v>4</v>
      </c>
      <c r="F1709" s="13">
        <v>113343</v>
      </c>
      <c r="G1709" s="12" t="s">
        <v>5402</v>
      </c>
      <c r="H1709" s="12" t="s">
        <v>23</v>
      </c>
    </row>
    <row r="1710" spans="2:8" ht="23.25" thickBot="1" x14ac:dyDescent="0.3">
      <c r="B1710" s="12" t="s">
        <v>460</v>
      </c>
      <c r="C1710" s="12">
        <v>313180</v>
      </c>
      <c r="D1710" s="12" t="s">
        <v>7074</v>
      </c>
      <c r="E1710" s="12">
        <v>3</v>
      </c>
      <c r="F1710" s="13">
        <v>10362</v>
      </c>
      <c r="G1710" s="12" t="s">
        <v>5385</v>
      </c>
      <c r="H1710" s="12" t="s">
        <v>17</v>
      </c>
    </row>
    <row r="1711" spans="2:8" ht="34.5" thickBot="1" x14ac:dyDescent="0.3">
      <c r="B1711" s="12" t="s">
        <v>460</v>
      </c>
      <c r="C1711" s="12">
        <v>313190</v>
      </c>
      <c r="D1711" s="12" t="s">
        <v>7075</v>
      </c>
      <c r="E1711" s="12">
        <v>4</v>
      </c>
      <c r="F1711" s="13">
        <v>53365</v>
      </c>
      <c r="G1711" s="12" t="s">
        <v>5392</v>
      </c>
      <c r="H1711" s="12" t="s">
        <v>23</v>
      </c>
    </row>
    <row r="1712" spans="2:8" ht="23.25" thickBot="1" x14ac:dyDescent="0.3">
      <c r="B1712" s="12" t="s">
        <v>460</v>
      </c>
      <c r="C1712" s="12">
        <v>313200</v>
      </c>
      <c r="D1712" s="12" t="s">
        <v>7076</v>
      </c>
      <c r="E1712" s="12">
        <v>2</v>
      </c>
      <c r="F1712" s="13">
        <v>4252</v>
      </c>
      <c r="G1712" s="12" t="s">
        <v>5385</v>
      </c>
      <c r="H1712" s="12" t="s">
        <v>10690</v>
      </c>
    </row>
    <row r="1713" spans="2:8" ht="23.25" thickBot="1" x14ac:dyDescent="0.3">
      <c r="B1713" s="12" t="s">
        <v>460</v>
      </c>
      <c r="C1713" s="12">
        <v>313210</v>
      </c>
      <c r="D1713" s="12" t="s">
        <v>7077</v>
      </c>
      <c r="E1713" s="12">
        <v>3</v>
      </c>
      <c r="F1713" s="13">
        <v>17208</v>
      </c>
      <c r="G1713" s="12" t="s">
        <v>5385</v>
      </c>
      <c r="H1713" s="12" t="s">
        <v>17</v>
      </c>
    </row>
    <row r="1714" spans="2:8" ht="23.25" thickBot="1" x14ac:dyDescent="0.3">
      <c r="B1714" s="12" t="s">
        <v>460</v>
      </c>
      <c r="C1714" s="12">
        <v>313220</v>
      </c>
      <c r="D1714" s="12" t="s">
        <v>7078</v>
      </c>
      <c r="E1714" s="12">
        <v>4</v>
      </c>
      <c r="F1714" s="13">
        <v>13846</v>
      </c>
      <c r="G1714" s="12" t="s">
        <v>5385</v>
      </c>
      <c r="H1714" s="12" t="s">
        <v>17</v>
      </c>
    </row>
    <row r="1715" spans="2:8" ht="23.25" thickBot="1" x14ac:dyDescent="0.3">
      <c r="B1715" s="12" t="s">
        <v>460</v>
      </c>
      <c r="C1715" s="12">
        <v>313230</v>
      </c>
      <c r="D1715" s="12" t="s">
        <v>7079</v>
      </c>
      <c r="E1715" s="12">
        <v>2</v>
      </c>
      <c r="F1715" s="13">
        <v>10463</v>
      </c>
      <c r="G1715" s="12" t="s">
        <v>5385</v>
      </c>
      <c r="H1715" s="12" t="s">
        <v>10690</v>
      </c>
    </row>
    <row r="1716" spans="2:8" ht="34.5" thickBot="1" x14ac:dyDescent="0.3">
      <c r="B1716" s="12" t="s">
        <v>460</v>
      </c>
      <c r="C1716" s="12">
        <v>313240</v>
      </c>
      <c r="D1716" s="12" t="s">
        <v>7080</v>
      </c>
      <c r="E1716" s="12">
        <v>5</v>
      </c>
      <c r="F1716" s="13">
        <v>93073</v>
      </c>
      <c r="G1716" s="12" t="s">
        <v>5392</v>
      </c>
      <c r="H1716" s="12" t="s">
        <v>23</v>
      </c>
    </row>
    <row r="1717" spans="2:8" ht="34.5" thickBot="1" x14ac:dyDescent="0.3">
      <c r="B1717" s="12" t="s">
        <v>460</v>
      </c>
      <c r="C1717" s="12">
        <v>313250</v>
      </c>
      <c r="D1717" s="12" t="s">
        <v>7081</v>
      </c>
      <c r="E1717" s="12">
        <v>2</v>
      </c>
      <c r="F1717" s="13">
        <v>32948</v>
      </c>
      <c r="G1717" s="12" t="s">
        <v>5388</v>
      </c>
      <c r="H1717" s="12" t="s">
        <v>10690</v>
      </c>
    </row>
    <row r="1718" spans="2:8" ht="23.25" thickBot="1" x14ac:dyDescent="0.3">
      <c r="B1718" s="12" t="s">
        <v>460</v>
      </c>
      <c r="C1718" s="12">
        <v>313260</v>
      </c>
      <c r="D1718" s="12" t="s">
        <v>7082</v>
      </c>
      <c r="E1718" s="12">
        <v>4</v>
      </c>
      <c r="F1718" s="13">
        <v>3690</v>
      </c>
      <c r="G1718" s="12" t="s">
        <v>5385</v>
      </c>
      <c r="H1718" s="12" t="s">
        <v>17</v>
      </c>
    </row>
    <row r="1719" spans="2:8" ht="34.5" thickBot="1" x14ac:dyDescent="0.3">
      <c r="B1719" s="12" t="s">
        <v>460</v>
      </c>
      <c r="C1719" s="12">
        <v>313270</v>
      </c>
      <c r="D1719" s="12" t="s">
        <v>7083</v>
      </c>
      <c r="E1719" s="12">
        <v>2</v>
      </c>
      <c r="F1719" s="13">
        <v>21042</v>
      </c>
      <c r="G1719" s="12" t="s">
        <v>5388</v>
      </c>
      <c r="H1719" s="12" t="s">
        <v>10690</v>
      </c>
    </row>
    <row r="1720" spans="2:8" ht="34.5" thickBot="1" x14ac:dyDescent="0.3">
      <c r="B1720" s="12" t="s">
        <v>460</v>
      </c>
      <c r="C1720" s="12">
        <v>313280</v>
      </c>
      <c r="D1720" s="12" t="s">
        <v>7084</v>
      </c>
      <c r="E1720" s="12">
        <v>3</v>
      </c>
      <c r="F1720" s="13">
        <v>2142</v>
      </c>
      <c r="G1720" s="12" t="s">
        <v>5385</v>
      </c>
      <c r="H1720" s="12" t="s">
        <v>17</v>
      </c>
    </row>
    <row r="1721" spans="2:8" ht="23.25" thickBot="1" x14ac:dyDescent="0.3">
      <c r="B1721" s="12" t="s">
        <v>460</v>
      </c>
      <c r="C1721" s="12">
        <v>313290</v>
      </c>
      <c r="D1721" s="12" t="s">
        <v>7085</v>
      </c>
      <c r="E1721" s="12">
        <v>4</v>
      </c>
      <c r="F1721" s="13">
        <v>10770</v>
      </c>
      <c r="G1721" s="12" t="s">
        <v>5385</v>
      </c>
      <c r="H1721" s="12" t="s">
        <v>17</v>
      </c>
    </row>
    <row r="1722" spans="2:8" ht="23.25" thickBot="1" x14ac:dyDescent="0.3">
      <c r="B1722" s="12" t="s">
        <v>460</v>
      </c>
      <c r="C1722" s="12">
        <v>313300</v>
      </c>
      <c r="D1722" s="12" t="s">
        <v>7086</v>
      </c>
      <c r="E1722" s="12">
        <v>4</v>
      </c>
      <c r="F1722" s="13">
        <v>14786</v>
      </c>
      <c r="G1722" s="12" t="s">
        <v>5385</v>
      </c>
      <c r="H1722" s="12" t="s">
        <v>17</v>
      </c>
    </row>
    <row r="1723" spans="2:8" ht="23.25" thickBot="1" x14ac:dyDescent="0.3">
      <c r="B1723" s="12" t="s">
        <v>460</v>
      </c>
      <c r="C1723" s="12">
        <v>313310</v>
      </c>
      <c r="D1723" s="12" t="s">
        <v>7087</v>
      </c>
      <c r="E1723" s="12">
        <v>5</v>
      </c>
      <c r="F1723" s="13">
        <v>15236</v>
      </c>
      <c r="G1723" s="12" t="s">
        <v>5385</v>
      </c>
      <c r="H1723" s="12" t="s">
        <v>23</v>
      </c>
    </row>
    <row r="1724" spans="2:8" ht="23.25" thickBot="1" x14ac:dyDescent="0.3">
      <c r="B1724" s="12" t="s">
        <v>460</v>
      </c>
      <c r="C1724" s="12">
        <v>313320</v>
      </c>
      <c r="D1724" s="12" t="s">
        <v>7088</v>
      </c>
      <c r="E1724" s="12">
        <v>3</v>
      </c>
      <c r="F1724" s="13">
        <v>11128</v>
      </c>
      <c r="G1724" s="12" t="s">
        <v>5385</v>
      </c>
      <c r="H1724" s="12" t="s">
        <v>17</v>
      </c>
    </row>
    <row r="1725" spans="2:8" ht="23.25" thickBot="1" x14ac:dyDescent="0.3">
      <c r="B1725" s="12" t="s">
        <v>460</v>
      </c>
      <c r="C1725" s="12">
        <v>313330</v>
      </c>
      <c r="D1725" s="12" t="s">
        <v>7089</v>
      </c>
      <c r="E1725" s="12">
        <v>3</v>
      </c>
      <c r="F1725" s="13">
        <v>19151</v>
      </c>
      <c r="G1725" s="12" t="s">
        <v>5385</v>
      </c>
      <c r="H1725" s="12" t="s">
        <v>17</v>
      </c>
    </row>
    <row r="1726" spans="2:8" ht="23.25" thickBot="1" x14ac:dyDescent="0.3">
      <c r="B1726" s="12" t="s">
        <v>460</v>
      </c>
      <c r="C1726" s="12">
        <v>313340</v>
      </c>
      <c r="D1726" s="12" t="s">
        <v>7090</v>
      </c>
      <c r="E1726" s="12">
        <v>4</v>
      </c>
      <c r="F1726" s="13">
        <v>13690</v>
      </c>
      <c r="G1726" s="12" t="s">
        <v>5385</v>
      </c>
      <c r="H1726" s="12" t="s">
        <v>17</v>
      </c>
    </row>
    <row r="1727" spans="2:8" ht="34.5" thickBot="1" x14ac:dyDescent="0.3">
      <c r="B1727" s="12" t="s">
        <v>460</v>
      </c>
      <c r="C1727" s="12">
        <v>313350</v>
      </c>
      <c r="D1727" s="12" t="s">
        <v>7091</v>
      </c>
      <c r="E1727" s="12">
        <v>4</v>
      </c>
      <c r="F1727" s="13">
        <v>21046</v>
      </c>
      <c r="G1727" s="12" t="s">
        <v>5388</v>
      </c>
      <c r="H1727" s="12" t="s">
        <v>23</v>
      </c>
    </row>
    <row r="1728" spans="2:8" ht="23.25" thickBot="1" x14ac:dyDescent="0.3">
      <c r="B1728" s="12" t="s">
        <v>460</v>
      </c>
      <c r="C1728" s="12">
        <v>313360</v>
      </c>
      <c r="D1728" s="12" t="s">
        <v>7092</v>
      </c>
      <c r="E1728" s="12">
        <v>4</v>
      </c>
      <c r="F1728" s="13">
        <v>12596</v>
      </c>
      <c r="G1728" s="12" t="s">
        <v>5385</v>
      </c>
      <c r="H1728" s="12" t="s">
        <v>17</v>
      </c>
    </row>
    <row r="1729" spans="2:8" ht="23.25" thickBot="1" x14ac:dyDescent="0.3">
      <c r="B1729" s="12" t="s">
        <v>460</v>
      </c>
      <c r="C1729" s="12">
        <v>313370</v>
      </c>
      <c r="D1729" s="12" t="s">
        <v>7093</v>
      </c>
      <c r="E1729" s="12">
        <v>4</v>
      </c>
      <c r="F1729" s="13">
        <v>12966</v>
      </c>
      <c r="G1729" s="12" t="s">
        <v>5385</v>
      </c>
      <c r="H1729" s="12" t="s">
        <v>17</v>
      </c>
    </row>
    <row r="1730" spans="2:8" ht="23.25" thickBot="1" x14ac:dyDescent="0.3">
      <c r="B1730" s="12" t="s">
        <v>460</v>
      </c>
      <c r="C1730" s="12">
        <v>313375</v>
      </c>
      <c r="D1730" s="12" t="s">
        <v>7094</v>
      </c>
      <c r="E1730" s="12">
        <v>5</v>
      </c>
      <c r="F1730" s="13">
        <v>14406</v>
      </c>
      <c r="G1730" s="12" t="s">
        <v>5385</v>
      </c>
      <c r="H1730" s="12" t="s">
        <v>23</v>
      </c>
    </row>
    <row r="1731" spans="2:8" ht="34.5" thickBot="1" x14ac:dyDescent="0.3">
      <c r="B1731" s="12" t="s">
        <v>460</v>
      </c>
      <c r="C1731" s="12">
        <v>313380</v>
      </c>
      <c r="D1731" s="12" t="s">
        <v>7095</v>
      </c>
      <c r="E1731" s="12">
        <v>5</v>
      </c>
      <c r="F1731" s="13">
        <v>97669</v>
      </c>
      <c r="G1731" s="12" t="s">
        <v>5392</v>
      </c>
      <c r="H1731" s="12" t="s">
        <v>23</v>
      </c>
    </row>
    <row r="1732" spans="2:8" ht="23.25" thickBot="1" x14ac:dyDescent="0.3">
      <c r="B1732" s="12" t="s">
        <v>460</v>
      </c>
      <c r="C1732" s="12">
        <v>313390</v>
      </c>
      <c r="D1732" s="12" t="s">
        <v>7096</v>
      </c>
      <c r="E1732" s="12">
        <v>3</v>
      </c>
      <c r="F1732" s="13">
        <v>5642</v>
      </c>
      <c r="G1732" s="12" t="s">
        <v>5385</v>
      </c>
      <c r="H1732" s="12" t="s">
        <v>17</v>
      </c>
    </row>
    <row r="1733" spans="2:8" ht="23.25" thickBot="1" x14ac:dyDescent="0.3">
      <c r="B1733" s="12" t="s">
        <v>460</v>
      </c>
      <c r="C1733" s="12">
        <v>313400</v>
      </c>
      <c r="D1733" s="12" t="s">
        <v>7097</v>
      </c>
      <c r="E1733" s="12">
        <v>2</v>
      </c>
      <c r="F1733" s="13">
        <v>13745</v>
      </c>
      <c r="G1733" s="12" t="s">
        <v>5385</v>
      </c>
      <c r="H1733" s="12" t="s">
        <v>10690</v>
      </c>
    </row>
    <row r="1734" spans="2:8" ht="23.25" thickBot="1" x14ac:dyDescent="0.3">
      <c r="B1734" s="12" t="s">
        <v>460</v>
      </c>
      <c r="C1734" s="12">
        <v>313410</v>
      </c>
      <c r="D1734" s="12" t="s">
        <v>7098</v>
      </c>
      <c r="E1734" s="12">
        <v>3</v>
      </c>
      <c r="F1734" s="13">
        <v>6055</v>
      </c>
      <c r="G1734" s="12" t="s">
        <v>5385</v>
      </c>
      <c r="H1734" s="12" t="s">
        <v>17</v>
      </c>
    </row>
    <row r="1735" spans="2:8" ht="23.25" thickBot="1" x14ac:dyDescent="0.3">
      <c r="B1735" s="12" t="s">
        <v>460</v>
      </c>
      <c r="C1735" s="12">
        <v>313420</v>
      </c>
      <c r="D1735" s="12" t="s">
        <v>7099</v>
      </c>
      <c r="E1735" s="12">
        <v>4</v>
      </c>
      <c r="F1735" s="13">
        <v>102217</v>
      </c>
      <c r="G1735" s="12" t="s">
        <v>5402</v>
      </c>
      <c r="H1735" s="12" t="s">
        <v>23</v>
      </c>
    </row>
    <row r="1736" spans="2:8" ht="23.25" thickBot="1" x14ac:dyDescent="0.3">
      <c r="B1736" s="12" t="s">
        <v>460</v>
      </c>
      <c r="C1736" s="12">
        <v>313430</v>
      </c>
      <c r="D1736" s="12" t="s">
        <v>7100</v>
      </c>
      <c r="E1736" s="12">
        <v>4</v>
      </c>
      <c r="F1736" s="13">
        <v>6638</v>
      </c>
      <c r="G1736" s="12" t="s">
        <v>5385</v>
      </c>
      <c r="H1736" s="12" t="s">
        <v>17</v>
      </c>
    </row>
    <row r="1737" spans="2:8" ht="34.5" thickBot="1" x14ac:dyDescent="0.3">
      <c r="B1737" s="12" t="s">
        <v>460</v>
      </c>
      <c r="C1737" s="12">
        <v>313440</v>
      </c>
      <c r="D1737" s="12" t="s">
        <v>7101</v>
      </c>
      <c r="E1737" s="12">
        <v>4</v>
      </c>
      <c r="F1737" s="13">
        <v>38295</v>
      </c>
      <c r="G1737" s="12" t="s">
        <v>5388</v>
      </c>
      <c r="H1737" s="12" t="s">
        <v>23</v>
      </c>
    </row>
    <row r="1738" spans="2:8" ht="23.25" thickBot="1" x14ac:dyDescent="0.3">
      <c r="B1738" s="12" t="s">
        <v>460</v>
      </c>
      <c r="C1738" s="12">
        <v>313450</v>
      </c>
      <c r="D1738" s="12" t="s">
        <v>7102</v>
      </c>
      <c r="E1738" s="12">
        <v>4</v>
      </c>
      <c r="F1738" s="13">
        <v>4217</v>
      </c>
      <c r="G1738" s="12" t="s">
        <v>5385</v>
      </c>
      <c r="H1738" s="12" t="s">
        <v>17</v>
      </c>
    </row>
    <row r="1739" spans="2:8" ht="34.5" thickBot="1" x14ac:dyDescent="0.3">
      <c r="B1739" s="12" t="s">
        <v>460</v>
      </c>
      <c r="C1739" s="12">
        <v>313460</v>
      </c>
      <c r="D1739" s="12" t="s">
        <v>7103</v>
      </c>
      <c r="E1739" s="12">
        <v>3</v>
      </c>
      <c r="F1739" s="13">
        <v>20406</v>
      </c>
      <c r="G1739" s="12" t="s">
        <v>5388</v>
      </c>
      <c r="H1739" s="12" t="s">
        <v>17</v>
      </c>
    </row>
    <row r="1740" spans="2:8" ht="23.25" thickBot="1" x14ac:dyDescent="0.3">
      <c r="B1740" s="12" t="s">
        <v>460</v>
      </c>
      <c r="C1740" s="12">
        <v>313470</v>
      </c>
      <c r="D1740" s="12" t="s">
        <v>7104</v>
      </c>
      <c r="E1740" s="12">
        <v>2</v>
      </c>
      <c r="F1740" s="13">
        <v>11042</v>
      </c>
      <c r="G1740" s="12" t="s">
        <v>5385</v>
      </c>
      <c r="H1740" s="12" t="s">
        <v>10690</v>
      </c>
    </row>
    <row r="1741" spans="2:8" ht="23.25" thickBot="1" x14ac:dyDescent="0.3">
      <c r="B1741" s="12" t="s">
        <v>460</v>
      </c>
      <c r="C1741" s="12">
        <v>313480</v>
      </c>
      <c r="D1741" s="12" t="s">
        <v>7105</v>
      </c>
      <c r="E1741" s="12">
        <v>4</v>
      </c>
      <c r="F1741" s="13">
        <v>7495</v>
      </c>
      <c r="G1741" s="12" t="s">
        <v>5385</v>
      </c>
      <c r="H1741" s="12" t="s">
        <v>17</v>
      </c>
    </row>
    <row r="1742" spans="2:8" ht="34.5" thickBot="1" x14ac:dyDescent="0.3">
      <c r="B1742" s="12" t="s">
        <v>460</v>
      </c>
      <c r="C1742" s="12">
        <v>313490</v>
      </c>
      <c r="D1742" s="12" t="s">
        <v>7106</v>
      </c>
      <c r="E1742" s="12">
        <v>4</v>
      </c>
      <c r="F1742" s="13">
        <v>25525</v>
      </c>
      <c r="G1742" s="12" t="s">
        <v>5388</v>
      </c>
      <c r="H1742" s="12" t="s">
        <v>23</v>
      </c>
    </row>
    <row r="1743" spans="2:8" ht="23.25" thickBot="1" x14ac:dyDescent="0.3">
      <c r="B1743" s="12" t="s">
        <v>460</v>
      </c>
      <c r="C1743" s="12">
        <v>313500</v>
      </c>
      <c r="D1743" s="12" t="s">
        <v>7107</v>
      </c>
      <c r="E1743" s="12">
        <v>4</v>
      </c>
      <c r="F1743" s="13">
        <v>3092</v>
      </c>
      <c r="G1743" s="12" t="s">
        <v>5385</v>
      </c>
      <c r="H1743" s="12" t="s">
        <v>17</v>
      </c>
    </row>
    <row r="1744" spans="2:8" ht="34.5" thickBot="1" x14ac:dyDescent="0.3">
      <c r="B1744" s="12" t="s">
        <v>460</v>
      </c>
      <c r="C1744" s="12">
        <v>313505</v>
      </c>
      <c r="D1744" s="12" t="s">
        <v>7108</v>
      </c>
      <c r="E1744" s="12">
        <v>3</v>
      </c>
      <c r="F1744" s="13">
        <v>37660</v>
      </c>
      <c r="G1744" s="12" t="s">
        <v>5388</v>
      </c>
      <c r="H1744" s="12" t="s">
        <v>17</v>
      </c>
    </row>
    <row r="1745" spans="2:8" ht="23.25" thickBot="1" x14ac:dyDescent="0.3">
      <c r="B1745" s="12" t="s">
        <v>460</v>
      </c>
      <c r="C1745" s="12">
        <v>313507</v>
      </c>
      <c r="D1745" s="12" t="s">
        <v>7109</v>
      </c>
      <c r="E1745" s="12">
        <v>2</v>
      </c>
      <c r="F1745" s="13">
        <v>4296</v>
      </c>
      <c r="G1745" s="12" t="s">
        <v>5385</v>
      </c>
      <c r="H1745" s="12" t="s">
        <v>10690</v>
      </c>
    </row>
    <row r="1746" spans="2:8" ht="34.5" thickBot="1" x14ac:dyDescent="0.3">
      <c r="B1746" s="12" t="s">
        <v>460</v>
      </c>
      <c r="C1746" s="12">
        <v>313510</v>
      </c>
      <c r="D1746" s="12" t="s">
        <v>7110</v>
      </c>
      <c r="E1746" s="12">
        <v>3</v>
      </c>
      <c r="F1746" s="13">
        <v>70699</v>
      </c>
      <c r="G1746" s="12" t="s">
        <v>5392</v>
      </c>
      <c r="H1746" s="12" t="s">
        <v>17</v>
      </c>
    </row>
    <row r="1747" spans="2:8" ht="34.5" thickBot="1" x14ac:dyDescent="0.3">
      <c r="B1747" s="12" t="s">
        <v>460</v>
      </c>
      <c r="C1747" s="12">
        <v>313520</v>
      </c>
      <c r="D1747" s="12" t="s">
        <v>7111</v>
      </c>
      <c r="E1747" s="12">
        <v>2</v>
      </c>
      <c r="F1747" s="13">
        <v>65150</v>
      </c>
      <c r="G1747" s="12" t="s">
        <v>5392</v>
      </c>
      <c r="H1747" s="12" t="s">
        <v>17</v>
      </c>
    </row>
    <row r="1748" spans="2:8" ht="23.25" thickBot="1" x14ac:dyDescent="0.3">
      <c r="B1748" s="12" t="s">
        <v>460</v>
      </c>
      <c r="C1748" s="12">
        <v>313530</v>
      </c>
      <c r="D1748" s="12" t="s">
        <v>7112</v>
      </c>
      <c r="E1748" s="12">
        <v>4</v>
      </c>
      <c r="F1748" s="13">
        <v>4506</v>
      </c>
      <c r="G1748" s="12" t="s">
        <v>5385</v>
      </c>
      <c r="H1748" s="12" t="s">
        <v>17</v>
      </c>
    </row>
    <row r="1749" spans="2:8" ht="23.25" thickBot="1" x14ac:dyDescent="0.3">
      <c r="B1749" s="12" t="s">
        <v>460</v>
      </c>
      <c r="C1749" s="12">
        <v>313535</v>
      </c>
      <c r="D1749" s="12" t="s">
        <v>7113</v>
      </c>
      <c r="E1749" s="12">
        <v>3</v>
      </c>
      <c r="F1749" s="13">
        <v>8127</v>
      </c>
      <c r="G1749" s="12" t="s">
        <v>5385</v>
      </c>
      <c r="H1749" s="12" t="s">
        <v>17</v>
      </c>
    </row>
    <row r="1750" spans="2:8" ht="23.25" thickBot="1" x14ac:dyDescent="0.3">
      <c r="B1750" s="12" t="s">
        <v>460</v>
      </c>
      <c r="C1750" s="12">
        <v>313540</v>
      </c>
      <c r="D1750" s="12" t="s">
        <v>7114</v>
      </c>
      <c r="E1750" s="12">
        <v>3</v>
      </c>
      <c r="F1750" s="13">
        <v>6197</v>
      </c>
      <c r="G1750" s="12" t="s">
        <v>5385</v>
      </c>
      <c r="H1750" s="12" t="s">
        <v>17</v>
      </c>
    </row>
    <row r="1751" spans="2:8" ht="23.25" thickBot="1" x14ac:dyDescent="0.3">
      <c r="B1751" s="12" t="s">
        <v>460</v>
      </c>
      <c r="C1751" s="12">
        <v>313545</v>
      </c>
      <c r="D1751" s="12" t="s">
        <v>7115</v>
      </c>
      <c r="E1751" s="12">
        <v>3</v>
      </c>
      <c r="F1751" s="13">
        <v>6100</v>
      </c>
      <c r="G1751" s="12" t="s">
        <v>5385</v>
      </c>
      <c r="H1751" s="12" t="s">
        <v>17</v>
      </c>
    </row>
    <row r="1752" spans="2:8" ht="23.25" thickBot="1" x14ac:dyDescent="0.3">
      <c r="B1752" s="12" t="s">
        <v>460</v>
      </c>
      <c r="C1752" s="12">
        <v>313550</v>
      </c>
      <c r="D1752" s="12" t="s">
        <v>7116</v>
      </c>
      <c r="E1752" s="12">
        <v>3</v>
      </c>
      <c r="F1752" s="13">
        <v>12419</v>
      </c>
      <c r="G1752" s="12" t="s">
        <v>5385</v>
      </c>
      <c r="H1752" s="12" t="s">
        <v>17</v>
      </c>
    </row>
    <row r="1753" spans="2:8" ht="23.25" thickBot="1" x14ac:dyDescent="0.3">
      <c r="B1753" s="12" t="s">
        <v>460</v>
      </c>
      <c r="C1753" s="12">
        <v>313560</v>
      </c>
      <c r="D1753" s="12" t="s">
        <v>7117</v>
      </c>
      <c r="E1753" s="12">
        <v>2</v>
      </c>
      <c r="F1753" s="13">
        <v>6484</v>
      </c>
      <c r="G1753" s="12" t="s">
        <v>5385</v>
      </c>
      <c r="H1753" s="12" t="s">
        <v>10690</v>
      </c>
    </row>
    <row r="1754" spans="2:8" ht="23.25" thickBot="1" x14ac:dyDescent="0.3">
      <c r="B1754" s="12" t="s">
        <v>460</v>
      </c>
      <c r="C1754" s="12">
        <v>313570</v>
      </c>
      <c r="D1754" s="12" t="s">
        <v>7118</v>
      </c>
      <c r="E1754" s="12">
        <v>3</v>
      </c>
      <c r="F1754" s="13">
        <v>5883</v>
      </c>
      <c r="G1754" s="12" t="s">
        <v>5385</v>
      </c>
      <c r="H1754" s="12" t="s">
        <v>17</v>
      </c>
    </row>
    <row r="1755" spans="2:8" ht="34.5" thickBot="1" x14ac:dyDescent="0.3">
      <c r="B1755" s="12" t="s">
        <v>460</v>
      </c>
      <c r="C1755" s="12">
        <v>313580</v>
      </c>
      <c r="D1755" s="12" t="s">
        <v>7119</v>
      </c>
      <c r="E1755" s="12">
        <v>2</v>
      </c>
      <c r="F1755" s="13">
        <v>24007</v>
      </c>
      <c r="G1755" s="12" t="s">
        <v>5388</v>
      </c>
      <c r="H1755" s="12" t="s">
        <v>10690</v>
      </c>
    </row>
    <row r="1756" spans="2:8" ht="23.25" thickBot="1" x14ac:dyDescent="0.3">
      <c r="B1756" s="12" t="s">
        <v>460</v>
      </c>
      <c r="C1756" s="12">
        <v>313590</v>
      </c>
      <c r="D1756" s="12" t="s">
        <v>7120</v>
      </c>
      <c r="E1756" s="12">
        <v>3</v>
      </c>
      <c r="F1756" s="13">
        <v>5138</v>
      </c>
      <c r="G1756" s="12" t="s">
        <v>5385</v>
      </c>
      <c r="H1756" s="12" t="s">
        <v>17</v>
      </c>
    </row>
    <row r="1757" spans="2:8" ht="23.25" thickBot="1" x14ac:dyDescent="0.3">
      <c r="B1757" s="12" t="s">
        <v>460</v>
      </c>
      <c r="C1757" s="12">
        <v>313600</v>
      </c>
      <c r="D1757" s="12" t="s">
        <v>7121</v>
      </c>
      <c r="E1757" s="12">
        <v>2</v>
      </c>
      <c r="F1757" s="13">
        <v>13888</v>
      </c>
      <c r="G1757" s="12" t="s">
        <v>5385</v>
      </c>
      <c r="H1757" s="12" t="s">
        <v>10690</v>
      </c>
    </row>
    <row r="1758" spans="2:8" ht="23.25" thickBot="1" x14ac:dyDescent="0.3">
      <c r="B1758" s="12" t="s">
        <v>460</v>
      </c>
      <c r="C1758" s="12">
        <v>313610</v>
      </c>
      <c r="D1758" s="12" t="s">
        <v>7122</v>
      </c>
      <c r="E1758" s="12">
        <v>2</v>
      </c>
      <c r="F1758" s="13">
        <v>4329</v>
      </c>
      <c r="G1758" s="12" t="s">
        <v>5385</v>
      </c>
      <c r="H1758" s="12" t="s">
        <v>10690</v>
      </c>
    </row>
    <row r="1759" spans="2:8" ht="34.5" thickBot="1" x14ac:dyDescent="0.3">
      <c r="B1759" s="12" t="s">
        <v>460</v>
      </c>
      <c r="C1759" s="12">
        <v>313620</v>
      </c>
      <c r="D1759" s="12" t="s">
        <v>7123</v>
      </c>
      <c r="E1759" s="12">
        <v>4</v>
      </c>
      <c r="F1759" s="13">
        <v>80187</v>
      </c>
      <c r="G1759" s="12" t="s">
        <v>5392</v>
      </c>
      <c r="H1759" s="12" t="s">
        <v>23</v>
      </c>
    </row>
    <row r="1760" spans="2:8" ht="34.5" thickBot="1" x14ac:dyDescent="0.3">
      <c r="B1760" s="12" t="s">
        <v>460</v>
      </c>
      <c r="C1760" s="12">
        <v>313630</v>
      </c>
      <c r="D1760" s="12" t="s">
        <v>7124</v>
      </c>
      <c r="E1760" s="12">
        <v>3</v>
      </c>
      <c r="F1760" s="13">
        <v>46801</v>
      </c>
      <c r="G1760" s="12" t="s">
        <v>5388</v>
      </c>
      <c r="H1760" s="12" t="s">
        <v>17</v>
      </c>
    </row>
    <row r="1761" spans="2:8" ht="23.25" thickBot="1" x14ac:dyDescent="0.3">
      <c r="B1761" s="12" t="s">
        <v>460</v>
      </c>
      <c r="C1761" s="12">
        <v>313640</v>
      </c>
      <c r="D1761" s="12" t="s">
        <v>7125</v>
      </c>
      <c r="E1761" s="12">
        <v>2</v>
      </c>
      <c r="F1761" s="13">
        <v>3854</v>
      </c>
      <c r="G1761" s="12" t="s">
        <v>5385</v>
      </c>
      <c r="H1761" s="12" t="s">
        <v>10690</v>
      </c>
    </row>
    <row r="1762" spans="2:8" ht="23.25" thickBot="1" x14ac:dyDescent="0.3">
      <c r="B1762" s="12" t="s">
        <v>460</v>
      </c>
      <c r="C1762" s="12">
        <v>313650</v>
      </c>
      <c r="D1762" s="12" t="s">
        <v>7126</v>
      </c>
      <c r="E1762" s="12">
        <v>2</v>
      </c>
      <c r="F1762" s="13">
        <v>10304</v>
      </c>
      <c r="G1762" s="12" t="s">
        <v>5385</v>
      </c>
      <c r="H1762" s="12" t="s">
        <v>10690</v>
      </c>
    </row>
    <row r="1763" spans="2:8" ht="45.75" thickBot="1" x14ac:dyDescent="0.3">
      <c r="B1763" s="12" t="s">
        <v>460</v>
      </c>
      <c r="C1763" s="12">
        <v>313652</v>
      </c>
      <c r="D1763" s="12" t="s">
        <v>7127</v>
      </c>
      <c r="E1763" s="12">
        <v>3</v>
      </c>
      <c r="F1763" s="13">
        <v>3969</v>
      </c>
      <c r="G1763" s="12" t="s">
        <v>5385</v>
      </c>
      <c r="H1763" s="12" t="s">
        <v>17</v>
      </c>
    </row>
    <row r="1764" spans="2:8" ht="23.25" thickBot="1" x14ac:dyDescent="0.3">
      <c r="B1764" s="12" t="s">
        <v>460</v>
      </c>
      <c r="C1764" s="12">
        <v>313655</v>
      </c>
      <c r="D1764" s="12" t="s">
        <v>7128</v>
      </c>
      <c r="E1764" s="12">
        <v>3</v>
      </c>
      <c r="F1764" s="13">
        <v>4268</v>
      </c>
      <c r="G1764" s="12" t="s">
        <v>5385</v>
      </c>
      <c r="H1764" s="12" t="s">
        <v>17</v>
      </c>
    </row>
    <row r="1765" spans="2:8" ht="23.25" thickBot="1" x14ac:dyDescent="0.3">
      <c r="B1765" s="12" t="s">
        <v>460</v>
      </c>
      <c r="C1765" s="12">
        <v>313657</v>
      </c>
      <c r="D1765" s="12" t="s">
        <v>7129</v>
      </c>
      <c r="E1765" s="12">
        <v>1</v>
      </c>
      <c r="F1765" s="13">
        <v>3630</v>
      </c>
      <c r="G1765" s="12" t="s">
        <v>5385</v>
      </c>
      <c r="H1765" s="12" t="s">
        <v>10689</v>
      </c>
    </row>
    <row r="1766" spans="2:8" ht="23.25" thickBot="1" x14ac:dyDescent="0.3">
      <c r="B1766" s="12" t="s">
        <v>460</v>
      </c>
      <c r="C1766" s="12">
        <v>313660</v>
      </c>
      <c r="D1766" s="12" t="s">
        <v>7130</v>
      </c>
      <c r="E1766" s="12">
        <v>3</v>
      </c>
      <c r="F1766" s="13">
        <v>5909</v>
      </c>
      <c r="G1766" s="12" t="s">
        <v>5385</v>
      </c>
      <c r="H1766" s="12" t="s">
        <v>17</v>
      </c>
    </row>
    <row r="1767" spans="2:8" ht="34.5" thickBot="1" x14ac:dyDescent="0.3">
      <c r="B1767" s="12" t="s">
        <v>460</v>
      </c>
      <c r="C1767" s="12">
        <v>313665</v>
      </c>
      <c r="D1767" s="12" t="s">
        <v>7131</v>
      </c>
      <c r="E1767" s="12">
        <v>3</v>
      </c>
      <c r="F1767" s="13">
        <v>30716</v>
      </c>
      <c r="G1767" s="12" t="s">
        <v>5388</v>
      </c>
      <c r="H1767" s="12" t="s">
        <v>17</v>
      </c>
    </row>
    <row r="1768" spans="2:8" ht="23.25" thickBot="1" x14ac:dyDescent="0.3">
      <c r="B1768" s="12" t="s">
        <v>460</v>
      </c>
      <c r="C1768" s="12">
        <v>313670</v>
      </c>
      <c r="D1768" s="12" t="s">
        <v>7132</v>
      </c>
      <c r="E1768" s="12">
        <v>4</v>
      </c>
      <c r="F1768" s="13">
        <v>540756</v>
      </c>
      <c r="G1768" s="12" t="s">
        <v>5402</v>
      </c>
      <c r="H1768" s="12" t="s">
        <v>23</v>
      </c>
    </row>
    <row r="1769" spans="2:8" ht="23.25" thickBot="1" x14ac:dyDescent="0.3">
      <c r="B1769" s="12" t="s">
        <v>460</v>
      </c>
      <c r="C1769" s="12">
        <v>313680</v>
      </c>
      <c r="D1769" s="12" t="s">
        <v>7133</v>
      </c>
      <c r="E1769" s="12">
        <v>3</v>
      </c>
      <c r="F1769" s="13">
        <v>3768</v>
      </c>
      <c r="G1769" s="12" t="s">
        <v>5385</v>
      </c>
      <c r="H1769" s="12" t="s">
        <v>17</v>
      </c>
    </row>
    <row r="1770" spans="2:8" ht="23.25" thickBot="1" x14ac:dyDescent="0.3">
      <c r="B1770" s="12" t="s">
        <v>460</v>
      </c>
      <c r="C1770" s="12">
        <v>313690</v>
      </c>
      <c r="D1770" s="12" t="s">
        <v>7134</v>
      </c>
      <c r="E1770" s="12">
        <v>4</v>
      </c>
      <c r="F1770" s="13">
        <v>11084</v>
      </c>
      <c r="G1770" s="12" t="s">
        <v>5385</v>
      </c>
      <c r="H1770" s="12" t="s">
        <v>17</v>
      </c>
    </row>
    <row r="1771" spans="2:8" ht="23.25" thickBot="1" x14ac:dyDescent="0.3">
      <c r="B1771" s="12" t="s">
        <v>460</v>
      </c>
      <c r="C1771" s="12">
        <v>313695</v>
      </c>
      <c r="D1771" s="12" t="s">
        <v>7135</v>
      </c>
      <c r="E1771" s="12">
        <v>1</v>
      </c>
      <c r="F1771" s="13">
        <v>5789</v>
      </c>
      <c r="G1771" s="12" t="s">
        <v>5385</v>
      </c>
      <c r="H1771" s="12" t="s">
        <v>10689</v>
      </c>
    </row>
    <row r="1772" spans="2:8" ht="23.25" thickBot="1" x14ac:dyDescent="0.3">
      <c r="B1772" s="12" t="s">
        <v>460</v>
      </c>
      <c r="C1772" s="12">
        <v>313700</v>
      </c>
      <c r="D1772" s="12" t="s">
        <v>7136</v>
      </c>
      <c r="E1772" s="12">
        <v>1</v>
      </c>
      <c r="F1772" s="13">
        <v>14383</v>
      </c>
      <c r="G1772" s="12" t="s">
        <v>5385</v>
      </c>
      <c r="H1772" s="12" t="s">
        <v>10689</v>
      </c>
    </row>
    <row r="1773" spans="2:8" ht="23.25" thickBot="1" x14ac:dyDescent="0.3">
      <c r="B1773" s="12" t="s">
        <v>460</v>
      </c>
      <c r="C1773" s="12">
        <v>313710</v>
      </c>
      <c r="D1773" s="12" t="s">
        <v>7137</v>
      </c>
      <c r="E1773" s="12">
        <v>4</v>
      </c>
      <c r="F1773" s="13">
        <v>6631</v>
      </c>
      <c r="G1773" s="12" t="s">
        <v>5385</v>
      </c>
      <c r="H1773" s="12" t="s">
        <v>17</v>
      </c>
    </row>
    <row r="1774" spans="2:8" ht="34.5" thickBot="1" x14ac:dyDescent="0.3">
      <c r="B1774" s="12" t="s">
        <v>460</v>
      </c>
      <c r="C1774" s="12">
        <v>313720</v>
      </c>
      <c r="D1774" s="12" t="s">
        <v>7138</v>
      </c>
      <c r="E1774" s="12">
        <v>4</v>
      </c>
      <c r="F1774" s="13">
        <v>51412</v>
      </c>
      <c r="G1774" s="12" t="s">
        <v>5392</v>
      </c>
      <c r="H1774" s="12" t="s">
        <v>23</v>
      </c>
    </row>
    <row r="1775" spans="2:8" ht="34.5" thickBot="1" x14ac:dyDescent="0.3">
      <c r="B1775" s="12" t="s">
        <v>460</v>
      </c>
      <c r="C1775" s="12">
        <v>313730</v>
      </c>
      <c r="D1775" s="12" t="s">
        <v>7139</v>
      </c>
      <c r="E1775" s="12">
        <v>3</v>
      </c>
      <c r="F1775" s="13">
        <v>3313</v>
      </c>
      <c r="G1775" s="12" t="s">
        <v>5385</v>
      </c>
      <c r="H1775" s="12" t="s">
        <v>17</v>
      </c>
    </row>
    <row r="1776" spans="2:8" ht="23.25" thickBot="1" x14ac:dyDescent="0.3">
      <c r="B1776" s="12" t="s">
        <v>460</v>
      </c>
      <c r="C1776" s="12">
        <v>313740</v>
      </c>
      <c r="D1776" s="12" t="s">
        <v>7140</v>
      </c>
      <c r="E1776" s="12">
        <v>4</v>
      </c>
      <c r="F1776" s="13">
        <v>12769</v>
      </c>
      <c r="G1776" s="12" t="s">
        <v>5385</v>
      </c>
      <c r="H1776" s="12" t="s">
        <v>17</v>
      </c>
    </row>
    <row r="1777" spans="2:8" ht="23.25" thickBot="1" x14ac:dyDescent="0.3">
      <c r="B1777" s="12" t="s">
        <v>460</v>
      </c>
      <c r="C1777" s="12">
        <v>313750</v>
      </c>
      <c r="D1777" s="12" t="s">
        <v>7141</v>
      </c>
      <c r="E1777" s="12">
        <v>4</v>
      </c>
      <c r="F1777" s="13">
        <v>18904</v>
      </c>
      <c r="G1777" s="12" t="s">
        <v>5385</v>
      </c>
      <c r="H1777" s="12" t="s">
        <v>17</v>
      </c>
    </row>
    <row r="1778" spans="2:8" ht="23.25" thickBot="1" x14ac:dyDescent="0.3">
      <c r="B1778" s="12" t="s">
        <v>460</v>
      </c>
      <c r="C1778" s="12">
        <v>313753</v>
      </c>
      <c r="D1778" s="12" t="s">
        <v>7142</v>
      </c>
      <c r="E1778" s="12">
        <v>3</v>
      </c>
      <c r="F1778" s="13">
        <v>8969</v>
      </c>
      <c r="G1778" s="12" t="s">
        <v>5385</v>
      </c>
      <c r="H1778" s="12" t="s">
        <v>17</v>
      </c>
    </row>
    <row r="1779" spans="2:8" ht="34.5" thickBot="1" x14ac:dyDescent="0.3">
      <c r="B1779" s="12" t="s">
        <v>460</v>
      </c>
      <c r="C1779" s="12">
        <v>313760</v>
      </c>
      <c r="D1779" s="12" t="s">
        <v>6397</v>
      </c>
      <c r="E1779" s="12">
        <v>4</v>
      </c>
      <c r="F1779" s="13">
        <v>75145</v>
      </c>
      <c r="G1779" s="12" t="s">
        <v>5392</v>
      </c>
      <c r="H1779" s="12" t="s">
        <v>23</v>
      </c>
    </row>
    <row r="1780" spans="2:8" ht="34.5" thickBot="1" x14ac:dyDescent="0.3">
      <c r="B1780" s="12" t="s">
        <v>460</v>
      </c>
      <c r="C1780" s="12">
        <v>313770</v>
      </c>
      <c r="D1780" s="12" t="s">
        <v>7143</v>
      </c>
      <c r="E1780" s="12">
        <v>4</v>
      </c>
      <c r="F1780" s="13">
        <v>20835</v>
      </c>
      <c r="G1780" s="12" t="s">
        <v>5388</v>
      </c>
      <c r="H1780" s="12" t="s">
        <v>23</v>
      </c>
    </row>
    <row r="1781" spans="2:8" ht="34.5" thickBot="1" x14ac:dyDescent="0.3">
      <c r="B1781" s="12" t="s">
        <v>460</v>
      </c>
      <c r="C1781" s="12">
        <v>313780</v>
      </c>
      <c r="D1781" s="12" t="s">
        <v>7144</v>
      </c>
      <c r="E1781" s="12">
        <v>4</v>
      </c>
      <c r="F1781" s="13">
        <v>20414</v>
      </c>
      <c r="G1781" s="12" t="s">
        <v>5388</v>
      </c>
      <c r="H1781" s="12" t="s">
        <v>23</v>
      </c>
    </row>
    <row r="1782" spans="2:8" ht="23.25" thickBot="1" x14ac:dyDescent="0.3">
      <c r="B1782" s="12" t="s">
        <v>460</v>
      </c>
      <c r="C1782" s="12">
        <v>313790</v>
      </c>
      <c r="D1782" s="12" t="s">
        <v>7145</v>
      </c>
      <c r="E1782" s="12">
        <v>3</v>
      </c>
      <c r="F1782" s="13">
        <v>3184</v>
      </c>
      <c r="G1782" s="12" t="s">
        <v>5385</v>
      </c>
      <c r="H1782" s="12" t="s">
        <v>17</v>
      </c>
    </row>
    <row r="1783" spans="2:8" ht="23.25" thickBot="1" x14ac:dyDescent="0.3">
      <c r="B1783" s="12" t="s">
        <v>460</v>
      </c>
      <c r="C1783" s="12">
        <v>313800</v>
      </c>
      <c r="D1783" s="12" t="s">
        <v>7146</v>
      </c>
      <c r="E1783" s="12">
        <v>5</v>
      </c>
      <c r="F1783" s="13">
        <v>5963</v>
      </c>
      <c r="G1783" s="12" t="s">
        <v>5385</v>
      </c>
      <c r="H1783" s="12" t="s">
        <v>23</v>
      </c>
    </row>
    <row r="1784" spans="2:8" ht="23.25" thickBot="1" x14ac:dyDescent="0.3">
      <c r="B1784" s="12" t="s">
        <v>460</v>
      </c>
      <c r="C1784" s="12">
        <v>313810</v>
      </c>
      <c r="D1784" s="12" t="s">
        <v>7147</v>
      </c>
      <c r="E1784" s="12">
        <v>2</v>
      </c>
      <c r="F1784" s="13">
        <v>7124</v>
      </c>
      <c r="G1784" s="12" t="s">
        <v>5385</v>
      </c>
      <c r="H1784" s="12" t="s">
        <v>10690</v>
      </c>
    </row>
    <row r="1785" spans="2:8" ht="23.25" thickBot="1" x14ac:dyDescent="0.3">
      <c r="B1785" s="12" t="s">
        <v>460</v>
      </c>
      <c r="C1785" s="12">
        <v>313820</v>
      </c>
      <c r="D1785" s="12" t="s">
        <v>7148</v>
      </c>
      <c r="E1785" s="12">
        <v>5</v>
      </c>
      <c r="F1785" s="13">
        <v>104761</v>
      </c>
      <c r="G1785" s="12" t="s">
        <v>5402</v>
      </c>
      <c r="H1785" s="12" t="s">
        <v>23</v>
      </c>
    </row>
    <row r="1786" spans="2:8" ht="23.25" thickBot="1" x14ac:dyDescent="0.3">
      <c r="B1786" s="12" t="s">
        <v>460</v>
      </c>
      <c r="C1786" s="12">
        <v>313830</v>
      </c>
      <c r="D1786" s="12" t="s">
        <v>7149</v>
      </c>
      <c r="E1786" s="12">
        <v>4</v>
      </c>
      <c r="F1786" s="13">
        <v>3199</v>
      </c>
      <c r="G1786" s="12" t="s">
        <v>5385</v>
      </c>
      <c r="H1786" s="12" t="s">
        <v>17</v>
      </c>
    </row>
    <row r="1787" spans="2:8" ht="23.25" thickBot="1" x14ac:dyDescent="0.3">
      <c r="B1787" s="12" t="s">
        <v>460</v>
      </c>
      <c r="C1787" s="12">
        <v>313835</v>
      </c>
      <c r="D1787" s="12" t="s">
        <v>7150</v>
      </c>
      <c r="E1787" s="12">
        <v>4</v>
      </c>
      <c r="F1787" s="13">
        <v>4341</v>
      </c>
      <c r="G1787" s="12" t="s">
        <v>5385</v>
      </c>
      <c r="H1787" s="12" t="s">
        <v>17</v>
      </c>
    </row>
    <row r="1788" spans="2:8" ht="34.5" thickBot="1" x14ac:dyDescent="0.3">
      <c r="B1788" s="12" t="s">
        <v>460</v>
      </c>
      <c r="C1788" s="12">
        <v>313840</v>
      </c>
      <c r="D1788" s="12" t="s">
        <v>7151</v>
      </c>
      <c r="E1788" s="12">
        <v>4</v>
      </c>
      <c r="F1788" s="13">
        <v>51145</v>
      </c>
      <c r="G1788" s="12" t="s">
        <v>5392</v>
      </c>
      <c r="H1788" s="12" t="s">
        <v>23</v>
      </c>
    </row>
    <row r="1789" spans="2:8" ht="23.25" thickBot="1" x14ac:dyDescent="0.3">
      <c r="B1789" s="12" t="s">
        <v>460</v>
      </c>
      <c r="C1789" s="12">
        <v>313850</v>
      </c>
      <c r="D1789" s="12" t="s">
        <v>7152</v>
      </c>
      <c r="E1789" s="12">
        <v>3</v>
      </c>
      <c r="F1789" s="13">
        <v>4737</v>
      </c>
      <c r="G1789" s="12" t="s">
        <v>5385</v>
      </c>
      <c r="H1789" s="12" t="s">
        <v>17</v>
      </c>
    </row>
    <row r="1790" spans="2:8" ht="23.25" thickBot="1" x14ac:dyDescent="0.3">
      <c r="B1790" s="12" t="s">
        <v>460</v>
      </c>
      <c r="C1790" s="12">
        <v>313860</v>
      </c>
      <c r="D1790" s="12" t="s">
        <v>7153</v>
      </c>
      <c r="E1790" s="12">
        <v>3</v>
      </c>
      <c r="F1790" s="13">
        <v>17221</v>
      </c>
      <c r="G1790" s="12" t="s">
        <v>5385</v>
      </c>
      <c r="H1790" s="12" t="s">
        <v>17</v>
      </c>
    </row>
    <row r="1791" spans="2:8" ht="23.25" thickBot="1" x14ac:dyDescent="0.3">
      <c r="B1791" s="12" t="s">
        <v>460</v>
      </c>
      <c r="C1791" s="12">
        <v>313862</v>
      </c>
      <c r="D1791" s="12" t="s">
        <v>7154</v>
      </c>
      <c r="E1791" s="12">
        <v>3</v>
      </c>
      <c r="F1791" s="13">
        <v>8687</v>
      </c>
      <c r="G1791" s="12" t="s">
        <v>5385</v>
      </c>
      <c r="H1791" s="12" t="s">
        <v>17</v>
      </c>
    </row>
    <row r="1792" spans="2:8" ht="23.25" thickBot="1" x14ac:dyDescent="0.3">
      <c r="B1792" s="12" t="s">
        <v>460</v>
      </c>
      <c r="C1792" s="12">
        <v>313865</v>
      </c>
      <c r="D1792" s="12" t="s">
        <v>7155</v>
      </c>
      <c r="E1792" s="12">
        <v>2</v>
      </c>
      <c r="F1792" s="13">
        <v>8790</v>
      </c>
      <c r="G1792" s="12" t="s">
        <v>5385</v>
      </c>
      <c r="H1792" s="12" t="s">
        <v>10690</v>
      </c>
    </row>
    <row r="1793" spans="2:8" ht="23.25" thickBot="1" x14ac:dyDescent="0.3">
      <c r="B1793" s="12" t="s">
        <v>460</v>
      </c>
      <c r="C1793" s="12">
        <v>313867</v>
      </c>
      <c r="D1793" s="12" t="s">
        <v>7156</v>
      </c>
      <c r="E1793" s="12">
        <v>3</v>
      </c>
      <c r="F1793" s="13">
        <v>6956</v>
      </c>
      <c r="G1793" s="12" t="s">
        <v>5385</v>
      </c>
      <c r="H1793" s="12" t="s">
        <v>17</v>
      </c>
    </row>
    <row r="1794" spans="2:8" ht="23.25" thickBot="1" x14ac:dyDescent="0.3">
      <c r="B1794" s="12" t="s">
        <v>460</v>
      </c>
      <c r="C1794" s="12">
        <v>313868</v>
      </c>
      <c r="D1794" s="12" t="s">
        <v>7157</v>
      </c>
      <c r="E1794" s="12">
        <v>2</v>
      </c>
      <c r="F1794" s="13">
        <v>6210</v>
      </c>
      <c r="G1794" s="12" t="s">
        <v>5385</v>
      </c>
      <c r="H1794" s="12" t="s">
        <v>10690</v>
      </c>
    </row>
    <row r="1795" spans="2:8" ht="23.25" thickBot="1" x14ac:dyDescent="0.3">
      <c r="B1795" s="12" t="s">
        <v>460</v>
      </c>
      <c r="C1795" s="12">
        <v>313870</v>
      </c>
      <c r="D1795" s="12" t="s">
        <v>7158</v>
      </c>
      <c r="E1795" s="12">
        <v>4</v>
      </c>
      <c r="F1795" s="13">
        <v>5586</v>
      </c>
      <c r="G1795" s="12" t="s">
        <v>5385</v>
      </c>
      <c r="H1795" s="12" t="s">
        <v>17</v>
      </c>
    </row>
    <row r="1796" spans="2:8" ht="23.25" thickBot="1" x14ac:dyDescent="0.3">
      <c r="B1796" s="12" t="s">
        <v>460</v>
      </c>
      <c r="C1796" s="12">
        <v>313880</v>
      </c>
      <c r="D1796" s="12" t="s">
        <v>7159</v>
      </c>
      <c r="E1796" s="12">
        <v>4</v>
      </c>
      <c r="F1796" s="13">
        <v>17875</v>
      </c>
      <c r="G1796" s="12" t="s">
        <v>5385</v>
      </c>
      <c r="H1796" s="12" t="s">
        <v>17</v>
      </c>
    </row>
    <row r="1797" spans="2:8" ht="23.25" thickBot="1" x14ac:dyDescent="0.3">
      <c r="B1797" s="12" t="s">
        <v>460</v>
      </c>
      <c r="C1797" s="12">
        <v>313890</v>
      </c>
      <c r="D1797" s="12" t="s">
        <v>7160</v>
      </c>
      <c r="E1797" s="12">
        <v>3</v>
      </c>
      <c r="F1797" s="13">
        <v>6487</v>
      </c>
      <c r="G1797" s="12" t="s">
        <v>5385</v>
      </c>
      <c r="H1797" s="12" t="s">
        <v>17</v>
      </c>
    </row>
    <row r="1798" spans="2:8" ht="34.5" thickBot="1" x14ac:dyDescent="0.3">
      <c r="B1798" s="12" t="s">
        <v>460</v>
      </c>
      <c r="C1798" s="12">
        <v>313900</v>
      </c>
      <c r="D1798" s="12" t="s">
        <v>7161</v>
      </c>
      <c r="E1798" s="12">
        <v>4</v>
      </c>
      <c r="F1798" s="13">
        <v>37684</v>
      </c>
      <c r="G1798" s="12" t="s">
        <v>5388</v>
      </c>
      <c r="H1798" s="12" t="s">
        <v>23</v>
      </c>
    </row>
    <row r="1799" spans="2:8" ht="34.5" thickBot="1" x14ac:dyDescent="0.3">
      <c r="B1799" s="12" t="s">
        <v>460</v>
      </c>
      <c r="C1799" s="12">
        <v>313910</v>
      </c>
      <c r="D1799" s="12" t="s">
        <v>7162</v>
      </c>
      <c r="E1799" s="12">
        <v>3</v>
      </c>
      <c r="F1799" s="13">
        <v>5191</v>
      </c>
      <c r="G1799" s="12" t="s">
        <v>5385</v>
      </c>
      <c r="H1799" s="12" t="s">
        <v>17</v>
      </c>
    </row>
    <row r="1800" spans="2:8" ht="23.25" thickBot="1" x14ac:dyDescent="0.3">
      <c r="B1800" s="12" t="s">
        <v>460</v>
      </c>
      <c r="C1800" s="12">
        <v>313920</v>
      </c>
      <c r="D1800" s="12" t="s">
        <v>7163</v>
      </c>
      <c r="E1800" s="12">
        <v>2</v>
      </c>
      <c r="F1800" s="13">
        <v>17516</v>
      </c>
      <c r="G1800" s="12" t="s">
        <v>5385</v>
      </c>
      <c r="H1800" s="12" t="s">
        <v>10690</v>
      </c>
    </row>
    <row r="1801" spans="2:8" ht="23.25" thickBot="1" x14ac:dyDescent="0.3">
      <c r="B1801" s="12" t="s">
        <v>460</v>
      </c>
      <c r="C1801" s="12">
        <v>313925</v>
      </c>
      <c r="D1801" s="12" t="s">
        <v>7164</v>
      </c>
      <c r="E1801" s="12">
        <v>3</v>
      </c>
      <c r="F1801" s="13">
        <v>5997</v>
      </c>
      <c r="G1801" s="12" t="s">
        <v>5385</v>
      </c>
      <c r="H1801" s="12" t="s">
        <v>17</v>
      </c>
    </row>
    <row r="1802" spans="2:8" ht="23.25" thickBot="1" x14ac:dyDescent="0.3">
      <c r="B1802" s="12" t="s">
        <v>460</v>
      </c>
      <c r="C1802" s="12">
        <v>313930</v>
      </c>
      <c r="D1802" s="12" t="s">
        <v>7165</v>
      </c>
      <c r="E1802" s="12">
        <v>2</v>
      </c>
      <c r="F1802" s="13">
        <v>18886</v>
      </c>
      <c r="G1802" s="12" t="s">
        <v>5385</v>
      </c>
      <c r="H1802" s="12" t="s">
        <v>10690</v>
      </c>
    </row>
    <row r="1803" spans="2:8" ht="34.5" thickBot="1" x14ac:dyDescent="0.3">
      <c r="B1803" s="12" t="s">
        <v>460</v>
      </c>
      <c r="C1803" s="12">
        <v>313940</v>
      </c>
      <c r="D1803" s="12" t="s">
        <v>7166</v>
      </c>
      <c r="E1803" s="12">
        <v>4</v>
      </c>
      <c r="F1803" s="13">
        <v>91886</v>
      </c>
      <c r="G1803" s="12" t="s">
        <v>5392</v>
      </c>
      <c r="H1803" s="12" t="s">
        <v>23</v>
      </c>
    </row>
    <row r="1804" spans="2:8" ht="34.5" thickBot="1" x14ac:dyDescent="0.3">
      <c r="B1804" s="12" t="s">
        <v>460</v>
      </c>
      <c r="C1804" s="12">
        <v>313950</v>
      </c>
      <c r="D1804" s="12" t="s">
        <v>7167</v>
      </c>
      <c r="E1804" s="12">
        <v>4</v>
      </c>
      <c r="F1804" s="13">
        <v>20613</v>
      </c>
      <c r="G1804" s="12" t="s">
        <v>5388</v>
      </c>
      <c r="H1804" s="12" t="s">
        <v>23</v>
      </c>
    </row>
    <row r="1805" spans="2:8" ht="34.5" thickBot="1" x14ac:dyDescent="0.3">
      <c r="B1805" s="12" t="s">
        <v>460</v>
      </c>
      <c r="C1805" s="12">
        <v>313960</v>
      </c>
      <c r="D1805" s="12" t="s">
        <v>7168</v>
      </c>
      <c r="E1805" s="12">
        <v>3</v>
      </c>
      <c r="F1805" s="13">
        <v>26535</v>
      </c>
      <c r="G1805" s="12" t="s">
        <v>5388</v>
      </c>
      <c r="H1805" s="12" t="s">
        <v>17</v>
      </c>
    </row>
    <row r="1806" spans="2:8" ht="23.25" thickBot="1" x14ac:dyDescent="0.3">
      <c r="B1806" s="12" t="s">
        <v>460</v>
      </c>
      <c r="C1806" s="12">
        <v>313970</v>
      </c>
      <c r="D1806" s="12" t="s">
        <v>7169</v>
      </c>
      <c r="E1806" s="12">
        <v>4</v>
      </c>
      <c r="F1806" s="13">
        <v>7333</v>
      </c>
      <c r="G1806" s="12" t="s">
        <v>5385</v>
      </c>
      <c r="H1806" s="12" t="s">
        <v>17</v>
      </c>
    </row>
    <row r="1807" spans="2:8" ht="23.25" thickBot="1" x14ac:dyDescent="0.3">
      <c r="B1807" s="12" t="s">
        <v>460</v>
      </c>
      <c r="C1807" s="12">
        <v>313980</v>
      </c>
      <c r="D1807" s="12" t="s">
        <v>7170</v>
      </c>
      <c r="E1807" s="12">
        <v>5</v>
      </c>
      <c r="F1807" s="13">
        <v>12721</v>
      </c>
      <c r="G1807" s="12" t="s">
        <v>5385</v>
      </c>
      <c r="H1807" s="12" t="s">
        <v>23</v>
      </c>
    </row>
    <row r="1808" spans="2:8" ht="23.25" thickBot="1" x14ac:dyDescent="0.3">
      <c r="B1808" s="12" t="s">
        <v>460</v>
      </c>
      <c r="C1808" s="12">
        <v>313990</v>
      </c>
      <c r="D1808" s="12" t="s">
        <v>7171</v>
      </c>
      <c r="E1808" s="12">
        <v>4</v>
      </c>
      <c r="F1808" s="13">
        <v>14247</v>
      </c>
      <c r="G1808" s="12" t="s">
        <v>5385</v>
      </c>
      <c r="H1808" s="12" t="s">
        <v>17</v>
      </c>
    </row>
    <row r="1809" spans="2:8" ht="34.5" thickBot="1" x14ac:dyDescent="0.3">
      <c r="B1809" s="12" t="s">
        <v>460</v>
      </c>
      <c r="C1809" s="12">
        <v>314000</v>
      </c>
      <c r="D1809" s="12" t="s">
        <v>7172</v>
      </c>
      <c r="E1809" s="12">
        <v>4</v>
      </c>
      <c r="F1809" s="13">
        <v>61387</v>
      </c>
      <c r="G1809" s="12" t="s">
        <v>5392</v>
      </c>
      <c r="H1809" s="12" t="s">
        <v>23</v>
      </c>
    </row>
    <row r="1810" spans="2:8" ht="23.25" thickBot="1" x14ac:dyDescent="0.3">
      <c r="B1810" s="12" t="s">
        <v>460</v>
      </c>
      <c r="C1810" s="12">
        <v>314010</v>
      </c>
      <c r="D1810" s="12" t="s">
        <v>7173</v>
      </c>
      <c r="E1810" s="12">
        <v>3</v>
      </c>
      <c r="F1810" s="13">
        <v>4224</v>
      </c>
      <c r="G1810" s="12" t="s">
        <v>5385</v>
      </c>
      <c r="H1810" s="12" t="s">
        <v>17</v>
      </c>
    </row>
    <row r="1811" spans="2:8" ht="23.25" thickBot="1" x14ac:dyDescent="0.3">
      <c r="B1811" s="12" t="s">
        <v>460</v>
      </c>
      <c r="C1811" s="12">
        <v>314015</v>
      </c>
      <c r="D1811" s="12" t="s">
        <v>7174</v>
      </c>
      <c r="E1811" s="12">
        <v>3</v>
      </c>
      <c r="F1811" s="13">
        <v>15900</v>
      </c>
      <c r="G1811" s="12" t="s">
        <v>5385</v>
      </c>
      <c r="H1811" s="12" t="s">
        <v>17</v>
      </c>
    </row>
    <row r="1812" spans="2:8" ht="23.25" thickBot="1" x14ac:dyDescent="0.3">
      <c r="B1812" s="12" t="s">
        <v>460</v>
      </c>
      <c r="C1812" s="12">
        <v>314020</v>
      </c>
      <c r="D1812" s="12" t="s">
        <v>7175</v>
      </c>
      <c r="E1812" s="12">
        <v>4</v>
      </c>
      <c r="F1812" s="13">
        <v>3387</v>
      </c>
      <c r="G1812" s="12" t="s">
        <v>5385</v>
      </c>
      <c r="H1812" s="12" t="s">
        <v>17</v>
      </c>
    </row>
    <row r="1813" spans="2:8" ht="23.25" thickBot="1" x14ac:dyDescent="0.3">
      <c r="B1813" s="12" t="s">
        <v>460</v>
      </c>
      <c r="C1813" s="12">
        <v>314030</v>
      </c>
      <c r="D1813" s="12" t="s">
        <v>7176</v>
      </c>
      <c r="E1813" s="12">
        <v>4</v>
      </c>
      <c r="F1813" s="13">
        <v>4592</v>
      </c>
      <c r="G1813" s="12" t="s">
        <v>5385</v>
      </c>
      <c r="H1813" s="12" t="s">
        <v>17</v>
      </c>
    </row>
    <row r="1814" spans="2:8" ht="23.25" thickBot="1" x14ac:dyDescent="0.3">
      <c r="B1814" s="12" t="s">
        <v>460</v>
      </c>
      <c r="C1814" s="12">
        <v>314040</v>
      </c>
      <c r="D1814" s="12" t="s">
        <v>7177</v>
      </c>
      <c r="E1814" s="12">
        <v>3</v>
      </c>
      <c r="F1814" s="13">
        <v>3200</v>
      </c>
      <c r="G1814" s="12" t="s">
        <v>5385</v>
      </c>
      <c r="H1814" s="12" t="s">
        <v>17</v>
      </c>
    </row>
    <row r="1815" spans="2:8" ht="23.25" thickBot="1" x14ac:dyDescent="0.3">
      <c r="B1815" s="12" t="s">
        <v>460</v>
      </c>
      <c r="C1815" s="12">
        <v>314050</v>
      </c>
      <c r="D1815" s="12" t="s">
        <v>7178</v>
      </c>
      <c r="E1815" s="12">
        <v>4</v>
      </c>
      <c r="F1815" s="13">
        <v>14003</v>
      </c>
      <c r="G1815" s="12" t="s">
        <v>5385</v>
      </c>
      <c r="H1815" s="12" t="s">
        <v>17</v>
      </c>
    </row>
    <row r="1816" spans="2:8" ht="23.25" thickBot="1" x14ac:dyDescent="0.3">
      <c r="B1816" s="12" t="s">
        <v>460</v>
      </c>
      <c r="C1816" s="12">
        <v>314053</v>
      </c>
      <c r="D1816" s="12" t="s">
        <v>7179</v>
      </c>
      <c r="E1816" s="12">
        <v>4</v>
      </c>
      <c r="F1816" s="13">
        <v>8396</v>
      </c>
      <c r="G1816" s="12" t="s">
        <v>5385</v>
      </c>
      <c r="H1816" s="12" t="s">
        <v>17</v>
      </c>
    </row>
    <row r="1817" spans="2:8" ht="23.25" thickBot="1" x14ac:dyDescent="0.3">
      <c r="B1817" s="12" t="s">
        <v>460</v>
      </c>
      <c r="C1817" s="12">
        <v>314055</v>
      </c>
      <c r="D1817" s="12" t="s">
        <v>7180</v>
      </c>
      <c r="E1817" s="12">
        <v>2</v>
      </c>
      <c r="F1817" s="13">
        <v>9112</v>
      </c>
      <c r="G1817" s="12" t="s">
        <v>5385</v>
      </c>
      <c r="H1817" s="12" t="s">
        <v>10690</v>
      </c>
    </row>
    <row r="1818" spans="2:8" ht="23.25" thickBot="1" x14ac:dyDescent="0.3">
      <c r="B1818" s="12" t="s">
        <v>460</v>
      </c>
      <c r="C1818" s="12">
        <v>314060</v>
      </c>
      <c r="D1818" s="12" t="s">
        <v>7181</v>
      </c>
      <c r="E1818" s="12">
        <v>1</v>
      </c>
      <c r="F1818" s="13">
        <v>3963</v>
      </c>
      <c r="G1818" s="12" t="s">
        <v>5385</v>
      </c>
      <c r="H1818" s="12" t="s">
        <v>10689</v>
      </c>
    </row>
    <row r="1819" spans="2:8" ht="34.5" thickBot="1" x14ac:dyDescent="0.3">
      <c r="B1819" s="12" t="s">
        <v>460</v>
      </c>
      <c r="C1819" s="12">
        <v>314070</v>
      </c>
      <c r="D1819" s="12" t="s">
        <v>7182</v>
      </c>
      <c r="E1819" s="12">
        <v>3</v>
      </c>
      <c r="F1819" s="13">
        <v>37841</v>
      </c>
      <c r="G1819" s="12" t="s">
        <v>5388</v>
      </c>
      <c r="H1819" s="12" t="s">
        <v>17</v>
      </c>
    </row>
    <row r="1820" spans="2:8" ht="23.25" thickBot="1" x14ac:dyDescent="0.3">
      <c r="B1820" s="12" t="s">
        <v>460</v>
      </c>
      <c r="C1820" s="12">
        <v>314080</v>
      </c>
      <c r="D1820" s="12" t="s">
        <v>7183</v>
      </c>
      <c r="E1820" s="12">
        <v>4</v>
      </c>
      <c r="F1820" s="13">
        <v>14121</v>
      </c>
      <c r="G1820" s="12" t="s">
        <v>5385</v>
      </c>
      <c r="H1820" s="12" t="s">
        <v>17</v>
      </c>
    </row>
    <row r="1821" spans="2:8" ht="23.25" thickBot="1" x14ac:dyDescent="0.3">
      <c r="B1821" s="12" t="s">
        <v>460</v>
      </c>
      <c r="C1821" s="12">
        <v>314085</v>
      </c>
      <c r="D1821" s="12" t="s">
        <v>7184</v>
      </c>
      <c r="E1821" s="12">
        <v>1</v>
      </c>
      <c r="F1821" s="13">
        <v>8895</v>
      </c>
      <c r="G1821" s="12" t="s">
        <v>5385</v>
      </c>
      <c r="H1821" s="12" t="s">
        <v>10689</v>
      </c>
    </row>
    <row r="1822" spans="2:8" ht="23.25" thickBot="1" x14ac:dyDescent="0.3">
      <c r="B1822" s="12" t="s">
        <v>460</v>
      </c>
      <c r="C1822" s="12">
        <v>314090</v>
      </c>
      <c r="D1822" s="12" t="s">
        <v>7185</v>
      </c>
      <c r="E1822" s="12">
        <v>3</v>
      </c>
      <c r="F1822" s="13">
        <v>18552</v>
      </c>
      <c r="G1822" s="12" t="s">
        <v>5385</v>
      </c>
      <c r="H1822" s="12" t="s">
        <v>17</v>
      </c>
    </row>
    <row r="1823" spans="2:8" ht="23.25" thickBot="1" x14ac:dyDescent="0.3">
      <c r="B1823" s="12" t="s">
        <v>460</v>
      </c>
      <c r="C1823" s="12">
        <v>314100</v>
      </c>
      <c r="D1823" s="12" t="s">
        <v>7186</v>
      </c>
      <c r="E1823" s="12">
        <v>3</v>
      </c>
      <c r="F1823" s="13">
        <v>12038</v>
      </c>
      <c r="G1823" s="12" t="s">
        <v>5385</v>
      </c>
      <c r="H1823" s="12" t="s">
        <v>17</v>
      </c>
    </row>
    <row r="1824" spans="2:8" ht="34.5" thickBot="1" x14ac:dyDescent="0.3">
      <c r="B1824" s="12" t="s">
        <v>460</v>
      </c>
      <c r="C1824" s="12">
        <v>314110</v>
      </c>
      <c r="D1824" s="12" t="s">
        <v>7187</v>
      </c>
      <c r="E1824" s="12">
        <v>4</v>
      </c>
      <c r="F1824" s="13">
        <v>37618</v>
      </c>
      <c r="G1824" s="12" t="s">
        <v>5388</v>
      </c>
      <c r="H1824" s="12" t="s">
        <v>23</v>
      </c>
    </row>
    <row r="1825" spans="2:8" ht="23.25" thickBot="1" x14ac:dyDescent="0.3">
      <c r="B1825" s="12" t="s">
        <v>460</v>
      </c>
      <c r="C1825" s="12">
        <v>314120</v>
      </c>
      <c r="D1825" s="12" t="s">
        <v>7188</v>
      </c>
      <c r="E1825" s="12">
        <v>4</v>
      </c>
      <c r="F1825" s="13">
        <v>3814</v>
      </c>
      <c r="G1825" s="12" t="s">
        <v>5385</v>
      </c>
      <c r="H1825" s="12" t="s">
        <v>17</v>
      </c>
    </row>
    <row r="1826" spans="2:8" ht="23.25" thickBot="1" x14ac:dyDescent="0.3">
      <c r="B1826" s="12" t="s">
        <v>460</v>
      </c>
      <c r="C1826" s="12">
        <v>314130</v>
      </c>
      <c r="D1826" s="12" t="s">
        <v>7189</v>
      </c>
      <c r="E1826" s="12">
        <v>4</v>
      </c>
      <c r="F1826" s="13">
        <v>3900</v>
      </c>
      <c r="G1826" s="12" t="s">
        <v>5385</v>
      </c>
      <c r="H1826" s="12" t="s">
        <v>17</v>
      </c>
    </row>
    <row r="1827" spans="2:8" ht="34.5" thickBot="1" x14ac:dyDescent="0.3">
      <c r="B1827" s="12" t="s">
        <v>460</v>
      </c>
      <c r="C1827" s="12">
        <v>314140</v>
      </c>
      <c r="D1827" s="12" t="s">
        <v>7190</v>
      </c>
      <c r="E1827" s="12">
        <v>3</v>
      </c>
      <c r="F1827" s="13">
        <v>20156</v>
      </c>
      <c r="G1827" s="12" t="s">
        <v>5388</v>
      </c>
      <c r="H1827" s="12" t="s">
        <v>17</v>
      </c>
    </row>
    <row r="1828" spans="2:8" ht="23.25" thickBot="1" x14ac:dyDescent="0.3">
      <c r="B1828" s="12" t="s">
        <v>460</v>
      </c>
      <c r="C1828" s="12">
        <v>314150</v>
      </c>
      <c r="D1828" s="12" t="s">
        <v>7191</v>
      </c>
      <c r="E1828" s="12">
        <v>3</v>
      </c>
      <c r="F1828" s="13">
        <v>5606</v>
      </c>
      <c r="G1828" s="12" t="s">
        <v>5385</v>
      </c>
      <c r="H1828" s="12" t="s">
        <v>17</v>
      </c>
    </row>
    <row r="1829" spans="2:8" ht="23.25" thickBot="1" x14ac:dyDescent="0.3">
      <c r="B1829" s="12" t="s">
        <v>460</v>
      </c>
      <c r="C1829" s="12">
        <v>314160</v>
      </c>
      <c r="D1829" s="12" t="s">
        <v>7192</v>
      </c>
      <c r="E1829" s="12">
        <v>3</v>
      </c>
      <c r="F1829" s="13">
        <v>10373</v>
      </c>
      <c r="G1829" s="12" t="s">
        <v>5385</v>
      </c>
      <c r="H1829" s="12" t="s">
        <v>17</v>
      </c>
    </row>
    <row r="1830" spans="2:8" ht="23.25" thickBot="1" x14ac:dyDescent="0.3">
      <c r="B1830" s="12" t="s">
        <v>460</v>
      </c>
      <c r="C1830" s="12">
        <v>314170</v>
      </c>
      <c r="D1830" s="12" t="s">
        <v>7193</v>
      </c>
      <c r="E1830" s="12">
        <v>3</v>
      </c>
      <c r="F1830" s="13">
        <v>5040</v>
      </c>
      <c r="G1830" s="12" t="s">
        <v>5385</v>
      </c>
      <c r="H1830" s="12" t="s">
        <v>17</v>
      </c>
    </row>
    <row r="1831" spans="2:8" ht="34.5" thickBot="1" x14ac:dyDescent="0.3">
      <c r="B1831" s="12" t="s">
        <v>460</v>
      </c>
      <c r="C1831" s="12">
        <v>314180</v>
      </c>
      <c r="D1831" s="12" t="s">
        <v>7194</v>
      </c>
      <c r="E1831" s="12">
        <v>2</v>
      </c>
      <c r="F1831" s="13">
        <v>24405</v>
      </c>
      <c r="G1831" s="12" t="s">
        <v>5388</v>
      </c>
      <c r="H1831" s="12" t="s">
        <v>10690</v>
      </c>
    </row>
    <row r="1832" spans="2:8" ht="23.25" thickBot="1" x14ac:dyDescent="0.3">
      <c r="B1832" s="12" t="s">
        <v>460</v>
      </c>
      <c r="C1832" s="12">
        <v>314190</v>
      </c>
      <c r="D1832" s="12" t="s">
        <v>7195</v>
      </c>
      <c r="E1832" s="12">
        <v>3</v>
      </c>
      <c r="F1832" s="13">
        <v>3741</v>
      </c>
      <c r="G1832" s="12" t="s">
        <v>5385</v>
      </c>
      <c r="H1832" s="12" t="s">
        <v>17</v>
      </c>
    </row>
    <row r="1833" spans="2:8" ht="23.25" thickBot="1" x14ac:dyDescent="0.3">
      <c r="B1833" s="12" t="s">
        <v>460</v>
      </c>
      <c r="C1833" s="12">
        <v>314200</v>
      </c>
      <c r="D1833" s="12" t="s">
        <v>7196</v>
      </c>
      <c r="E1833" s="12">
        <v>2</v>
      </c>
      <c r="F1833" s="13">
        <v>13651</v>
      </c>
      <c r="G1833" s="12" t="s">
        <v>5385</v>
      </c>
      <c r="H1833" s="12" t="s">
        <v>10690</v>
      </c>
    </row>
    <row r="1834" spans="2:8" ht="23.25" thickBot="1" x14ac:dyDescent="0.3">
      <c r="B1834" s="12" t="s">
        <v>460</v>
      </c>
      <c r="C1834" s="12">
        <v>314210</v>
      </c>
      <c r="D1834" s="12" t="s">
        <v>7197</v>
      </c>
      <c r="E1834" s="12">
        <v>3</v>
      </c>
      <c r="F1834" s="13">
        <v>8968</v>
      </c>
      <c r="G1834" s="12" t="s">
        <v>5385</v>
      </c>
      <c r="H1834" s="12" t="s">
        <v>17</v>
      </c>
    </row>
    <row r="1835" spans="2:8" ht="23.25" thickBot="1" x14ac:dyDescent="0.3">
      <c r="B1835" s="12" t="s">
        <v>460</v>
      </c>
      <c r="C1835" s="12">
        <v>314220</v>
      </c>
      <c r="D1835" s="12" t="s">
        <v>7198</v>
      </c>
      <c r="E1835" s="12">
        <v>4</v>
      </c>
      <c r="F1835" s="13">
        <v>13633</v>
      </c>
      <c r="G1835" s="12" t="s">
        <v>5385</v>
      </c>
      <c r="H1835" s="12" t="s">
        <v>17</v>
      </c>
    </row>
    <row r="1836" spans="2:8" ht="23.25" thickBot="1" x14ac:dyDescent="0.3">
      <c r="B1836" s="12" t="s">
        <v>460</v>
      </c>
      <c r="C1836" s="12">
        <v>314225</v>
      </c>
      <c r="D1836" s="12" t="s">
        <v>7199</v>
      </c>
      <c r="E1836" s="12">
        <v>2</v>
      </c>
      <c r="F1836" s="13">
        <v>3985</v>
      </c>
      <c r="G1836" s="12" t="s">
        <v>5385</v>
      </c>
      <c r="H1836" s="12" t="s">
        <v>10690</v>
      </c>
    </row>
    <row r="1837" spans="2:8" ht="23.25" thickBot="1" x14ac:dyDescent="0.3">
      <c r="B1837" s="12" t="s">
        <v>460</v>
      </c>
      <c r="C1837" s="12">
        <v>314230</v>
      </c>
      <c r="D1837" s="12" t="s">
        <v>7200</v>
      </c>
      <c r="E1837" s="12">
        <v>4</v>
      </c>
      <c r="F1837" s="13">
        <v>5125</v>
      </c>
      <c r="G1837" s="12" t="s">
        <v>5385</v>
      </c>
      <c r="H1837" s="12" t="s">
        <v>17</v>
      </c>
    </row>
    <row r="1838" spans="2:8" ht="23.25" thickBot="1" x14ac:dyDescent="0.3">
      <c r="B1838" s="12" t="s">
        <v>460</v>
      </c>
      <c r="C1838" s="12">
        <v>314240</v>
      </c>
      <c r="D1838" s="12" t="s">
        <v>7201</v>
      </c>
      <c r="E1838" s="12">
        <v>4</v>
      </c>
      <c r="F1838" s="13">
        <v>7548</v>
      </c>
      <c r="G1838" s="12" t="s">
        <v>5385</v>
      </c>
      <c r="H1838" s="12" t="s">
        <v>17</v>
      </c>
    </row>
    <row r="1839" spans="2:8" ht="23.25" thickBot="1" x14ac:dyDescent="0.3">
      <c r="B1839" s="12" t="s">
        <v>460</v>
      </c>
      <c r="C1839" s="12">
        <v>314250</v>
      </c>
      <c r="D1839" s="12" t="s">
        <v>7202</v>
      </c>
      <c r="E1839" s="12">
        <v>3</v>
      </c>
      <c r="F1839" s="13">
        <v>2169</v>
      </c>
      <c r="G1839" s="12" t="s">
        <v>5385</v>
      </c>
      <c r="H1839" s="12" t="s">
        <v>17</v>
      </c>
    </row>
    <row r="1840" spans="2:8" ht="23.25" thickBot="1" x14ac:dyDescent="0.3">
      <c r="B1840" s="12" t="s">
        <v>460</v>
      </c>
      <c r="C1840" s="12">
        <v>314260</v>
      </c>
      <c r="D1840" s="12" t="s">
        <v>7203</v>
      </c>
      <c r="E1840" s="12">
        <v>5</v>
      </c>
      <c r="F1840" s="13">
        <v>8340</v>
      </c>
      <c r="G1840" s="12" t="s">
        <v>5385</v>
      </c>
      <c r="H1840" s="12" t="s">
        <v>23</v>
      </c>
    </row>
    <row r="1841" spans="2:8" ht="23.25" thickBot="1" x14ac:dyDescent="0.3">
      <c r="B1841" s="12" t="s">
        <v>460</v>
      </c>
      <c r="C1841" s="12">
        <v>314270</v>
      </c>
      <c r="D1841" s="12" t="s">
        <v>7204</v>
      </c>
      <c r="E1841" s="12">
        <v>2</v>
      </c>
      <c r="F1841" s="13">
        <v>14060</v>
      </c>
      <c r="G1841" s="12" t="s">
        <v>5385</v>
      </c>
      <c r="H1841" s="12" t="s">
        <v>10690</v>
      </c>
    </row>
    <row r="1842" spans="2:8" ht="34.5" thickBot="1" x14ac:dyDescent="0.3">
      <c r="B1842" s="12" t="s">
        <v>460</v>
      </c>
      <c r="C1842" s="12">
        <v>314280</v>
      </c>
      <c r="D1842" s="12" t="s">
        <v>7205</v>
      </c>
      <c r="E1842" s="12">
        <v>4</v>
      </c>
      <c r="F1842" s="13">
        <v>20170</v>
      </c>
      <c r="G1842" s="12" t="s">
        <v>5388</v>
      </c>
      <c r="H1842" s="12" t="s">
        <v>23</v>
      </c>
    </row>
    <row r="1843" spans="2:8" ht="34.5" thickBot="1" x14ac:dyDescent="0.3">
      <c r="B1843" s="12" t="s">
        <v>460</v>
      </c>
      <c r="C1843" s="12">
        <v>314290</v>
      </c>
      <c r="D1843" s="12" t="s">
        <v>7206</v>
      </c>
      <c r="E1843" s="12">
        <v>3</v>
      </c>
      <c r="F1843" s="13">
        <v>20328</v>
      </c>
      <c r="G1843" s="12" t="s">
        <v>5388</v>
      </c>
      <c r="H1843" s="12" t="s">
        <v>17</v>
      </c>
    </row>
    <row r="1844" spans="2:8" ht="23.25" thickBot="1" x14ac:dyDescent="0.3">
      <c r="B1844" s="12" t="s">
        <v>460</v>
      </c>
      <c r="C1844" s="12">
        <v>314300</v>
      </c>
      <c r="D1844" s="12" t="s">
        <v>7207</v>
      </c>
      <c r="E1844" s="12">
        <v>4</v>
      </c>
      <c r="F1844" s="13">
        <v>13046</v>
      </c>
      <c r="G1844" s="12" t="s">
        <v>5385</v>
      </c>
      <c r="H1844" s="12" t="s">
        <v>17</v>
      </c>
    </row>
    <row r="1845" spans="2:8" ht="34.5" thickBot="1" x14ac:dyDescent="0.3">
      <c r="B1845" s="12" t="s">
        <v>460</v>
      </c>
      <c r="C1845" s="12">
        <v>314310</v>
      </c>
      <c r="D1845" s="12" t="s">
        <v>7208</v>
      </c>
      <c r="E1845" s="12">
        <v>4</v>
      </c>
      <c r="F1845" s="13">
        <v>47692</v>
      </c>
      <c r="G1845" s="12" t="s">
        <v>5388</v>
      </c>
      <c r="H1845" s="12" t="s">
        <v>23</v>
      </c>
    </row>
    <row r="1846" spans="2:8" ht="23.25" thickBot="1" x14ac:dyDescent="0.3">
      <c r="B1846" s="12" t="s">
        <v>460</v>
      </c>
      <c r="C1846" s="12">
        <v>314315</v>
      </c>
      <c r="D1846" s="12" t="s">
        <v>7209</v>
      </c>
      <c r="E1846" s="12">
        <v>1</v>
      </c>
      <c r="F1846" s="13">
        <v>4381</v>
      </c>
      <c r="G1846" s="12" t="s">
        <v>5385</v>
      </c>
      <c r="H1846" s="12" t="s">
        <v>10689</v>
      </c>
    </row>
    <row r="1847" spans="2:8" ht="34.5" thickBot="1" x14ac:dyDescent="0.3">
      <c r="B1847" s="12" t="s">
        <v>460</v>
      </c>
      <c r="C1847" s="12">
        <v>314320</v>
      </c>
      <c r="D1847" s="12" t="s">
        <v>7210</v>
      </c>
      <c r="E1847" s="12">
        <v>4</v>
      </c>
      <c r="F1847" s="13">
        <v>20890</v>
      </c>
      <c r="G1847" s="12" t="s">
        <v>5388</v>
      </c>
      <c r="H1847" s="12" t="s">
        <v>23</v>
      </c>
    </row>
    <row r="1848" spans="2:8" ht="23.25" thickBot="1" x14ac:dyDescent="0.3">
      <c r="B1848" s="12" t="s">
        <v>460</v>
      </c>
      <c r="C1848" s="12">
        <v>314330</v>
      </c>
      <c r="D1848" s="12" t="s">
        <v>7211</v>
      </c>
      <c r="E1848" s="12">
        <v>4</v>
      </c>
      <c r="F1848" s="13">
        <v>414240</v>
      </c>
      <c r="G1848" s="12" t="s">
        <v>5402</v>
      </c>
      <c r="H1848" s="12" t="s">
        <v>23</v>
      </c>
    </row>
    <row r="1849" spans="2:8" ht="34.5" thickBot="1" x14ac:dyDescent="0.3">
      <c r="B1849" s="12" t="s">
        <v>460</v>
      </c>
      <c r="C1849" s="12">
        <v>314340</v>
      </c>
      <c r="D1849" s="12" t="s">
        <v>7212</v>
      </c>
      <c r="E1849" s="12">
        <v>4</v>
      </c>
      <c r="F1849" s="13">
        <v>24089</v>
      </c>
      <c r="G1849" s="12" t="s">
        <v>5388</v>
      </c>
      <c r="H1849" s="12" t="s">
        <v>23</v>
      </c>
    </row>
    <row r="1850" spans="2:8" ht="23.25" thickBot="1" x14ac:dyDescent="0.3">
      <c r="B1850" s="12" t="s">
        <v>460</v>
      </c>
      <c r="C1850" s="12">
        <v>314345</v>
      </c>
      <c r="D1850" s="12" t="s">
        <v>7213</v>
      </c>
      <c r="E1850" s="12">
        <v>3</v>
      </c>
      <c r="F1850" s="13">
        <v>6888</v>
      </c>
      <c r="G1850" s="12" t="s">
        <v>5385</v>
      </c>
      <c r="H1850" s="12" t="s">
        <v>17</v>
      </c>
    </row>
    <row r="1851" spans="2:8" ht="34.5" thickBot="1" x14ac:dyDescent="0.3">
      <c r="B1851" s="12" t="s">
        <v>460</v>
      </c>
      <c r="C1851" s="12">
        <v>314350</v>
      </c>
      <c r="D1851" s="12" t="s">
        <v>7214</v>
      </c>
      <c r="E1851" s="12">
        <v>4</v>
      </c>
      <c r="F1851" s="13">
        <v>9067</v>
      </c>
      <c r="G1851" s="12" t="s">
        <v>5385</v>
      </c>
      <c r="H1851" s="12" t="s">
        <v>17</v>
      </c>
    </row>
    <row r="1852" spans="2:8" ht="23.25" thickBot="1" x14ac:dyDescent="0.3">
      <c r="B1852" s="12" t="s">
        <v>460</v>
      </c>
      <c r="C1852" s="12">
        <v>314360</v>
      </c>
      <c r="D1852" s="12" t="s">
        <v>7215</v>
      </c>
      <c r="E1852" s="12">
        <v>3</v>
      </c>
      <c r="F1852" s="13">
        <v>2411</v>
      </c>
      <c r="G1852" s="12" t="s">
        <v>5385</v>
      </c>
      <c r="H1852" s="12" t="s">
        <v>17</v>
      </c>
    </row>
    <row r="1853" spans="2:8" ht="23.25" thickBot="1" x14ac:dyDescent="0.3">
      <c r="B1853" s="12" t="s">
        <v>460</v>
      </c>
      <c r="C1853" s="12">
        <v>314370</v>
      </c>
      <c r="D1853" s="12" t="s">
        <v>7216</v>
      </c>
      <c r="E1853" s="12">
        <v>2</v>
      </c>
      <c r="F1853" s="13">
        <v>3133</v>
      </c>
      <c r="G1853" s="12" t="s">
        <v>5385</v>
      </c>
      <c r="H1853" s="12" t="s">
        <v>10690</v>
      </c>
    </row>
    <row r="1854" spans="2:8" ht="23.25" thickBot="1" x14ac:dyDescent="0.3">
      <c r="B1854" s="12" t="s">
        <v>460</v>
      </c>
      <c r="C1854" s="12">
        <v>314380</v>
      </c>
      <c r="D1854" s="12" t="s">
        <v>7217</v>
      </c>
      <c r="E1854" s="12">
        <v>3</v>
      </c>
      <c r="F1854" s="13">
        <v>7547</v>
      </c>
      <c r="G1854" s="12" t="s">
        <v>5385</v>
      </c>
      <c r="H1854" s="12" t="s">
        <v>17</v>
      </c>
    </row>
    <row r="1855" spans="2:8" ht="23.25" thickBot="1" x14ac:dyDescent="0.3">
      <c r="B1855" s="12" t="s">
        <v>460</v>
      </c>
      <c r="C1855" s="12">
        <v>314390</v>
      </c>
      <c r="D1855" s="12" t="s">
        <v>7218</v>
      </c>
      <c r="E1855" s="12">
        <v>4</v>
      </c>
      <c r="F1855" s="13">
        <v>104108</v>
      </c>
      <c r="G1855" s="12" t="s">
        <v>5402</v>
      </c>
      <c r="H1855" s="12" t="s">
        <v>23</v>
      </c>
    </row>
    <row r="1856" spans="2:8" ht="34.5" thickBot="1" x14ac:dyDescent="0.3">
      <c r="B1856" s="12" t="s">
        <v>460</v>
      </c>
      <c r="C1856" s="12">
        <v>314400</v>
      </c>
      <c r="D1856" s="12" t="s">
        <v>7219</v>
      </c>
      <c r="E1856" s="12">
        <v>3</v>
      </c>
      <c r="F1856" s="13">
        <v>27635</v>
      </c>
      <c r="G1856" s="12" t="s">
        <v>5388</v>
      </c>
      <c r="H1856" s="12" t="s">
        <v>17</v>
      </c>
    </row>
    <row r="1857" spans="2:8" ht="34.5" thickBot="1" x14ac:dyDescent="0.3">
      <c r="B1857" s="12" t="s">
        <v>460</v>
      </c>
      <c r="C1857" s="12">
        <v>314410</v>
      </c>
      <c r="D1857" s="12" t="s">
        <v>7220</v>
      </c>
      <c r="E1857" s="12">
        <v>5</v>
      </c>
      <c r="F1857" s="13">
        <v>21891</v>
      </c>
      <c r="G1857" s="12" t="s">
        <v>5388</v>
      </c>
      <c r="H1857" s="12" t="s">
        <v>23</v>
      </c>
    </row>
    <row r="1858" spans="2:8" ht="23.25" thickBot="1" x14ac:dyDescent="0.3">
      <c r="B1858" s="12" t="s">
        <v>460</v>
      </c>
      <c r="C1858" s="12">
        <v>314420</v>
      </c>
      <c r="D1858" s="12" t="s">
        <v>7221</v>
      </c>
      <c r="E1858" s="12">
        <v>3</v>
      </c>
      <c r="F1858" s="13">
        <v>2459</v>
      </c>
      <c r="G1858" s="12" t="s">
        <v>5385</v>
      </c>
      <c r="H1858" s="12" t="s">
        <v>17</v>
      </c>
    </row>
    <row r="1859" spans="2:8" ht="34.5" thickBot="1" x14ac:dyDescent="0.3">
      <c r="B1859" s="12" t="s">
        <v>460</v>
      </c>
      <c r="C1859" s="12">
        <v>314430</v>
      </c>
      <c r="D1859" s="12" t="s">
        <v>7222</v>
      </c>
      <c r="E1859" s="12">
        <v>3</v>
      </c>
      <c r="F1859" s="13">
        <v>35038</v>
      </c>
      <c r="G1859" s="12" t="s">
        <v>5388</v>
      </c>
      <c r="H1859" s="12" t="s">
        <v>17</v>
      </c>
    </row>
    <row r="1860" spans="2:8" ht="23.25" thickBot="1" x14ac:dyDescent="0.3">
      <c r="B1860" s="12" t="s">
        <v>460</v>
      </c>
      <c r="C1860" s="12">
        <v>314435</v>
      </c>
      <c r="D1860" s="12" t="s">
        <v>7223</v>
      </c>
      <c r="E1860" s="12">
        <v>3</v>
      </c>
      <c r="F1860" s="13">
        <v>6303</v>
      </c>
      <c r="G1860" s="12" t="s">
        <v>5385</v>
      </c>
      <c r="H1860" s="12" t="s">
        <v>17</v>
      </c>
    </row>
    <row r="1861" spans="2:8" ht="23.25" thickBot="1" x14ac:dyDescent="0.3">
      <c r="B1861" s="12" t="s">
        <v>460</v>
      </c>
      <c r="C1861" s="12">
        <v>314437</v>
      </c>
      <c r="D1861" s="12" t="s">
        <v>7224</v>
      </c>
      <c r="E1861" s="12">
        <v>3</v>
      </c>
      <c r="F1861" s="13">
        <v>3520</v>
      </c>
      <c r="G1861" s="12" t="s">
        <v>5385</v>
      </c>
      <c r="H1861" s="12" t="s">
        <v>17</v>
      </c>
    </row>
    <row r="1862" spans="2:8" ht="23.25" thickBot="1" x14ac:dyDescent="0.3">
      <c r="B1862" s="12" t="s">
        <v>460</v>
      </c>
      <c r="C1862" s="12">
        <v>314440</v>
      </c>
      <c r="D1862" s="12" t="s">
        <v>7225</v>
      </c>
      <c r="E1862" s="12">
        <v>4</v>
      </c>
      <c r="F1862" s="13">
        <v>4691</v>
      </c>
      <c r="G1862" s="12" t="s">
        <v>5385</v>
      </c>
      <c r="H1862" s="12" t="s">
        <v>17</v>
      </c>
    </row>
    <row r="1863" spans="2:8" ht="23.25" thickBot="1" x14ac:dyDescent="0.3">
      <c r="B1863" s="12" t="s">
        <v>460</v>
      </c>
      <c r="C1863" s="12">
        <v>314450</v>
      </c>
      <c r="D1863" s="12" t="s">
        <v>7226</v>
      </c>
      <c r="E1863" s="12">
        <v>4</v>
      </c>
      <c r="F1863" s="13">
        <v>8179</v>
      </c>
      <c r="G1863" s="12" t="s">
        <v>5385</v>
      </c>
      <c r="H1863" s="12" t="s">
        <v>17</v>
      </c>
    </row>
    <row r="1864" spans="2:8" ht="34.5" thickBot="1" x14ac:dyDescent="0.3">
      <c r="B1864" s="12" t="s">
        <v>460</v>
      </c>
      <c r="C1864" s="12">
        <v>314460</v>
      </c>
      <c r="D1864" s="12" t="s">
        <v>7227</v>
      </c>
      <c r="E1864" s="12">
        <v>4</v>
      </c>
      <c r="F1864" s="13">
        <v>25018</v>
      </c>
      <c r="G1864" s="12" t="s">
        <v>5388</v>
      </c>
      <c r="H1864" s="12" t="s">
        <v>23</v>
      </c>
    </row>
    <row r="1865" spans="2:8" ht="23.25" thickBot="1" x14ac:dyDescent="0.3">
      <c r="B1865" s="12" t="s">
        <v>460</v>
      </c>
      <c r="C1865" s="12">
        <v>314465</v>
      </c>
      <c r="D1865" s="12" t="s">
        <v>7228</v>
      </c>
      <c r="E1865" s="12">
        <v>2</v>
      </c>
      <c r="F1865" s="13">
        <v>10588</v>
      </c>
      <c r="G1865" s="12" t="s">
        <v>5385</v>
      </c>
      <c r="H1865" s="12" t="s">
        <v>10690</v>
      </c>
    </row>
    <row r="1866" spans="2:8" ht="23.25" thickBot="1" x14ac:dyDescent="0.3">
      <c r="B1866" s="12" t="s">
        <v>460</v>
      </c>
      <c r="C1866" s="12">
        <v>314467</v>
      </c>
      <c r="D1866" s="12" t="s">
        <v>7229</v>
      </c>
      <c r="E1866" s="12">
        <v>3</v>
      </c>
      <c r="F1866" s="13">
        <v>3151</v>
      </c>
      <c r="G1866" s="12" t="s">
        <v>5385</v>
      </c>
      <c r="H1866" s="12" t="s">
        <v>17</v>
      </c>
    </row>
    <row r="1867" spans="2:8" ht="23.25" thickBot="1" x14ac:dyDescent="0.3">
      <c r="B1867" s="12" t="s">
        <v>460</v>
      </c>
      <c r="C1867" s="12">
        <v>314470</v>
      </c>
      <c r="D1867" s="12" t="s">
        <v>7230</v>
      </c>
      <c r="E1867" s="12">
        <v>4</v>
      </c>
      <c r="F1867" s="13">
        <v>17438</v>
      </c>
      <c r="G1867" s="12" t="s">
        <v>5385</v>
      </c>
      <c r="H1867" s="12" t="s">
        <v>17</v>
      </c>
    </row>
    <row r="1868" spans="2:8" ht="23.25" thickBot="1" x14ac:dyDescent="0.3">
      <c r="B1868" s="12" t="s">
        <v>460</v>
      </c>
      <c r="C1868" s="12">
        <v>314480</v>
      </c>
      <c r="D1868" s="12" t="s">
        <v>7231</v>
      </c>
      <c r="E1868" s="12">
        <v>4</v>
      </c>
      <c r="F1868" s="13">
        <v>111697</v>
      </c>
      <c r="G1868" s="12" t="s">
        <v>5402</v>
      </c>
      <c r="H1868" s="12" t="s">
        <v>23</v>
      </c>
    </row>
    <row r="1869" spans="2:8" ht="23.25" thickBot="1" x14ac:dyDescent="0.3">
      <c r="B1869" s="12" t="s">
        <v>460</v>
      </c>
      <c r="C1869" s="12">
        <v>314490</v>
      </c>
      <c r="D1869" s="12" t="s">
        <v>7232</v>
      </c>
      <c r="E1869" s="12">
        <v>3</v>
      </c>
      <c r="F1869" s="13">
        <v>3663</v>
      </c>
      <c r="G1869" s="12" t="s">
        <v>5385</v>
      </c>
      <c r="H1869" s="12" t="s">
        <v>17</v>
      </c>
    </row>
    <row r="1870" spans="2:8" ht="23.25" thickBot="1" x14ac:dyDescent="0.3">
      <c r="B1870" s="12" t="s">
        <v>460</v>
      </c>
      <c r="C1870" s="12">
        <v>314500</v>
      </c>
      <c r="D1870" s="12" t="s">
        <v>7233</v>
      </c>
      <c r="E1870" s="12">
        <v>4</v>
      </c>
      <c r="F1870" s="13">
        <v>14598</v>
      </c>
      <c r="G1870" s="12" t="s">
        <v>5385</v>
      </c>
      <c r="H1870" s="12" t="s">
        <v>17</v>
      </c>
    </row>
    <row r="1871" spans="2:8" ht="34.5" thickBot="1" x14ac:dyDescent="0.3">
      <c r="B1871" s="12" t="s">
        <v>460</v>
      </c>
      <c r="C1871" s="12">
        <v>314505</v>
      </c>
      <c r="D1871" s="12" t="s">
        <v>7234</v>
      </c>
      <c r="E1871" s="12">
        <v>3</v>
      </c>
      <c r="F1871" s="13">
        <v>6706</v>
      </c>
      <c r="G1871" s="12" t="s">
        <v>5385</v>
      </c>
      <c r="H1871" s="12" t="s">
        <v>17</v>
      </c>
    </row>
    <row r="1872" spans="2:8" ht="23.25" thickBot="1" x14ac:dyDescent="0.3">
      <c r="B1872" s="12" t="s">
        <v>460</v>
      </c>
      <c r="C1872" s="12">
        <v>314510</v>
      </c>
      <c r="D1872" s="12" t="s">
        <v>7235</v>
      </c>
      <c r="E1872" s="12">
        <v>4</v>
      </c>
      <c r="F1872" s="13">
        <v>16387</v>
      </c>
      <c r="G1872" s="12" t="s">
        <v>5385</v>
      </c>
      <c r="H1872" s="12" t="s">
        <v>17</v>
      </c>
    </row>
    <row r="1873" spans="2:8" ht="23.25" thickBot="1" x14ac:dyDescent="0.3">
      <c r="B1873" s="12" t="s">
        <v>460</v>
      </c>
      <c r="C1873" s="12">
        <v>314520</v>
      </c>
      <c r="D1873" s="12" t="s">
        <v>7236</v>
      </c>
      <c r="E1873" s="12">
        <v>5</v>
      </c>
      <c r="F1873" s="13">
        <v>105552</v>
      </c>
      <c r="G1873" s="12" t="s">
        <v>5402</v>
      </c>
      <c r="H1873" s="12" t="s">
        <v>23</v>
      </c>
    </row>
    <row r="1874" spans="2:8" ht="34.5" thickBot="1" x14ac:dyDescent="0.3">
      <c r="B1874" s="12" t="s">
        <v>460</v>
      </c>
      <c r="C1874" s="12">
        <v>314530</v>
      </c>
      <c r="D1874" s="12" t="s">
        <v>7237</v>
      </c>
      <c r="E1874" s="12">
        <v>2</v>
      </c>
      <c r="F1874" s="13">
        <v>26975</v>
      </c>
      <c r="G1874" s="12" t="s">
        <v>5388</v>
      </c>
      <c r="H1874" s="12" t="s">
        <v>10690</v>
      </c>
    </row>
    <row r="1875" spans="2:8" ht="34.5" thickBot="1" x14ac:dyDescent="0.3">
      <c r="B1875" s="12" t="s">
        <v>460</v>
      </c>
      <c r="C1875" s="12">
        <v>314535</v>
      </c>
      <c r="D1875" s="12" t="s">
        <v>7238</v>
      </c>
      <c r="E1875" s="12">
        <v>1</v>
      </c>
      <c r="F1875" s="13">
        <v>10275</v>
      </c>
      <c r="G1875" s="12" t="s">
        <v>5385</v>
      </c>
      <c r="H1875" s="12" t="s">
        <v>10689</v>
      </c>
    </row>
    <row r="1876" spans="2:8" ht="23.25" thickBot="1" x14ac:dyDescent="0.3">
      <c r="B1876" s="12" t="s">
        <v>460</v>
      </c>
      <c r="C1876" s="12">
        <v>314537</v>
      </c>
      <c r="D1876" s="12" t="s">
        <v>7239</v>
      </c>
      <c r="E1876" s="12">
        <v>2</v>
      </c>
      <c r="F1876" s="13">
        <v>4571</v>
      </c>
      <c r="G1876" s="12" t="s">
        <v>5385</v>
      </c>
      <c r="H1876" s="12" t="s">
        <v>10690</v>
      </c>
    </row>
    <row r="1877" spans="2:8" ht="23.25" thickBot="1" x14ac:dyDescent="0.3">
      <c r="B1877" s="12" t="s">
        <v>460</v>
      </c>
      <c r="C1877" s="12">
        <v>314540</v>
      </c>
      <c r="D1877" s="12" t="s">
        <v>7240</v>
      </c>
      <c r="E1877" s="12">
        <v>4</v>
      </c>
      <c r="F1877" s="13">
        <v>1945</v>
      </c>
      <c r="G1877" s="12" t="s">
        <v>5385</v>
      </c>
      <c r="H1877" s="12" t="s">
        <v>17</v>
      </c>
    </row>
    <row r="1878" spans="2:8" ht="23.25" thickBot="1" x14ac:dyDescent="0.3">
      <c r="B1878" s="12" t="s">
        <v>460</v>
      </c>
      <c r="C1878" s="12">
        <v>314545</v>
      </c>
      <c r="D1878" s="12" t="s">
        <v>7241</v>
      </c>
      <c r="E1878" s="12">
        <v>3</v>
      </c>
      <c r="F1878" s="13">
        <v>5385</v>
      </c>
      <c r="G1878" s="12" t="s">
        <v>5385</v>
      </c>
      <c r="H1878" s="12" t="s">
        <v>17</v>
      </c>
    </row>
    <row r="1879" spans="2:8" ht="23.25" thickBot="1" x14ac:dyDescent="0.3">
      <c r="B1879" s="12" t="s">
        <v>460</v>
      </c>
      <c r="C1879" s="12">
        <v>314550</v>
      </c>
      <c r="D1879" s="12" t="s">
        <v>7242</v>
      </c>
      <c r="E1879" s="12">
        <v>4</v>
      </c>
      <c r="F1879" s="13">
        <v>2555</v>
      </c>
      <c r="G1879" s="12" t="s">
        <v>5385</v>
      </c>
      <c r="H1879" s="12" t="s">
        <v>17</v>
      </c>
    </row>
    <row r="1880" spans="2:8" ht="34.5" thickBot="1" x14ac:dyDescent="0.3">
      <c r="B1880" s="12" t="s">
        <v>460</v>
      </c>
      <c r="C1880" s="12">
        <v>314560</v>
      </c>
      <c r="D1880" s="12" t="s">
        <v>7243</v>
      </c>
      <c r="E1880" s="12">
        <v>4</v>
      </c>
      <c r="F1880" s="13">
        <v>39262</v>
      </c>
      <c r="G1880" s="12" t="s">
        <v>5388</v>
      </c>
      <c r="H1880" s="12" t="s">
        <v>23</v>
      </c>
    </row>
    <row r="1881" spans="2:8" ht="23.25" thickBot="1" x14ac:dyDescent="0.3">
      <c r="B1881" s="12" t="s">
        <v>460</v>
      </c>
      <c r="C1881" s="12">
        <v>314570</v>
      </c>
      <c r="D1881" s="12" t="s">
        <v>7244</v>
      </c>
      <c r="E1881" s="12">
        <v>3</v>
      </c>
      <c r="F1881" s="13">
        <v>2027</v>
      </c>
      <c r="G1881" s="12" t="s">
        <v>5385</v>
      </c>
      <c r="H1881" s="12" t="s">
        <v>17</v>
      </c>
    </row>
    <row r="1882" spans="2:8" ht="23.25" thickBot="1" x14ac:dyDescent="0.3">
      <c r="B1882" s="12" t="s">
        <v>460</v>
      </c>
      <c r="C1882" s="12">
        <v>314580</v>
      </c>
      <c r="D1882" s="12" t="s">
        <v>7245</v>
      </c>
      <c r="E1882" s="12">
        <v>4</v>
      </c>
      <c r="F1882" s="13">
        <v>2969</v>
      </c>
      <c r="G1882" s="12" t="s">
        <v>5385</v>
      </c>
      <c r="H1882" s="12" t="s">
        <v>17</v>
      </c>
    </row>
    <row r="1883" spans="2:8" ht="23.25" thickBot="1" x14ac:dyDescent="0.3">
      <c r="B1883" s="12" t="s">
        <v>460</v>
      </c>
      <c r="C1883" s="12">
        <v>314585</v>
      </c>
      <c r="D1883" s="12" t="s">
        <v>7246</v>
      </c>
      <c r="E1883" s="12">
        <v>4</v>
      </c>
      <c r="F1883" s="13">
        <v>4917</v>
      </c>
      <c r="G1883" s="12" t="s">
        <v>5385</v>
      </c>
      <c r="H1883" s="12" t="s">
        <v>17</v>
      </c>
    </row>
    <row r="1884" spans="2:8" ht="23.25" thickBot="1" x14ac:dyDescent="0.3">
      <c r="B1884" s="12" t="s">
        <v>460</v>
      </c>
      <c r="C1884" s="12">
        <v>314587</v>
      </c>
      <c r="D1884" s="12" t="s">
        <v>7247</v>
      </c>
      <c r="E1884" s="12">
        <v>3</v>
      </c>
      <c r="F1884" s="13">
        <v>8437</v>
      </c>
      <c r="G1884" s="12" t="s">
        <v>5385</v>
      </c>
      <c r="H1884" s="12" t="s">
        <v>17</v>
      </c>
    </row>
    <row r="1885" spans="2:8" ht="34.5" thickBot="1" x14ac:dyDescent="0.3">
      <c r="B1885" s="12" t="s">
        <v>460</v>
      </c>
      <c r="C1885" s="12">
        <v>314590</v>
      </c>
      <c r="D1885" s="12" t="s">
        <v>5474</v>
      </c>
      <c r="E1885" s="12">
        <v>4</v>
      </c>
      <c r="F1885" s="13">
        <v>38724</v>
      </c>
      <c r="G1885" s="12" t="s">
        <v>5388</v>
      </c>
      <c r="H1885" s="12" t="s">
        <v>23</v>
      </c>
    </row>
    <row r="1886" spans="2:8" ht="34.5" thickBot="1" x14ac:dyDescent="0.3">
      <c r="B1886" s="12" t="s">
        <v>460</v>
      </c>
      <c r="C1886" s="12">
        <v>314600</v>
      </c>
      <c r="D1886" s="12" t="s">
        <v>7248</v>
      </c>
      <c r="E1886" s="12">
        <v>4</v>
      </c>
      <c r="F1886" s="13">
        <v>32094</v>
      </c>
      <c r="G1886" s="12" t="s">
        <v>5388</v>
      </c>
      <c r="H1886" s="12" t="s">
        <v>23</v>
      </c>
    </row>
    <row r="1887" spans="2:8" ht="34.5" thickBot="1" x14ac:dyDescent="0.3">
      <c r="B1887" s="12" t="s">
        <v>460</v>
      </c>
      <c r="C1887" s="12">
        <v>314610</v>
      </c>
      <c r="D1887" s="12" t="s">
        <v>7249</v>
      </c>
      <c r="E1887" s="12">
        <v>4</v>
      </c>
      <c r="F1887" s="13">
        <v>74821</v>
      </c>
      <c r="G1887" s="12" t="s">
        <v>5392</v>
      </c>
      <c r="H1887" s="12" t="s">
        <v>23</v>
      </c>
    </row>
    <row r="1888" spans="2:8" ht="34.5" thickBot="1" x14ac:dyDescent="0.3">
      <c r="B1888" s="12" t="s">
        <v>460</v>
      </c>
      <c r="C1888" s="12">
        <v>314620</v>
      </c>
      <c r="D1888" s="12" t="s">
        <v>7250</v>
      </c>
      <c r="E1888" s="12">
        <v>2</v>
      </c>
      <c r="F1888" s="13">
        <v>5757</v>
      </c>
      <c r="G1888" s="12" t="s">
        <v>5385</v>
      </c>
      <c r="H1888" s="12" t="s">
        <v>10690</v>
      </c>
    </row>
    <row r="1889" spans="2:8" ht="34.5" thickBot="1" x14ac:dyDescent="0.3">
      <c r="B1889" s="12" t="s">
        <v>460</v>
      </c>
      <c r="C1889" s="12">
        <v>314625</v>
      </c>
      <c r="D1889" s="12" t="s">
        <v>7251</v>
      </c>
      <c r="E1889" s="12">
        <v>1</v>
      </c>
      <c r="F1889" s="13">
        <v>5058</v>
      </c>
      <c r="G1889" s="12" t="s">
        <v>5385</v>
      </c>
      <c r="H1889" s="12" t="s">
        <v>10689</v>
      </c>
    </row>
    <row r="1890" spans="2:8" ht="23.25" thickBot="1" x14ac:dyDescent="0.3">
      <c r="B1890" s="12" t="s">
        <v>460</v>
      </c>
      <c r="C1890" s="12">
        <v>314630</v>
      </c>
      <c r="D1890" s="12" t="s">
        <v>7252</v>
      </c>
      <c r="E1890" s="12">
        <v>2</v>
      </c>
      <c r="F1890" s="13">
        <v>17334</v>
      </c>
      <c r="G1890" s="12" t="s">
        <v>5385</v>
      </c>
      <c r="H1890" s="12" t="s">
        <v>10690</v>
      </c>
    </row>
    <row r="1891" spans="2:8" ht="23.25" thickBot="1" x14ac:dyDescent="0.3">
      <c r="B1891" s="12" t="s">
        <v>460</v>
      </c>
      <c r="C1891" s="12">
        <v>314640</v>
      </c>
      <c r="D1891" s="12" t="s">
        <v>7253</v>
      </c>
      <c r="E1891" s="12">
        <v>4</v>
      </c>
      <c r="F1891" s="13">
        <v>4224</v>
      </c>
      <c r="G1891" s="12" t="s">
        <v>5385</v>
      </c>
      <c r="H1891" s="12" t="s">
        <v>17</v>
      </c>
    </row>
    <row r="1892" spans="2:8" ht="23.25" thickBot="1" x14ac:dyDescent="0.3">
      <c r="B1892" s="12" t="s">
        <v>460</v>
      </c>
      <c r="C1892" s="12">
        <v>314650</v>
      </c>
      <c r="D1892" s="12" t="s">
        <v>7254</v>
      </c>
      <c r="E1892" s="12">
        <v>4</v>
      </c>
      <c r="F1892" s="13">
        <v>8142</v>
      </c>
      <c r="G1892" s="12" t="s">
        <v>5385</v>
      </c>
      <c r="H1892" s="12" t="s">
        <v>17</v>
      </c>
    </row>
    <row r="1893" spans="2:8" ht="23.25" thickBot="1" x14ac:dyDescent="0.3">
      <c r="B1893" s="12" t="s">
        <v>460</v>
      </c>
      <c r="C1893" s="12">
        <v>314655</v>
      </c>
      <c r="D1893" s="12" t="s">
        <v>7255</v>
      </c>
      <c r="E1893" s="12">
        <v>2</v>
      </c>
      <c r="F1893" s="13">
        <v>5551</v>
      </c>
      <c r="G1893" s="12" t="s">
        <v>5385</v>
      </c>
      <c r="H1893" s="12" t="s">
        <v>10690</v>
      </c>
    </row>
    <row r="1894" spans="2:8" ht="23.25" thickBot="1" x14ac:dyDescent="0.3">
      <c r="B1894" s="12" t="s">
        <v>460</v>
      </c>
      <c r="C1894" s="12">
        <v>314660</v>
      </c>
      <c r="D1894" s="12" t="s">
        <v>7256</v>
      </c>
      <c r="E1894" s="12">
        <v>4</v>
      </c>
      <c r="F1894" s="13">
        <v>1474</v>
      </c>
      <c r="G1894" s="12" t="s">
        <v>5385</v>
      </c>
      <c r="H1894" s="12" t="s">
        <v>17</v>
      </c>
    </row>
    <row r="1895" spans="2:8" ht="23.25" thickBot="1" x14ac:dyDescent="0.3">
      <c r="B1895" s="12" t="s">
        <v>460</v>
      </c>
      <c r="C1895" s="12">
        <v>314670</v>
      </c>
      <c r="D1895" s="12" t="s">
        <v>7257</v>
      </c>
      <c r="E1895" s="12">
        <v>4</v>
      </c>
      <c r="F1895" s="13">
        <v>5707</v>
      </c>
      <c r="G1895" s="12" t="s">
        <v>5385</v>
      </c>
      <c r="H1895" s="12" t="s">
        <v>17</v>
      </c>
    </row>
    <row r="1896" spans="2:8" ht="23.25" thickBot="1" x14ac:dyDescent="0.3">
      <c r="B1896" s="12" t="s">
        <v>460</v>
      </c>
      <c r="C1896" s="12">
        <v>314675</v>
      </c>
      <c r="D1896" s="12" t="s">
        <v>7258</v>
      </c>
      <c r="E1896" s="12">
        <v>2</v>
      </c>
      <c r="F1896" s="13">
        <v>6301</v>
      </c>
      <c r="G1896" s="12" t="s">
        <v>5385</v>
      </c>
      <c r="H1896" s="12" t="s">
        <v>10690</v>
      </c>
    </row>
    <row r="1897" spans="2:8" ht="23.25" thickBot="1" x14ac:dyDescent="0.3">
      <c r="B1897" s="12" t="s">
        <v>460</v>
      </c>
      <c r="C1897" s="12">
        <v>314690</v>
      </c>
      <c r="D1897" s="12" t="s">
        <v>7259</v>
      </c>
      <c r="E1897" s="12">
        <v>4</v>
      </c>
      <c r="F1897" s="13">
        <v>13920</v>
      </c>
      <c r="G1897" s="12" t="s">
        <v>5385</v>
      </c>
      <c r="H1897" s="12" t="s">
        <v>17</v>
      </c>
    </row>
    <row r="1898" spans="2:8" ht="34.5" thickBot="1" x14ac:dyDescent="0.3">
      <c r="B1898" s="12" t="s">
        <v>460</v>
      </c>
      <c r="C1898" s="12">
        <v>314700</v>
      </c>
      <c r="D1898" s="12" t="s">
        <v>7260</v>
      </c>
      <c r="E1898" s="12">
        <v>4</v>
      </c>
      <c r="F1898" s="13">
        <v>94023</v>
      </c>
      <c r="G1898" s="12" t="s">
        <v>5392</v>
      </c>
      <c r="H1898" s="12" t="s">
        <v>23</v>
      </c>
    </row>
    <row r="1899" spans="2:8" ht="34.5" thickBot="1" x14ac:dyDescent="0.3">
      <c r="B1899" s="12" t="s">
        <v>460</v>
      </c>
      <c r="C1899" s="12">
        <v>314710</v>
      </c>
      <c r="D1899" s="12" t="s">
        <v>7261</v>
      </c>
      <c r="E1899" s="12">
        <v>4</v>
      </c>
      <c r="F1899" s="13">
        <v>97139</v>
      </c>
      <c r="G1899" s="12" t="s">
        <v>5392</v>
      </c>
      <c r="H1899" s="12" t="s">
        <v>23</v>
      </c>
    </row>
    <row r="1900" spans="2:8" ht="34.5" thickBot="1" x14ac:dyDescent="0.3">
      <c r="B1900" s="12" t="s">
        <v>460</v>
      </c>
      <c r="C1900" s="12">
        <v>314720</v>
      </c>
      <c r="D1900" s="12" t="s">
        <v>7262</v>
      </c>
      <c r="E1900" s="12">
        <v>5</v>
      </c>
      <c r="F1900" s="13">
        <v>21723</v>
      </c>
      <c r="G1900" s="12" t="s">
        <v>5388</v>
      </c>
      <c r="H1900" s="12" t="s">
        <v>23</v>
      </c>
    </row>
    <row r="1901" spans="2:8" ht="34.5" thickBot="1" x14ac:dyDescent="0.3">
      <c r="B1901" s="12" t="s">
        <v>460</v>
      </c>
      <c r="C1901" s="12">
        <v>314730</v>
      </c>
      <c r="D1901" s="12" t="s">
        <v>7263</v>
      </c>
      <c r="E1901" s="12">
        <v>4</v>
      </c>
      <c r="F1901" s="13">
        <v>20445</v>
      </c>
      <c r="G1901" s="12" t="s">
        <v>5388</v>
      </c>
      <c r="H1901" s="12" t="s">
        <v>23</v>
      </c>
    </row>
    <row r="1902" spans="2:8" ht="34.5" thickBot="1" x14ac:dyDescent="0.3">
      <c r="B1902" s="12" t="s">
        <v>460</v>
      </c>
      <c r="C1902" s="12">
        <v>314740</v>
      </c>
      <c r="D1902" s="12" t="s">
        <v>7264</v>
      </c>
      <c r="E1902" s="12">
        <v>4</v>
      </c>
      <c r="F1902" s="13">
        <v>24107</v>
      </c>
      <c r="G1902" s="12" t="s">
        <v>5388</v>
      </c>
      <c r="H1902" s="12" t="s">
        <v>23</v>
      </c>
    </row>
    <row r="1903" spans="2:8" ht="23.25" thickBot="1" x14ac:dyDescent="0.3">
      <c r="B1903" s="12" t="s">
        <v>460</v>
      </c>
      <c r="C1903" s="12">
        <v>314750</v>
      </c>
      <c r="D1903" s="12" t="s">
        <v>7265</v>
      </c>
      <c r="E1903" s="12">
        <v>3</v>
      </c>
      <c r="F1903" s="13">
        <v>1600</v>
      </c>
      <c r="G1903" s="12" t="s">
        <v>5385</v>
      </c>
      <c r="H1903" s="12" t="s">
        <v>17</v>
      </c>
    </row>
    <row r="1904" spans="2:8" ht="23.25" thickBot="1" x14ac:dyDescent="0.3">
      <c r="B1904" s="12" t="s">
        <v>460</v>
      </c>
      <c r="C1904" s="12">
        <v>314760</v>
      </c>
      <c r="D1904" s="12" t="s">
        <v>7266</v>
      </c>
      <c r="E1904" s="12">
        <v>4</v>
      </c>
      <c r="F1904" s="13">
        <v>15515</v>
      </c>
      <c r="G1904" s="12" t="s">
        <v>5385</v>
      </c>
      <c r="H1904" s="12" t="s">
        <v>17</v>
      </c>
    </row>
    <row r="1905" spans="2:8" ht="23.25" thickBot="1" x14ac:dyDescent="0.3">
      <c r="B1905" s="12" t="s">
        <v>460</v>
      </c>
      <c r="C1905" s="12">
        <v>314770</v>
      </c>
      <c r="D1905" s="12" t="s">
        <v>7267</v>
      </c>
      <c r="E1905" s="12">
        <v>4</v>
      </c>
      <c r="F1905" s="13">
        <v>8473</v>
      </c>
      <c r="G1905" s="12" t="s">
        <v>5385</v>
      </c>
      <c r="H1905" s="12" t="s">
        <v>17</v>
      </c>
    </row>
    <row r="1906" spans="2:8" ht="23.25" thickBot="1" x14ac:dyDescent="0.3">
      <c r="B1906" s="12" t="s">
        <v>460</v>
      </c>
      <c r="C1906" s="12">
        <v>314780</v>
      </c>
      <c r="D1906" s="12" t="s">
        <v>7268</v>
      </c>
      <c r="E1906" s="12">
        <v>4</v>
      </c>
      <c r="F1906" s="13">
        <v>2233</v>
      </c>
      <c r="G1906" s="12" t="s">
        <v>5385</v>
      </c>
      <c r="H1906" s="12" t="s">
        <v>17</v>
      </c>
    </row>
    <row r="1907" spans="2:8" ht="23.25" thickBot="1" x14ac:dyDescent="0.3">
      <c r="B1907" s="12" t="s">
        <v>460</v>
      </c>
      <c r="C1907" s="12">
        <v>314790</v>
      </c>
      <c r="D1907" s="12" t="s">
        <v>7269</v>
      </c>
      <c r="E1907" s="12">
        <v>4</v>
      </c>
      <c r="F1907" s="13">
        <v>111939</v>
      </c>
      <c r="G1907" s="12" t="s">
        <v>5402</v>
      </c>
      <c r="H1907" s="12" t="s">
        <v>23</v>
      </c>
    </row>
    <row r="1908" spans="2:8" ht="23.25" thickBot="1" x14ac:dyDescent="0.3">
      <c r="B1908" s="12" t="s">
        <v>460</v>
      </c>
      <c r="C1908" s="12">
        <v>314795</v>
      </c>
      <c r="D1908" s="12" t="s">
        <v>7270</v>
      </c>
      <c r="E1908" s="12">
        <v>2</v>
      </c>
      <c r="F1908" s="13">
        <v>4837</v>
      </c>
      <c r="G1908" s="12" t="s">
        <v>5385</v>
      </c>
      <c r="H1908" s="12" t="s">
        <v>10690</v>
      </c>
    </row>
    <row r="1909" spans="2:8" ht="23.25" thickBot="1" x14ac:dyDescent="0.3">
      <c r="B1909" s="12" t="s">
        <v>460</v>
      </c>
      <c r="C1909" s="12">
        <v>314800</v>
      </c>
      <c r="D1909" s="12" t="s">
        <v>7271</v>
      </c>
      <c r="E1909" s="12">
        <v>5</v>
      </c>
      <c r="F1909" s="13">
        <v>159235</v>
      </c>
      <c r="G1909" s="12" t="s">
        <v>5402</v>
      </c>
      <c r="H1909" s="12" t="s">
        <v>23</v>
      </c>
    </row>
    <row r="1910" spans="2:8" ht="34.5" thickBot="1" x14ac:dyDescent="0.3">
      <c r="B1910" s="12" t="s">
        <v>460</v>
      </c>
      <c r="C1910" s="12">
        <v>314810</v>
      </c>
      <c r="D1910" s="12" t="s">
        <v>7272</v>
      </c>
      <c r="E1910" s="12">
        <v>4</v>
      </c>
      <c r="F1910" s="13">
        <v>89826</v>
      </c>
      <c r="G1910" s="12" t="s">
        <v>5392</v>
      </c>
      <c r="H1910" s="12" t="s">
        <v>23</v>
      </c>
    </row>
    <row r="1911" spans="2:8" ht="34.5" thickBot="1" x14ac:dyDescent="0.3">
      <c r="B1911" s="12" t="s">
        <v>460</v>
      </c>
      <c r="C1911" s="12">
        <v>314820</v>
      </c>
      <c r="D1911" s="12" t="s">
        <v>7273</v>
      </c>
      <c r="E1911" s="12">
        <v>4</v>
      </c>
      <c r="F1911" s="13">
        <v>5576</v>
      </c>
      <c r="G1911" s="12" t="s">
        <v>5385</v>
      </c>
      <c r="H1911" s="12" t="s">
        <v>17</v>
      </c>
    </row>
    <row r="1912" spans="2:8" ht="23.25" thickBot="1" x14ac:dyDescent="0.3">
      <c r="B1912" s="12" t="s">
        <v>460</v>
      </c>
      <c r="C1912" s="12">
        <v>314830</v>
      </c>
      <c r="D1912" s="12" t="s">
        <v>7274</v>
      </c>
      <c r="E1912" s="12">
        <v>3</v>
      </c>
      <c r="F1912" s="13">
        <v>8659</v>
      </c>
      <c r="G1912" s="12" t="s">
        <v>5385</v>
      </c>
      <c r="H1912" s="12" t="s">
        <v>17</v>
      </c>
    </row>
    <row r="1913" spans="2:8" ht="23.25" thickBot="1" x14ac:dyDescent="0.3">
      <c r="B1913" s="12" t="s">
        <v>460</v>
      </c>
      <c r="C1913" s="12">
        <v>314840</v>
      </c>
      <c r="D1913" s="12" t="s">
        <v>7275</v>
      </c>
      <c r="E1913" s="12">
        <v>1</v>
      </c>
      <c r="F1913" s="13">
        <v>4389</v>
      </c>
      <c r="G1913" s="12" t="s">
        <v>5385</v>
      </c>
      <c r="H1913" s="12" t="s">
        <v>10689</v>
      </c>
    </row>
    <row r="1914" spans="2:8" ht="23.25" thickBot="1" x14ac:dyDescent="0.3">
      <c r="B1914" s="12" t="s">
        <v>460</v>
      </c>
      <c r="C1914" s="12">
        <v>314850</v>
      </c>
      <c r="D1914" s="12" t="s">
        <v>7276</v>
      </c>
      <c r="E1914" s="12">
        <v>2</v>
      </c>
      <c r="F1914" s="13">
        <v>8047</v>
      </c>
      <c r="G1914" s="12" t="s">
        <v>5385</v>
      </c>
      <c r="H1914" s="12" t="s">
        <v>10690</v>
      </c>
    </row>
    <row r="1915" spans="2:8" ht="23.25" thickBot="1" x14ac:dyDescent="0.3">
      <c r="B1915" s="12" t="s">
        <v>460</v>
      </c>
      <c r="C1915" s="12">
        <v>314860</v>
      </c>
      <c r="D1915" s="12" t="s">
        <v>7277</v>
      </c>
      <c r="E1915" s="12">
        <v>2</v>
      </c>
      <c r="F1915" s="13">
        <v>17446</v>
      </c>
      <c r="G1915" s="12" t="s">
        <v>5385</v>
      </c>
      <c r="H1915" s="12" t="s">
        <v>10690</v>
      </c>
    </row>
    <row r="1916" spans="2:8" ht="34.5" thickBot="1" x14ac:dyDescent="0.3">
      <c r="B1916" s="12" t="s">
        <v>460</v>
      </c>
      <c r="C1916" s="12">
        <v>314870</v>
      </c>
      <c r="D1916" s="12" t="s">
        <v>7278</v>
      </c>
      <c r="E1916" s="12">
        <v>2</v>
      </c>
      <c r="F1916" s="13">
        <v>24410</v>
      </c>
      <c r="G1916" s="12" t="s">
        <v>5388</v>
      </c>
      <c r="H1916" s="12" t="s">
        <v>10690</v>
      </c>
    </row>
    <row r="1917" spans="2:8" ht="23.25" thickBot="1" x14ac:dyDescent="0.3">
      <c r="B1917" s="12" t="s">
        <v>460</v>
      </c>
      <c r="C1917" s="12">
        <v>314875</v>
      </c>
      <c r="D1917" s="12" t="s">
        <v>7279</v>
      </c>
      <c r="E1917" s="12">
        <v>3</v>
      </c>
      <c r="F1917" s="13">
        <v>7320</v>
      </c>
      <c r="G1917" s="12" t="s">
        <v>5385</v>
      </c>
      <c r="H1917" s="12" t="s">
        <v>17</v>
      </c>
    </row>
    <row r="1918" spans="2:8" ht="23.25" thickBot="1" x14ac:dyDescent="0.3">
      <c r="B1918" s="12" t="s">
        <v>460</v>
      </c>
      <c r="C1918" s="12">
        <v>314880</v>
      </c>
      <c r="D1918" s="12" t="s">
        <v>7280</v>
      </c>
      <c r="E1918" s="12">
        <v>3</v>
      </c>
      <c r="F1918" s="13">
        <v>3311</v>
      </c>
      <c r="G1918" s="12" t="s">
        <v>5385</v>
      </c>
      <c r="H1918" s="12" t="s">
        <v>17</v>
      </c>
    </row>
    <row r="1919" spans="2:8" ht="23.25" thickBot="1" x14ac:dyDescent="0.3">
      <c r="B1919" s="12" t="s">
        <v>460</v>
      </c>
      <c r="C1919" s="12">
        <v>314890</v>
      </c>
      <c r="D1919" s="12" t="s">
        <v>7281</v>
      </c>
      <c r="E1919" s="12">
        <v>4</v>
      </c>
      <c r="F1919" s="13">
        <v>4112</v>
      </c>
      <c r="G1919" s="12" t="s">
        <v>5385</v>
      </c>
      <c r="H1919" s="12" t="s">
        <v>17</v>
      </c>
    </row>
    <row r="1920" spans="2:8" ht="23.25" thickBot="1" x14ac:dyDescent="0.3">
      <c r="B1920" s="12" t="s">
        <v>460</v>
      </c>
      <c r="C1920" s="12">
        <v>314900</v>
      </c>
      <c r="D1920" s="12" t="s">
        <v>7282</v>
      </c>
      <c r="E1920" s="12">
        <v>4</v>
      </c>
      <c r="F1920" s="13">
        <v>2757</v>
      </c>
      <c r="G1920" s="12" t="s">
        <v>5385</v>
      </c>
      <c r="H1920" s="12" t="s">
        <v>17</v>
      </c>
    </row>
    <row r="1921" spans="2:8" ht="23.25" thickBot="1" x14ac:dyDescent="0.3">
      <c r="B1921" s="12" t="s">
        <v>460</v>
      </c>
      <c r="C1921" s="12">
        <v>314910</v>
      </c>
      <c r="D1921" s="12" t="s">
        <v>7283</v>
      </c>
      <c r="E1921" s="12">
        <v>4</v>
      </c>
      <c r="F1921" s="13">
        <v>10760</v>
      </c>
      <c r="G1921" s="12" t="s">
        <v>5385</v>
      </c>
      <c r="H1921" s="12" t="s">
        <v>17</v>
      </c>
    </row>
    <row r="1922" spans="2:8" ht="34.5" thickBot="1" x14ac:dyDescent="0.3">
      <c r="B1922" s="12" t="s">
        <v>460</v>
      </c>
      <c r="C1922" s="12">
        <v>314915</v>
      </c>
      <c r="D1922" s="12" t="s">
        <v>7284</v>
      </c>
      <c r="E1922" s="12">
        <v>2</v>
      </c>
      <c r="F1922" s="13">
        <v>10433</v>
      </c>
      <c r="G1922" s="12" t="s">
        <v>5385</v>
      </c>
      <c r="H1922" s="12" t="s">
        <v>10690</v>
      </c>
    </row>
    <row r="1923" spans="2:8" ht="23.25" thickBot="1" x14ac:dyDescent="0.3">
      <c r="B1923" s="12" t="s">
        <v>460</v>
      </c>
      <c r="C1923" s="12">
        <v>314920</v>
      </c>
      <c r="D1923" s="12" t="s">
        <v>7285</v>
      </c>
      <c r="E1923" s="12">
        <v>3</v>
      </c>
      <c r="F1923" s="13">
        <v>3344</v>
      </c>
      <c r="G1923" s="12" t="s">
        <v>5385</v>
      </c>
      <c r="H1923" s="12" t="s">
        <v>17</v>
      </c>
    </row>
    <row r="1924" spans="2:8" ht="34.5" thickBot="1" x14ac:dyDescent="0.3">
      <c r="B1924" s="12" t="s">
        <v>460</v>
      </c>
      <c r="C1924" s="12">
        <v>314930</v>
      </c>
      <c r="D1924" s="12" t="s">
        <v>7286</v>
      </c>
      <c r="E1924" s="12">
        <v>4</v>
      </c>
      <c r="F1924" s="13">
        <v>62580</v>
      </c>
      <c r="G1924" s="12" t="s">
        <v>5392</v>
      </c>
      <c r="H1924" s="12" t="s">
        <v>23</v>
      </c>
    </row>
    <row r="1925" spans="2:8" ht="23.25" thickBot="1" x14ac:dyDescent="0.3">
      <c r="B1925" s="12" t="s">
        <v>460</v>
      </c>
      <c r="C1925" s="12">
        <v>314940</v>
      </c>
      <c r="D1925" s="12" t="s">
        <v>7287</v>
      </c>
      <c r="E1925" s="12">
        <v>3</v>
      </c>
      <c r="F1925" s="13">
        <v>1810</v>
      </c>
      <c r="G1925" s="12" t="s">
        <v>5385</v>
      </c>
      <c r="H1925" s="12" t="s">
        <v>17</v>
      </c>
    </row>
    <row r="1926" spans="2:8" ht="23.25" thickBot="1" x14ac:dyDescent="0.3">
      <c r="B1926" s="12" t="s">
        <v>460</v>
      </c>
      <c r="C1926" s="12">
        <v>314950</v>
      </c>
      <c r="D1926" s="12" t="s">
        <v>7288</v>
      </c>
      <c r="E1926" s="12">
        <v>5</v>
      </c>
      <c r="F1926" s="13">
        <v>3351</v>
      </c>
      <c r="G1926" s="12" t="s">
        <v>5385</v>
      </c>
      <c r="H1926" s="12" t="s">
        <v>23</v>
      </c>
    </row>
    <row r="1927" spans="2:8" ht="23.25" thickBot="1" x14ac:dyDescent="0.3">
      <c r="B1927" s="12" t="s">
        <v>460</v>
      </c>
      <c r="C1927" s="12">
        <v>314960</v>
      </c>
      <c r="D1927" s="12" t="s">
        <v>7289</v>
      </c>
      <c r="E1927" s="12">
        <v>4</v>
      </c>
      <c r="F1927" s="13">
        <v>4155</v>
      </c>
      <c r="G1927" s="12" t="s">
        <v>5385</v>
      </c>
      <c r="H1927" s="12" t="s">
        <v>17</v>
      </c>
    </row>
    <row r="1928" spans="2:8" ht="23.25" thickBot="1" x14ac:dyDescent="0.3">
      <c r="B1928" s="12" t="s">
        <v>460</v>
      </c>
      <c r="C1928" s="12">
        <v>314970</v>
      </c>
      <c r="D1928" s="12" t="s">
        <v>7290</v>
      </c>
      <c r="E1928" s="12">
        <v>4</v>
      </c>
      <c r="F1928" s="13">
        <v>12268</v>
      </c>
      <c r="G1928" s="12" t="s">
        <v>5385</v>
      </c>
      <c r="H1928" s="12" t="s">
        <v>17</v>
      </c>
    </row>
    <row r="1929" spans="2:8" ht="23.25" thickBot="1" x14ac:dyDescent="0.3">
      <c r="B1929" s="12" t="s">
        <v>460</v>
      </c>
      <c r="C1929" s="12">
        <v>314980</v>
      </c>
      <c r="D1929" s="12" t="s">
        <v>7291</v>
      </c>
      <c r="E1929" s="12">
        <v>4</v>
      </c>
      <c r="F1929" s="13">
        <v>17151</v>
      </c>
      <c r="G1929" s="12" t="s">
        <v>5385</v>
      </c>
      <c r="H1929" s="12" t="s">
        <v>17</v>
      </c>
    </row>
    <row r="1930" spans="2:8" ht="34.5" thickBot="1" x14ac:dyDescent="0.3">
      <c r="B1930" s="12" t="s">
        <v>460</v>
      </c>
      <c r="C1930" s="12">
        <v>314990</v>
      </c>
      <c r="D1930" s="12" t="s">
        <v>7292</v>
      </c>
      <c r="E1930" s="12">
        <v>4</v>
      </c>
      <c r="F1930" s="13">
        <v>21384</v>
      </c>
      <c r="G1930" s="12" t="s">
        <v>5388</v>
      </c>
      <c r="H1930" s="12" t="s">
        <v>23</v>
      </c>
    </row>
    <row r="1931" spans="2:8" ht="23.25" thickBot="1" x14ac:dyDescent="0.3">
      <c r="B1931" s="12" t="s">
        <v>460</v>
      </c>
      <c r="C1931" s="12">
        <v>314995</v>
      </c>
      <c r="D1931" s="12" t="s">
        <v>7293</v>
      </c>
      <c r="E1931" s="12">
        <v>2</v>
      </c>
      <c r="F1931" s="13">
        <v>6553</v>
      </c>
      <c r="G1931" s="12" t="s">
        <v>5385</v>
      </c>
      <c r="H1931" s="12" t="s">
        <v>10690</v>
      </c>
    </row>
    <row r="1932" spans="2:8" ht="23.25" thickBot="1" x14ac:dyDescent="0.3">
      <c r="B1932" s="12" t="s">
        <v>460</v>
      </c>
      <c r="C1932" s="12">
        <v>315000</v>
      </c>
      <c r="D1932" s="12" t="s">
        <v>7294</v>
      </c>
      <c r="E1932" s="12">
        <v>3</v>
      </c>
      <c r="F1932" s="13">
        <v>3570</v>
      </c>
      <c r="G1932" s="12" t="s">
        <v>5385</v>
      </c>
      <c r="H1932" s="12" t="s">
        <v>17</v>
      </c>
    </row>
    <row r="1933" spans="2:8" ht="23.25" thickBot="1" x14ac:dyDescent="0.3">
      <c r="B1933" s="12" t="s">
        <v>460</v>
      </c>
      <c r="C1933" s="12">
        <v>315010</v>
      </c>
      <c r="D1933" s="12" t="s">
        <v>7295</v>
      </c>
      <c r="E1933" s="12">
        <v>3</v>
      </c>
      <c r="F1933" s="13">
        <v>2796</v>
      </c>
      <c r="G1933" s="12" t="s">
        <v>5385</v>
      </c>
      <c r="H1933" s="12" t="s">
        <v>17</v>
      </c>
    </row>
    <row r="1934" spans="2:8" ht="45.75" thickBot="1" x14ac:dyDescent="0.3">
      <c r="B1934" s="12" t="s">
        <v>460</v>
      </c>
      <c r="C1934" s="12">
        <v>315015</v>
      </c>
      <c r="D1934" s="12" t="s">
        <v>7296</v>
      </c>
      <c r="E1934" s="12">
        <v>3</v>
      </c>
      <c r="F1934" s="13">
        <v>8529</v>
      </c>
      <c r="G1934" s="12" t="s">
        <v>5385</v>
      </c>
      <c r="H1934" s="12" t="s">
        <v>17</v>
      </c>
    </row>
    <row r="1935" spans="2:8" ht="34.5" thickBot="1" x14ac:dyDescent="0.3">
      <c r="B1935" s="12" t="s">
        <v>460</v>
      </c>
      <c r="C1935" s="12">
        <v>315020</v>
      </c>
      <c r="D1935" s="12" t="s">
        <v>7297</v>
      </c>
      <c r="E1935" s="12">
        <v>4</v>
      </c>
      <c r="F1935" s="13">
        <v>3976</v>
      </c>
      <c r="G1935" s="12" t="s">
        <v>5385</v>
      </c>
      <c r="H1935" s="12" t="s">
        <v>17</v>
      </c>
    </row>
    <row r="1936" spans="2:8" ht="34.5" thickBot="1" x14ac:dyDescent="0.3">
      <c r="B1936" s="12" t="s">
        <v>460</v>
      </c>
      <c r="C1936" s="12">
        <v>315030</v>
      </c>
      <c r="D1936" s="12" t="s">
        <v>7298</v>
      </c>
      <c r="E1936" s="12">
        <v>2</v>
      </c>
      <c r="F1936" s="13">
        <v>4604</v>
      </c>
      <c r="G1936" s="12" t="s">
        <v>5385</v>
      </c>
      <c r="H1936" s="12" t="s">
        <v>10690</v>
      </c>
    </row>
    <row r="1937" spans="2:8" ht="34.5" thickBot="1" x14ac:dyDescent="0.3">
      <c r="B1937" s="12" t="s">
        <v>460</v>
      </c>
      <c r="C1937" s="12">
        <v>315040</v>
      </c>
      <c r="D1937" s="12" t="s">
        <v>7299</v>
      </c>
      <c r="E1937" s="12">
        <v>3</v>
      </c>
      <c r="F1937" s="13">
        <v>5019</v>
      </c>
      <c r="G1937" s="12" t="s">
        <v>5385</v>
      </c>
      <c r="H1937" s="12" t="s">
        <v>17</v>
      </c>
    </row>
    <row r="1938" spans="2:8" ht="23.25" thickBot="1" x14ac:dyDescent="0.3">
      <c r="B1938" s="12" t="s">
        <v>460</v>
      </c>
      <c r="C1938" s="12">
        <v>315050</v>
      </c>
      <c r="D1938" s="12" t="s">
        <v>7300</v>
      </c>
      <c r="E1938" s="12">
        <v>4</v>
      </c>
      <c r="F1938" s="13">
        <v>8563</v>
      </c>
      <c r="G1938" s="12" t="s">
        <v>5385</v>
      </c>
      <c r="H1938" s="12" t="s">
        <v>17</v>
      </c>
    </row>
    <row r="1939" spans="2:8" ht="23.25" thickBot="1" x14ac:dyDescent="0.3">
      <c r="B1939" s="12" t="s">
        <v>460</v>
      </c>
      <c r="C1939" s="12">
        <v>315053</v>
      </c>
      <c r="D1939" s="12" t="s">
        <v>7301</v>
      </c>
      <c r="E1939" s="12">
        <v>2</v>
      </c>
      <c r="F1939" s="13">
        <v>4706</v>
      </c>
      <c r="G1939" s="12" t="s">
        <v>5385</v>
      </c>
      <c r="H1939" s="12" t="s">
        <v>10690</v>
      </c>
    </row>
    <row r="1940" spans="2:8" ht="23.25" thickBot="1" x14ac:dyDescent="0.3">
      <c r="B1940" s="12" t="s">
        <v>460</v>
      </c>
      <c r="C1940" s="12">
        <v>315057</v>
      </c>
      <c r="D1940" s="12" t="s">
        <v>7302</v>
      </c>
      <c r="E1940" s="12">
        <v>3</v>
      </c>
      <c r="F1940" s="13">
        <v>7084</v>
      </c>
      <c r="G1940" s="12" t="s">
        <v>5385</v>
      </c>
      <c r="H1940" s="12" t="s">
        <v>17</v>
      </c>
    </row>
    <row r="1941" spans="2:8" ht="23.25" thickBot="1" x14ac:dyDescent="0.3">
      <c r="B1941" s="12" t="s">
        <v>460</v>
      </c>
      <c r="C1941" s="12">
        <v>315060</v>
      </c>
      <c r="D1941" s="12" t="s">
        <v>7303</v>
      </c>
      <c r="E1941" s="12">
        <v>4</v>
      </c>
      <c r="F1941" s="13">
        <v>6700</v>
      </c>
      <c r="G1941" s="12" t="s">
        <v>5385</v>
      </c>
      <c r="H1941" s="12" t="s">
        <v>17</v>
      </c>
    </row>
    <row r="1942" spans="2:8" ht="23.25" thickBot="1" x14ac:dyDescent="0.3">
      <c r="B1942" s="12" t="s">
        <v>460</v>
      </c>
      <c r="C1942" s="12">
        <v>315070</v>
      </c>
      <c r="D1942" s="12" t="s">
        <v>7304</v>
      </c>
      <c r="E1942" s="12">
        <v>4</v>
      </c>
      <c r="F1942" s="13">
        <v>5537</v>
      </c>
      <c r="G1942" s="12" t="s">
        <v>5385</v>
      </c>
      <c r="H1942" s="12" t="s">
        <v>17</v>
      </c>
    </row>
    <row r="1943" spans="2:8" ht="23.25" thickBot="1" x14ac:dyDescent="0.3">
      <c r="B1943" s="12" t="s">
        <v>460</v>
      </c>
      <c r="C1943" s="12">
        <v>315080</v>
      </c>
      <c r="D1943" s="12" t="s">
        <v>7305</v>
      </c>
      <c r="E1943" s="12">
        <v>3</v>
      </c>
      <c r="F1943" s="13">
        <v>17018</v>
      </c>
      <c r="G1943" s="12" t="s">
        <v>5385</v>
      </c>
      <c r="H1943" s="12" t="s">
        <v>17</v>
      </c>
    </row>
    <row r="1944" spans="2:8" ht="23.25" thickBot="1" x14ac:dyDescent="0.3">
      <c r="B1944" s="12" t="s">
        <v>460</v>
      </c>
      <c r="C1944" s="12">
        <v>315090</v>
      </c>
      <c r="D1944" s="12" t="s">
        <v>7306</v>
      </c>
      <c r="E1944" s="12">
        <v>4</v>
      </c>
      <c r="F1944" s="13">
        <v>6041</v>
      </c>
      <c r="G1944" s="12" t="s">
        <v>5385</v>
      </c>
      <c r="H1944" s="12" t="s">
        <v>17</v>
      </c>
    </row>
    <row r="1945" spans="2:8" ht="23.25" thickBot="1" x14ac:dyDescent="0.3">
      <c r="B1945" s="12" t="s">
        <v>460</v>
      </c>
      <c r="C1945" s="12">
        <v>315100</v>
      </c>
      <c r="D1945" s="12" t="s">
        <v>7307</v>
      </c>
      <c r="E1945" s="12">
        <v>5</v>
      </c>
      <c r="F1945" s="13">
        <v>9120</v>
      </c>
      <c r="G1945" s="12" t="s">
        <v>5385</v>
      </c>
      <c r="H1945" s="12" t="s">
        <v>23</v>
      </c>
    </row>
    <row r="1946" spans="2:8" ht="23.25" thickBot="1" x14ac:dyDescent="0.3">
      <c r="B1946" s="12" t="s">
        <v>460</v>
      </c>
      <c r="C1946" s="12">
        <v>315110</v>
      </c>
      <c r="D1946" s="12" t="s">
        <v>7308</v>
      </c>
      <c r="E1946" s="12">
        <v>4</v>
      </c>
      <c r="F1946" s="13">
        <v>11077</v>
      </c>
      <c r="G1946" s="12" t="s">
        <v>5385</v>
      </c>
      <c r="H1946" s="12" t="s">
        <v>17</v>
      </c>
    </row>
    <row r="1947" spans="2:8" ht="34.5" thickBot="1" x14ac:dyDescent="0.3">
      <c r="B1947" s="12" t="s">
        <v>460</v>
      </c>
      <c r="C1947" s="12">
        <v>315120</v>
      </c>
      <c r="D1947" s="12" t="s">
        <v>7309</v>
      </c>
      <c r="E1947" s="12">
        <v>4</v>
      </c>
      <c r="F1947" s="13">
        <v>55606</v>
      </c>
      <c r="G1947" s="12" t="s">
        <v>5392</v>
      </c>
      <c r="H1947" s="12" t="s">
        <v>23</v>
      </c>
    </row>
    <row r="1948" spans="2:8" ht="23.25" thickBot="1" x14ac:dyDescent="0.3">
      <c r="B1948" s="12" t="s">
        <v>460</v>
      </c>
      <c r="C1948" s="12">
        <v>315130</v>
      </c>
      <c r="D1948" s="12" t="s">
        <v>7310</v>
      </c>
      <c r="E1948" s="12">
        <v>4</v>
      </c>
      <c r="F1948" s="13">
        <v>11610</v>
      </c>
      <c r="G1948" s="12" t="s">
        <v>5385</v>
      </c>
      <c r="H1948" s="12" t="s">
        <v>17</v>
      </c>
    </row>
    <row r="1949" spans="2:8" ht="34.5" thickBot="1" x14ac:dyDescent="0.3">
      <c r="B1949" s="12" t="s">
        <v>460</v>
      </c>
      <c r="C1949" s="12">
        <v>315140</v>
      </c>
      <c r="D1949" s="12" t="s">
        <v>7311</v>
      </c>
      <c r="E1949" s="12">
        <v>4</v>
      </c>
      <c r="F1949" s="13">
        <v>26685</v>
      </c>
      <c r="G1949" s="12" t="s">
        <v>5388</v>
      </c>
      <c r="H1949" s="12" t="s">
        <v>23</v>
      </c>
    </row>
    <row r="1950" spans="2:8" ht="34.5" thickBot="1" x14ac:dyDescent="0.3">
      <c r="B1950" s="12" t="s">
        <v>460</v>
      </c>
      <c r="C1950" s="12">
        <v>315150</v>
      </c>
      <c r="D1950" s="12" t="s">
        <v>7312</v>
      </c>
      <c r="E1950" s="12">
        <v>4</v>
      </c>
      <c r="F1950" s="13">
        <v>36062</v>
      </c>
      <c r="G1950" s="12" t="s">
        <v>5388</v>
      </c>
      <c r="H1950" s="12" t="s">
        <v>23</v>
      </c>
    </row>
    <row r="1951" spans="2:8" ht="23.25" thickBot="1" x14ac:dyDescent="0.3">
      <c r="B1951" s="12" t="s">
        <v>460</v>
      </c>
      <c r="C1951" s="12">
        <v>315160</v>
      </c>
      <c r="D1951" s="12" t="s">
        <v>7313</v>
      </c>
      <c r="E1951" s="12">
        <v>4</v>
      </c>
      <c r="F1951" s="13">
        <v>11145</v>
      </c>
      <c r="G1951" s="12" t="s">
        <v>5385</v>
      </c>
      <c r="H1951" s="12" t="s">
        <v>17</v>
      </c>
    </row>
    <row r="1952" spans="2:8" ht="23.25" thickBot="1" x14ac:dyDescent="0.3">
      <c r="B1952" s="12" t="s">
        <v>460</v>
      </c>
      <c r="C1952" s="12">
        <v>315170</v>
      </c>
      <c r="D1952" s="12" t="s">
        <v>7314</v>
      </c>
      <c r="E1952" s="12">
        <v>4</v>
      </c>
      <c r="F1952" s="13">
        <v>16390</v>
      </c>
      <c r="G1952" s="12" t="s">
        <v>5385</v>
      </c>
      <c r="H1952" s="12" t="s">
        <v>17</v>
      </c>
    </row>
    <row r="1953" spans="2:8" ht="23.25" thickBot="1" x14ac:dyDescent="0.3">
      <c r="B1953" s="12" t="s">
        <v>460</v>
      </c>
      <c r="C1953" s="12">
        <v>315180</v>
      </c>
      <c r="D1953" s="12" t="s">
        <v>7315</v>
      </c>
      <c r="E1953" s="12">
        <v>5</v>
      </c>
      <c r="F1953" s="13">
        <v>163742</v>
      </c>
      <c r="G1953" s="12" t="s">
        <v>5402</v>
      </c>
      <c r="H1953" s="12" t="s">
        <v>23</v>
      </c>
    </row>
    <row r="1954" spans="2:8" ht="23.25" thickBot="1" x14ac:dyDescent="0.3">
      <c r="B1954" s="12" t="s">
        <v>460</v>
      </c>
      <c r="C1954" s="12">
        <v>315190</v>
      </c>
      <c r="D1954" s="12" t="s">
        <v>7316</v>
      </c>
      <c r="E1954" s="12">
        <v>3</v>
      </c>
      <c r="F1954" s="13">
        <v>8350</v>
      </c>
      <c r="G1954" s="12" t="s">
        <v>5385</v>
      </c>
      <c r="H1954" s="12" t="s">
        <v>17</v>
      </c>
    </row>
    <row r="1955" spans="2:8" ht="34.5" thickBot="1" x14ac:dyDescent="0.3">
      <c r="B1955" s="12" t="s">
        <v>460</v>
      </c>
      <c r="C1955" s="12">
        <v>315200</v>
      </c>
      <c r="D1955" s="12" t="s">
        <v>7317</v>
      </c>
      <c r="E1955" s="12">
        <v>3</v>
      </c>
      <c r="F1955" s="13">
        <v>31047</v>
      </c>
      <c r="G1955" s="12" t="s">
        <v>5388</v>
      </c>
      <c r="H1955" s="12" t="s">
        <v>17</v>
      </c>
    </row>
    <row r="1956" spans="2:8" ht="34.5" thickBot="1" x14ac:dyDescent="0.3">
      <c r="B1956" s="12" t="s">
        <v>460</v>
      </c>
      <c r="C1956" s="12">
        <v>315210</v>
      </c>
      <c r="D1956" s="12" t="s">
        <v>7318</v>
      </c>
      <c r="E1956" s="12">
        <v>4</v>
      </c>
      <c r="F1956" s="13">
        <v>57776</v>
      </c>
      <c r="G1956" s="12" t="s">
        <v>5392</v>
      </c>
      <c r="H1956" s="12" t="s">
        <v>23</v>
      </c>
    </row>
    <row r="1957" spans="2:8" ht="23.25" thickBot="1" x14ac:dyDescent="0.3">
      <c r="B1957" s="12" t="s">
        <v>460</v>
      </c>
      <c r="C1957" s="12">
        <v>315213</v>
      </c>
      <c r="D1957" s="12" t="s">
        <v>7319</v>
      </c>
      <c r="E1957" s="12">
        <v>2</v>
      </c>
      <c r="F1957" s="13">
        <v>3747</v>
      </c>
      <c r="G1957" s="12" t="s">
        <v>5385</v>
      </c>
      <c r="H1957" s="12" t="s">
        <v>10690</v>
      </c>
    </row>
    <row r="1958" spans="2:8" ht="34.5" thickBot="1" x14ac:dyDescent="0.3">
      <c r="B1958" s="12" t="s">
        <v>460</v>
      </c>
      <c r="C1958" s="12">
        <v>315217</v>
      </c>
      <c r="D1958" s="12" t="s">
        <v>7320</v>
      </c>
      <c r="E1958" s="12">
        <v>2</v>
      </c>
      <c r="F1958" s="13">
        <v>10883</v>
      </c>
      <c r="G1958" s="12" t="s">
        <v>5385</v>
      </c>
      <c r="H1958" s="12" t="s">
        <v>10690</v>
      </c>
    </row>
    <row r="1959" spans="2:8" ht="34.5" thickBot="1" x14ac:dyDescent="0.3">
      <c r="B1959" s="12" t="s">
        <v>460</v>
      </c>
      <c r="C1959" s="12">
        <v>315220</v>
      </c>
      <c r="D1959" s="12" t="s">
        <v>7321</v>
      </c>
      <c r="E1959" s="12">
        <v>3</v>
      </c>
      <c r="F1959" s="13">
        <v>37438</v>
      </c>
      <c r="G1959" s="12" t="s">
        <v>5388</v>
      </c>
      <c r="H1959" s="12" t="s">
        <v>17</v>
      </c>
    </row>
    <row r="1960" spans="2:8" ht="23.25" thickBot="1" x14ac:dyDescent="0.3">
      <c r="B1960" s="12" t="s">
        <v>460</v>
      </c>
      <c r="C1960" s="12">
        <v>315230</v>
      </c>
      <c r="D1960" s="12" t="s">
        <v>7322</v>
      </c>
      <c r="E1960" s="12">
        <v>3</v>
      </c>
      <c r="F1960" s="13">
        <v>10569</v>
      </c>
      <c r="G1960" s="12" t="s">
        <v>5385</v>
      </c>
      <c r="H1960" s="12" t="s">
        <v>17</v>
      </c>
    </row>
    <row r="1961" spans="2:8" ht="23.25" thickBot="1" x14ac:dyDescent="0.3">
      <c r="B1961" s="12" t="s">
        <v>460</v>
      </c>
      <c r="C1961" s="12">
        <v>315240</v>
      </c>
      <c r="D1961" s="12" t="s">
        <v>7323</v>
      </c>
      <c r="E1961" s="12">
        <v>2</v>
      </c>
      <c r="F1961" s="13">
        <v>13666</v>
      </c>
      <c r="G1961" s="12" t="s">
        <v>5385</v>
      </c>
      <c r="H1961" s="12" t="s">
        <v>10690</v>
      </c>
    </row>
    <row r="1962" spans="2:8" ht="23.25" thickBot="1" x14ac:dyDescent="0.3">
      <c r="B1962" s="12" t="s">
        <v>460</v>
      </c>
      <c r="C1962" s="12">
        <v>315250</v>
      </c>
      <c r="D1962" s="12" t="s">
        <v>7324</v>
      </c>
      <c r="E1962" s="12">
        <v>5</v>
      </c>
      <c r="F1962" s="13">
        <v>152217</v>
      </c>
      <c r="G1962" s="12" t="s">
        <v>5402</v>
      </c>
      <c r="H1962" s="12" t="s">
        <v>23</v>
      </c>
    </row>
    <row r="1963" spans="2:8" ht="23.25" thickBot="1" x14ac:dyDescent="0.3">
      <c r="B1963" s="12" t="s">
        <v>460</v>
      </c>
      <c r="C1963" s="12">
        <v>315260</v>
      </c>
      <c r="D1963" s="12" t="s">
        <v>7325</v>
      </c>
      <c r="E1963" s="12">
        <v>4</v>
      </c>
      <c r="F1963" s="13">
        <v>6566</v>
      </c>
      <c r="G1963" s="12" t="s">
        <v>5385</v>
      </c>
      <c r="H1963" s="12" t="s">
        <v>17</v>
      </c>
    </row>
    <row r="1964" spans="2:8" ht="23.25" thickBot="1" x14ac:dyDescent="0.3">
      <c r="B1964" s="12" t="s">
        <v>460</v>
      </c>
      <c r="C1964" s="12">
        <v>315270</v>
      </c>
      <c r="D1964" s="12" t="s">
        <v>7326</v>
      </c>
      <c r="E1964" s="12">
        <v>4</v>
      </c>
      <c r="F1964" s="13">
        <v>9048</v>
      </c>
      <c r="G1964" s="12" t="s">
        <v>5385</v>
      </c>
      <c r="H1964" s="12" t="s">
        <v>17</v>
      </c>
    </row>
    <row r="1965" spans="2:8" ht="34.5" thickBot="1" x14ac:dyDescent="0.3">
      <c r="B1965" s="12" t="s">
        <v>460</v>
      </c>
      <c r="C1965" s="12">
        <v>315280</v>
      </c>
      <c r="D1965" s="12" t="s">
        <v>7327</v>
      </c>
      <c r="E1965" s="12">
        <v>3</v>
      </c>
      <c r="F1965" s="13">
        <v>28342</v>
      </c>
      <c r="G1965" s="12" t="s">
        <v>5388</v>
      </c>
      <c r="H1965" s="12" t="s">
        <v>17</v>
      </c>
    </row>
    <row r="1966" spans="2:8" ht="23.25" thickBot="1" x14ac:dyDescent="0.3">
      <c r="B1966" s="12" t="s">
        <v>460</v>
      </c>
      <c r="C1966" s="12">
        <v>315290</v>
      </c>
      <c r="D1966" s="12" t="s">
        <v>7328</v>
      </c>
      <c r="E1966" s="12">
        <v>4</v>
      </c>
      <c r="F1966" s="13">
        <v>8406</v>
      </c>
      <c r="G1966" s="12" t="s">
        <v>5385</v>
      </c>
      <c r="H1966" s="12" t="s">
        <v>17</v>
      </c>
    </row>
    <row r="1967" spans="2:8" ht="23.25" thickBot="1" x14ac:dyDescent="0.3">
      <c r="B1967" s="12" t="s">
        <v>460</v>
      </c>
      <c r="C1967" s="12">
        <v>315300</v>
      </c>
      <c r="D1967" s="12" t="s">
        <v>7329</v>
      </c>
      <c r="E1967" s="12">
        <v>4</v>
      </c>
      <c r="F1967" s="13">
        <v>3559</v>
      </c>
      <c r="G1967" s="12" t="s">
        <v>5385</v>
      </c>
      <c r="H1967" s="12" t="s">
        <v>17</v>
      </c>
    </row>
    <row r="1968" spans="2:8" ht="45.75" thickBot="1" x14ac:dyDescent="0.3">
      <c r="B1968" s="12" t="s">
        <v>460</v>
      </c>
      <c r="C1968" s="12">
        <v>315310</v>
      </c>
      <c r="D1968" s="12" t="s">
        <v>7330</v>
      </c>
      <c r="E1968" s="12">
        <v>4</v>
      </c>
      <c r="F1968" s="13">
        <v>4850</v>
      </c>
      <c r="G1968" s="12" t="s">
        <v>5385</v>
      </c>
      <c r="H1968" s="12" t="s">
        <v>17</v>
      </c>
    </row>
    <row r="1969" spans="2:8" ht="34.5" thickBot="1" x14ac:dyDescent="0.3">
      <c r="B1969" s="12" t="s">
        <v>460</v>
      </c>
      <c r="C1969" s="12">
        <v>315320</v>
      </c>
      <c r="D1969" s="12" t="s">
        <v>6655</v>
      </c>
      <c r="E1969" s="12">
        <v>3</v>
      </c>
      <c r="F1969" s="13">
        <v>3465</v>
      </c>
      <c r="G1969" s="12" t="s">
        <v>5385</v>
      </c>
      <c r="H1969" s="12" t="s">
        <v>17</v>
      </c>
    </row>
    <row r="1970" spans="2:8" ht="45.75" thickBot="1" x14ac:dyDescent="0.3">
      <c r="B1970" s="12" t="s">
        <v>460</v>
      </c>
      <c r="C1970" s="12">
        <v>315330</v>
      </c>
      <c r="D1970" s="12" t="s">
        <v>7331</v>
      </c>
      <c r="E1970" s="12">
        <v>3</v>
      </c>
      <c r="F1970" s="13">
        <v>3071</v>
      </c>
      <c r="G1970" s="12" t="s">
        <v>5385</v>
      </c>
      <c r="H1970" s="12" t="s">
        <v>17</v>
      </c>
    </row>
    <row r="1971" spans="2:8" ht="34.5" thickBot="1" x14ac:dyDescent="0.3">
      <c r="B1971" s="12" t="s">
        <v>460</v>
      </c>
      <c r="C1971" s="12">
        <v>315340</v>
      </c>
      <c r="D1971" s="12" t="s">
        <v>7332</v>
      </c>
      <c r="E1971" s="12">
        <v>3</v>
      </c>
      <c r="F1971" s="13">
        <v>18765</v>
      </c>
      <c r="G1971" s="12" t="s">
        <v>5385</v>
      </c>
      <c r="H1971" s="12" t="s">
        <v>17</v>
      </c>
    </row>
    <row r="1972" spans="2:8" ht="23.25" thickBot="1" x14ac:dyDescent="0.3">
      <c r="B1972" s="12" t="s">
        <v>460</v>
      </c>
      <c r="C1972" s="12">
        <v>315350</v>
      </c>
      <c r="D1972" s="12" t="s">
        <v>7333</v>
      </c>
      <c r="E1972" s="12">
        <v>4</v>
      </c>
      <c r="F1972" s="13">
        <v>8397</v>
      </c>
      <c r="G1972" s="12" t="s">
        <v>5385</v>
      </c>
      <c r="H1972" s="12" t="s">
        <v>17</v>
      </c>
    </row>
    <row r="1973" spans="2:8" ht="23.25" thickBot="1" x14ac:dyDescent="0.3">
      <c r="B1973" s="12" t="s">
        <v>460</v>
      </c>
      <c r="C1973" s="12">
        <v>315360</v>
      </c>
      <c r="D1973" s="12" t="s">
        <v>7334</v>
      </c>
      <c r="E1973" s="12">
        <v>4</v>
      </c>
      <c r="F1973" s="13">
        <v>11466</v>
      </c>
      <c r="G1973" s="12" t="s">
        <v>5385</v>
      </c>
      <c r="H1973" s="12" t="s">
        <v>17</v>
      </c>
    </row>
    <row r="1974" spans="2:8" ht="23.25" thickBot="1" x14ac:dyDescent="0.3">
      <c r="B1974" s="12" t="s">
        <v>460</v>
      </c>
      <c r="C1974" s="12">
        <v>315370</v>
      </c>
      <c r="D1974" s="12" t="s">
        <v>7335</v>
      </c>
      <c r="E1974" s="12">
        <v>4</v>
      </c>
      <c r="F1974" s="13">
        <v>3179</v>
      </c>
      <c r="G1974" s="12" t="s">
        <v>5385</v>
      </c>
      <c r="H1974" s="12" t="s">
        <v>17</v>
      </c>
    </row>
    <row r="1975" spans="2:8" ht="23.25" thickBot="1" x14ac:dyDescent="0.3">
      <c r="B1975" s="12" t="s">
        <v>460</v>
      </c>
      <c r="C1975" s="12">
        <v>315380</v>
      </c>
      <c r="D1975" s="12" t="s">
        <v>7336</v>
      </c>
      <c r="E1975" s="12">
        <v>4</v>
      </c>
      <c r="F1975" s="13">
        <v>1770</v>
      </c>
      <c r="G1975" s="12" t="s">
        <v>5385</v>
      </c>
      <c r="H1975" s="12" t="s">
        <v>17</v>
      </c>
    </row>
    <row r="1976" spans="2:8" ht="23.25" thickBot="1" x14ac:dyDescent="0.3">
      <c r="B1976" s="12" t="s">
        <v>460</v>
      </c>
      <c r="C1976" s="12">
        <v>315390</v>
      </c>
      <c r="D1976" s="12" t="s">
        <v>7337</v>
      </c>
      <c r="E1976" s="12">
        <v>3</v>
      </c>
      <c r="F1976" s="13">
        <v>16279</v>
      </c>
      <c r="G1976" s="12" t="s">
        <v>5385</v>
      </c>
      <c r="H1976" s="12" t="s">
        <v>17</v>
      </c>
    </row>
    <row r="1977" spans="2:8" ht="34.5" thickBot="1" x14ac:dyDescent="0.3">
      <c r="B1977" s="12" t="s">
        <v>460</v>
      </c>
      <c r="C1977" s="12">
        <v>315400</v>
      </c>
      <c r="D1977" s="12" t="s">
        <v>7338</v>
      </c>
      <c r="E1977" s="12">
        <v>4</v>
      </c>
      <c r="F1977" s="13">
        <v>23423</v>
      </c>
      <c r="G1977" s="12" t="s">
        <v>5388</v>
      </c>
      <c r="H1977" s="12" t="s">
        <v>23</v>
      </c>
    </row>
    <row r="1978" spans="2:8" ht="23.25" thickBot="1" x14ac:dyDescent="0.3">
      <c r="B1978" s="12" t="s">
        <v>460</v>
      </c>
      <c r="C1978" s="12">
        <v>315410</v>
      </c>
      <c r="D1978" s="12" t="s">
        <v>7339</v>
      </c>
      <c r="E1978" s="12">
        <v>4</v>
      </c>
      <c r="F1978" s="13">
        <v>11007</v>
      </c>
      <c r="G1978" s="12" t="s">
        <v>5385</v>
      </c>
      <c r="H1978" s="12" t="s">
        <v>17</v>
      </c>
    </row>
    <row r="1979" spans="2:8" ht="23.25" thickBot="1" x14ac:dyDescent="0.3">
      <c r="B1979" s="12" t="s">
        <v>460</v>
      </c>
      <c r="C1979" s="12">
        <v>315415</v>
      </c>
      <c r="D1979" s="12" t="s">
        <v>7340</v>
      </c>
      <c r="E1979" s="12">
        <v>3</v>
      </c>
      <c r="F1979" s="13">
        <v>7848</v>
      </c>
      <c r="G1979" s="12" t="s">
        <v>5385</v>
      </c>
      <c r="H1979" s="12" t="s">
        <v>17</v>
      </c>
    </row>
    <row r="1980" spans="2:8" ht="23.25" thickBot="1" x14ac:dyDescent="0.3">
      <c r="B1980" s="12" t="s">
        <v>460</v>
      </c>
      <c r="C1980" s="12">
        <v>315420</v>
      </c>
      <c r="D1980" s="12" t="s">
        <v>7341</v>
      </c>
      <c r="E1980" s="12">
        <v>4</v>
      </c>
      <c r="F1980" s="13">
        <v>11230</v>
      </c>
      <c r="G1980" s="12" t="s">
        <v>5385</v>
      </c>
      <c r="H1980" s="12" t="s">
        <v>17</v>
      </c>
    </row>
    <row r="1981" spans="2:8" ht="23.25" thickBot="1" x14ac:dyDescent="0.3">
      <c r="B1981" s="12" t="s">
        <v>460</v>
      </c>
      <c r="C1981" s="12">
        <v>315430</v>
      </c>
      <c r="D1981" s="12" t="s">
        <v>7342</v>
      </c>
      <c r="E1981" s="12">
        <v>3</v>
      </c>
      <c r="F1981" s="13">
        <v>17226</v>
      </c>
      <c r="G1981" s="12" t="s">
        <v>5385</v>
      </c>
      <c r="H1981" s="12" t="s">
        <v>17</v>
      </c>
    </row>
    <row r="1982" spans="2:8" ht="23.25" thickBot="1" x14ac:dyDescent="0.3">
      <c r="B1982" s="12" t="s">
        <v>460</v>
      </c>
      <c r="C1982" s="12">
        <v>315440</v>
      </c>
      <c r="D1982" s="12" t="s">
        <v>7343</v>
      </c>
      <c r="E1982" s="12">
        <v>4</v>
      </c>
      <c r="F1982" s="13">
        <v>4548</v>
      </c>
      <c r="G1982" s="12" t="s">
        <v>5385</v>
      </c>
      <c r="H1982" s="12" t="s">
        <v>17</v>
      </c>
    </row>
    <row r="1983" spans="2:8" ht="23.25" thickBot="1" x14ac:dyDescent="0.3">
      <c r="B1983" s="12" t="s">
        <v>460</v>
      </c>
      <c r="C1983" s="12">
        <v>315445</v>
      </c>
      <c r="D1983" s="12" t="s">
        <v>7344</v>
      </c>
      <c r="E1983" s="12">
        <v>3</v>
      </c>
      <c r="F1983" s="13">
        <v>6863</v>
      </c>
      <c r="G1983" s="12" t="s">
        <v>5385</v>
      </c>
      <c r="H1983" s="12" t="s">
        <v>17</v>
      </c>
    </row>
    <row r="1984" spans="2:8" ht="45.75" thickBot="1" x14ac:dyDescent="0.3">
      <c r="B1984" s="12" t="s">
        <v>460</v>
      </c>
      <c r="C1984" s="12">
        <v>315450</v>
      </c>
      <c r="D1984" s="12" t="s">
        <v>7345</v>
      </c>
      <c r="E1984" s="12">
        <v>2</v>
      </c>
      <c r="F1984" s="13">
        <v>8756</v>
      </c>
      <c r="G1984" s="12" t="s">
        <v>5385</v>
      </c>
      <c r="H1984" s="12" t="s">
        <v>10690</v>
      </c>
    </row>
    <row r="1985" spans="2:8" ht="34.5" thickBot="1" x14ac:dyDescent="0.3">
      <c r="B1985" s="12" t="s">
        <v>460</v>
      </c>
      <c r="C1985" s="12">
        <v>315460</v>
      </c>
      <c r="D1985" s="12" t="s">
        <v>7346</v>
      </c>
      <c r="E1985" s="12">
        <v>3</v>
      </c>
      <c r="F1985" s="13">
        <v>329794</v>
      </c>
      <c r="G1985" s="12" t="s">
        <v>5402</v>
      </c>
      <c r="H1985" s="12" t="s">
        <v>23</v>
      </c>
    </row>
    <row r="1986" spans="2:8" ht="23.25" thickBot="1" x14ac:dyDescent="0.3">
      <c r="B1986" s="12" t="s">
        <v>460</v>
      </c>
      <c r="C1986" s="12">
        <v>315470</v>
      </c>
      <c r="D1986" s="12" t="s">
        <v>7347</v>
      </c>
      <c r="E1986" s="12">
        <v>4</v>
      </c>
      <c r="F1986" s="13">
        <v>4080</v>
      </c>
      <c r="G1986" s="12" t="s">
        <v>5385</v>
      </c>
      <c r="H1986" s="12" t="s">
        <v>17</v>
      </c>
    </row>
    <row r="1987" spans="2:8" ht="23.25" thickBot="1" x14ac:dyDescent="0.3">
      <c r="B1987" s="12" t="s">
        <v>460</v>
      </c>
      <c r="C1987" s="12">
        <v>315480</v>
      </c>
      <c r="D1987" s="12" t="s">
        <v>7348</v>
      </c>
      <c r="E1987" s="12">
        <v>3</v>
      </c>
      <c r="F1987" s="13">
        <v>10261</v>
      </c>
      <c r="G1987" s="12" t="s">
        <v>5385</v>
      </c>
      <c r="H1987" s="12" t="s">
        <v>17</v>
      </c>
    </row>
    <row r="1988" spans="2:8" ht="23.25" thickBot="1" x14ac:dyDescent="0.3">
      <c r="B1988" s="12" t="s">
        <v>460</v>
      </c>
      <c r="C1988" s="12">
        <v>315490</v>
      </c>
      <c r="D1988" s="12" t="s">
        <v>7349</v>
      </c>
      <c r="E1988" s="12">
        <v>3</v>
      </c>
      <c r="F1988" s="13">
        <v>12789</v>
      </c>
      <c r="G1988" s="12" t="s">
        <v>5385</v>
      </c>
      <c r="H1988" s="12" t="s">
        <v>17</v>
      </c>
    </row>
    <row r="1989" spans="2:8" ht="23.25" thickBot="1" x14ac:dyDescent="0.3">
      <c r="B1989" s="12" t="s">
        <v>460</v>
      </c>
      <c r="C1989" s="12">
        <v>315500</v>
      </c>
      <c r="D1989" s="12" t="s">
        <v>7350</v>
      </c>
      <c r="E1989" s="12">
        <v>3</v>
      </c>
      <c r="F1989" s="13">
        <v>2484</v>
      </c>
      <c r="G1989" s="12" t="s">
        <v>5385</v>
      </c>
      <c r="H1989" s="12" t="s">
        <v>17</v>
      </c>
    </row>
    <row r="1990" spans="2:8" ht="23.25" thickBot="1" x14ac:dyDescent="0.3">
      <c r="B1990" s="12" t="s">
        <v>460</v>
      </c>
      <c r="C1990" s="12">
        <v>315510</v>
      </c>
      <c r="D1990" s="12" t="s">
        <v>7351</v>
      </c>
      <c r="E1990" s="12">
        <v>2</v>
      </c>
      <c r="F1990" s="13">
        <v>4639</v>
      </c>
      <c r="G1990" s="12" t="s">
        <v>5385</v>
      </c>
      <c r="H1990" s="12" t="s">
        <v>10690</v>
      </c>
    </row>
    <row r="1991" spans="2:8" ht="23.25" thickBot="1" x14ac:dyDescent="0.3">
      <c r="B1991" s="12" t="s">
        <v>460</v>
      </c>
      <c r="C1991" s="12">
        <v>315520</v>
      </c>
      <c r="D1991" s="12" t="s">
        <v>7352</v>
      </c>
      <c r="E1991" s="12">
        <v>2</v>
      </c>
      <c r="F1991" s="13">
        <v>5429</v>
      </c>
      <c r="G1991" s="12" t="s">
        <v>5385</v>
      </c>
      <c r="H1991" s="12" t="s">
        <v>10690</v>
      </c>
    </row>
    <row r="1992" spans="2:8" ht="23.25" thickBot="1" x14ac:dyDescent="0.3">
      <c r="B1992" s="12" t="s">
        <v>460</v>
      </c>
      <c r="C1992" s="12">
        <v>315530</v>
      </c>
      <c r="D1992" s="12" t="s">
        <v>7353</v>
      </c>
      <c r="E1992" s="12">
        <v>4</v>
      </c>
      <c r="F1992" s="13">
        <v>5568</v>
      </c>
      <c r="G1992" s="12" t="s">
        <v>5385</v>
      </c>
      <c r="H1992" s="12" t="s">
        <v>17</v>
      </c>
    </row>
    <row r="1993" spans="2:8" ht="23.25" thickBot="1" x14ac:dyDescent="0.3">
      <c r="B1993" s="12" t="s">
        <v>460</v>
      </c>
      <c r="C1993" s="12">
        <v>315540</v>
      </c>
      <c r="D1993" s="12" t="s">
        <v>7354</v>
      </c>
      <c r="E1993" s="12">
        <v>4</v>
      </c>
      <c r="F1993" s="13">
        <v>8518</v>
      </c>
      <c r="G1993" s="12" t="s">
        <v>5385</v>
      </c>
      <c r="H1993" s="12" t="s">
        <v>17</v>
      </c>
    </row>
    <row r="1994" spans="2:8" ht="34.5" thickBot="1" x14ac:dyDescent="0.3">
      <c r="B1994" s="12" t="s">
        <v>460</v>
      </c>
      <c r="C1994" s="12">
        <v>315550</v>
      </c>
      <c r="D1994" s="12" t="s">
        <v>7355</v>
      </c>
      <c r="E1994" s="12">
        <v>4</v>
      </c>
      <c r="F1994" s="13">
        <v>14532</v>
      </c>
      <c r="G1994" s="12" t="s">
        <v>5385</v>
      </c>
      <c r="H1994" s="12" t="s">
        <v>17</v>
      </c>
    </row>
    <row r="1995" spans="2:8" ht="34.5" thickBot="1" x14ac:dyDescent="0.3">
      <c r="B1995" s="12" t="s">
        <v>460</v>
      </c>
      <c r="C1995" s="12">
        <v>315560</v>
      </c>
      <c r="D1995" s="12" t="s">
        <v>7356</v>
      </c>
      <c r="E1995" s="12">
        <v>3</v>
      </c>
      <c r="F1995" s="13">
        <v>28271</v>
      </c>
      <c r="G1995" s="12" t="s">
        <v>5388</v>
      </c>
      <c r="H1995" s="12" t="s">
        <v>17</v>
      </c>
    </row>
    <row r="1996" spans="2:8" ht="34.5" thickBot="1" x14ac:dyDescent="0.3">
      <c r="B1996" s="12" t="s">
        <v>460</v>
      </c>
      <c r="C1996" s="12">
        <v>315570</v>
      </c>
      <c r="D1996" s="12" t="s">
        <v>7357</v>
      </c>
      <c r="E1996" s="12">
        <v>4</v>
      </c>
      <c r="F1996" s="13">
        <v>14631</v>
      </c>
      <c r="G1996" s="12" t="s">
        <v>5385</v>
      </c>
      <c r="H1996" s="12" t="s">
        <v>17</v>
      </c>
    </row>
    <row r="1997" spans="2:8" ht="23.25" thickBot="1" x14ac:dyDescent="0.3">
      <c r="B1997" s="12" t="s">
        <v>460</v>
      </c>
      <c r="C1997" s="12">
        <v>315580</v>
      </c>
      <c r="D1997" s="12" t="s">
        <v>7358</v>
      </c>
      <c r="E1997" s="12">
        <v>4</v>
      </c>
      <c r="F1997" s="13">
        <v>17443</v>
      </c>
      <c r="G1997" s="12" t="s">
        <v>5385</v>
      </c>
      <c r="H1997" s="12" t="s">
        <v>17</v>
      </c>
    </row>
    <row r="1998" spans="2:8" ht="23.25" thickBot="1" x14ac:dyDescent="0.3">
      <c r="B1998" s="12" t="s">
        <v>460</v>
      </c>
      <c r="C1998" s="12">
        <v>315590</v>
      </c>
      <c r="D1998" s="12" t="s">
        <v>7359</v>
      </c>
      <c r="E1998" s="12">
        <v>4</v>
      </c>
      <c r="F1998" s="13">
        <v>5141</v>
      </c>
      <c r="G1998" s="12" t="s">
        <v>5385</v>
      </c>
      <c r="H1998" s="12" t="s">
        <v>17</v>
      </c>
    </row>
    <row r="1999" spans="2:8" ht="23.25" thickBot="1" x14ac:dyDescent="0.3">
      <c r="B1999" s="12" t="s">
        <v>460</v>
      </c>
      <c r="C1999" s="12">
        <v>315600</v>
      </c>
      <c r="D1999" s="12" t="s">
        <v>7360</v>
      </c>
      <c r="E1999" s="12">
        <v>1</v>
      </c>
      <c r="F1999" s="13">
        <v>12641</v>
      </c>
      <c r="G1999" s="12" t="s">
        <v>5385</v>
      </c>
      <c r="H1999" s="12" t="s">
        <v>10689</v>
      </c>
    </row>
    <row r="2000" spans="2:8" ht="23.25" thickBot="1" x14ac:dyDescent="0.3">
      <c r="B2000" s="12" t="s">
        <v>460</v>
      </c>
      <c r="C2000" s="12">
        <v>315610</v>
      </c>
      <c r="D2000" s="12" t="s">
        <v>7361</v>
      </c>
      <c r="E2000" s="12">
        <v>4</v>
      </c>
      <c r="F2000" s="13">
        <v>4994</v>
      </c>
      <c r="G2000" s="12" t="s">
        <v>5385</v>
      </c>
      <c r="H2000" s="12" t="s">
        <v>17</v>
      </c>
    </row>
    <row r="2001" spans="2:8" ht="23.25" thickBot="1" x14ac:dyDescent="0.3">
      <c r="B2001" s="12" t="s">
        <v>460</v>
      </c>
      <c r="C2001" s="12">
        <v>315620</v>
      </c>
      <c r="D2001" s="12" t="s">
        <v>7362</v>
      </c>
      <c r="E2001" s="12">
        <v>4</v>
      </c>
      <c r="F2001" s="13">
        <v>2291</v>
      </c>
      <c r="G2001" s="12" t="s">
        <v>5385</v>
      </c>
      <c r="H2001" s="12" t="s">
        <v>17</v>
      </c>
    </row>
    <row r="2002" spans="2:8" ht="23.25" thickBot="1" x14ac:dyDescent="0.3">
      <c r="B2002" s="12" t="s">
        <v>460</v>
      </c>
      <c r="C2002" s="12">
        <v>315630</v>
      </c>
      <c r="D2002" s="12" t="s">
        <v>7363</v>
      </c>
      <c r="E2002" s="12">
        <v>5</v>
      </c>
      <c r="F2002" s="13">
        <v>8664</v>
      </c>
      <c r="G2002" s="12" t="s">
        <v>5385</v>
      </c>
      <c r="H2002" s="12" t="s">
        <v>23</v>
      </c>
    </row>
    <row r="2003" spans="2:8" ht="23.25" thickBot="1" x14ac:dyDescent="0.3">
      <c r="B2003" s="12" t="s">
        <v>460</v>
      </c>
      <c r="C2003" s="12">
        <v>315640</v>
      </c>
      <c r="D2003" s="12" t="s">
        <v>7364</v>
      </c>
      <c r="E2003" s="12">
        <v>5</v>
      </c>
      <c r="F2003" s="13">
        <v>3386</v>
      </c>
      <c r="G2003" s="12" t="s">
        <v>5385</v>
      </c>
      <c r="H2003" s="12" t="s">
        <v>23</v>
      </c>
    </row>
    <row r="2004" spans="2:8" ht="23.25" thickBot="1" x14ac:dyDescent="0.3">
      <c r="B2004" s="12" t="s">
        <v>460</v>
      </c>
      <c r="C2004" s="12">
        <v>315645</v>
      </c>
      <c r="D2004" s="12" t="s">
        <v>7365</v>
      </c>
      <c r="E2004" s="12">
        <v>4</v>
      </c>
      <c r="F2004" s="13">
        <v>4734</v>
      </c>
      <c r="G2004" s="12" t="s">
        <v>5385</v>
      </c>
      <c r="H2004" s="12" t="s">
        <v>17</v>
      </c>
    </row>
    <row r="2005" spans="2:8" ht="23.25" thickBot="1" x14ac:dyDescent="0.3">
      <c r="B2005" s="12" t="s">
        <v>460</v>
      </c>
      <c r="C2005" s="12">
        <v>315650</v>
      </c>
      <c r="D2005" s="12" t="s">
        <v>7366</v>
      </c>
      <c r="E2005" s="12">
        <v>2</v>
      </c>
      <c r="F2005" s="13">
        <v>5679</v>
      </c>
      <c r="G2005" s="12" t="s">
        <v>5385</v>
      </c>
      <c r="H2005" s="12" t="s">
        <v>10690</v>
      </c>
    </row>
    <row r="2006" spans="2:8" ht="23.25" thickBot="1" x14ac:dyDescent="0.3">
      <c r="B2006" s="12" t="s">
        <v>460</v>
      </c>
      <c r="C2006" s="12">
        <v>315660</v>
      </c>
      <c r="D2006" s="12" t="s">
        <v>7367</v>
      </c>
      <c r="E2006" s="12">
        <v>2</v>
      </c>
      <c r="F2006" s="13">
        <v>10298</v>
      </c>
      <c r="G2006" s="12" t="s">
        <v>5385</v>
      </c>
      <c r="H2006" s="12" t="s">
        <v>10690</v>
      </c>
    </row>
    <row r="2007" spans="2:8" ht="23.25" thickBot="1" x14ac:dyDescent="0.3">
      <c r="B2007" s="12" t="s">
        <v>460</v>
      </c>
      <c r="C2007" s="12">
        <v>315670</v>
      </c>
      <c r="D2007" s="12" t="s">
        <v>7368</v>
      </c>
      <c r="E2007" s="12">
        <v>3</v>
      </c>
      <c r="F2007" s="13">
        <v>129380</v>
      </c>
      <c r="G2007" s="12" t="s">
        <v>5402</v>
      </c>
      <c r="H2007" s="12" t="s">
        <v>23</v>
      </c>
    </row>
    <row r="2008" spans="2:8" ht="23.25" thickBot="1" x14ac:dyDescent="0.3">
      <c r="B2008" s="12" t="s">
        <v>460</v>
      </c>
      <c r="C2008" s="12">
        <v>315680</v>
      </c>
      <c r="D2008" s="12" t="s">
        <v>7369</v>
      </c>
      <c r="E2008" s="12">
        <v>2</v>
      </c>
      <c r="F2008" s="13">
        <v>14240</v>
      </c>
      <c r="G2008" s="12" t="s">
        <v>5385</v>
      </c>
      <c r="H2008" s="12" t="s">
        <v>10690</v>
      </c>
    </row>
    <row r="2009" spans="2:8" ht="34.5" thickBot="1" x14ac:dyDescent="0.3">
      <c r="B2009" s="12" t="s">
        <v>460</v>
      </c>
      <c r="C2009" s="12">
        <v>315690</v>
      </c>
      <c r="D2009" s="12" t="s">
        <v>7370</v>
      </c>
      <c r="E2009" s="12">
        <v>4</v>
      </c>
      <c r="F2009" s="13">
        <v>26670</v>
      </c>
      <c r="G2009" s="12" t="s">
        <v>5388</v>
      </c>
      <c r="H2009" s="12" t="s">
        <v>23</v>
      </c>
    </row>
    <row r="2010" spans="2:8" ht="34.5" thickBot="1" x14ac:dyDescent="0.3">
      <c r="B2010" s="12" t="s">
        <v>460</v>
      </c>
      <c r="C2010" s="12">
        <v>315700</v>
      </c>
      <c r="D2010" s="12" t="s">
        <v>7371</v>
      </c>
      <c r="E2010" s="12">
        <v>3</v>
      </c>
      <c r="F2010" s="13">
        <v>40178</v>
      </c>
      <c r="G2010" s="12" t="s">
        <v>5388</v>
      </c>
      <c r="H2010" s="12" t="s">
        <v>17</v>
      </c>
    </row>
    <row r="2011" spans="2:8" ht="23.25" thickBot="1" x14ac:dyDescent="0.3">
      <c r="B2011" s="12" t="s">
        <v>460</v>
      </c>
      <c r="C2011" s="12">
        <v>315710</v>
      </c>
      <c r="D2011" s="12" t="s">
        <v>7372</v>
      </c>
      <c r="E2011" s="12">
        <v>2</v>
      </c>
      <c r="F2011" s="13">
        <v>6110</v>
      </c>
      <c r="G2011" s="12" t="s">
        <v>5385</v>
      </c>
      <c r="H2011" s="12" t="s">
        <v>10690</v>
      </c>
    </row>
    <row r="2012" spans="2:8" ht="34.5" thickBot="1" x14ac:dyDescent="0.3">
      <c r="B2012" s="12" t="s">
        <v>460</v>
      </c>
      <c r="C2012" s="12">
        <v>315720</v>
      </c>
      <c r="D2012" s="12" t="s">
        <v>5926</v>
      </c>
      <c r="E2012" s="12">
        <v>3</v>
      </c>
      <c r="F2012" s="13">
        <v>30466</v>
      </c>
      <c r="G2012" s="12" t="s">
        <v>5388</v>
      </c>
      <c r="H2012" s="12" t="s">
        <v>17</v>
      </c>
    </row>
    <row r="2013" spans="2:8" ht="34.5" thickBot="1" x14ac:dyDescent="0.3">
      <c r="B2013" s="12" t="s">
        <v>460</v>
      </c>
      <c r="C2013" s="12">
        <v>315725</v>
      </c>
      <c r="D2013" s="12" t="s">
        <v>7373</v>
      </c>
      <c r="E2013" s="12">
        <v>3</v>
      </c>
      <c r="F2013" s="13">
        <v>8458</v>
      </c>
      <c r="G2013" s="12" t="s">
        <v>5385</v>
      </c>
      <c r="H2013" s="12" t="s">
        <v>17</v>
      </c>
    </row>
    <row r="2014" spans="2:8" ht="45.75" thickBot="1" x14ac:dyDescent="0.3">
      <c r="B2014" s="12" t="s">
        <v>460</v>
      </c>
      <c r="C2014" s="12">
        <v>315727</v>
      </c>
      <c r="D2014" s="12" t="s">
        <v>7374</v>
      </c>
      <c r="E2014" s="12">
        <v>3</v>
      </c>
      <c r="F2014" s="13">
        <v>3095</v>
      </c>
      <c r="G2014" s="12" t="s">
        <v>5385</v>
      </c>
      <c r="H2014" s="12" t="s">
        <v>17</v>
      </c>
    </row>
    <row r="2015" spans="2:8" ht="45.75" thickBot="1" x14ac:dyDescent="0.3">
      <c r="B2015" s="12" t="s">
        <v>460</v>
      </c>
      <c r="C2015" s="12">
        <v>315730</v>
      </c>
      <c r="D2015" s="12" t="s">
        <v>7375</v>
      </c>
      <c r="E2015" s="12">
        <v>3</v>
      </c>
      <c r="F2015" s="13">
        <v>4208</v>
      </c>
      <c r="G2015" s="12" t="s">
        <v>5385</v>
      </c>
      <c r="H2015" s="12" t="s">
        <v>17</v>
      </c>
    </row>
    <row r="2016" spans="2:8" ht="34.5" thickBot="1" x14ac:dyDescent="0.3">
      <c r="B2016" s="12" t="s">
        <v>460</v>
      </c>
      <c r="C2016" s="12">
        <v>315733</v>
      </c>
      <c r="D2016" s="12" t="s">
        <v>7376</v>
      </c>
      <c r="E2016" s="12">
        <v>4</v>
      </c>
      <c r="F2016" s="13">
        <v>8109</v>
      </c>
      <c r="G2016" s="12" t="s">
        <v>5385</v>
      </c>
      <c r="H2016" s="12" t="s">
        <v>17</v>
      </c>
    </row>
    <row r="2017" spans="2:8" ht="34.5" thickBot="1" x14ac:dyDescent="0.3">
      <c r="B2017" s="12" t="s">
        <v>460</v>
      </c>
      <c r="C2017" s="12">
        <v>315737</v>
      </c>
      <c r="D2017" s="12" t="s">
        <v>7377</v>
      </c>
      <c r="E2017" s="12">
        <v>2</v>
      </c>
      <c r="F2017" s="13">
        <v>3910</v>
      </c>
      <c r="G2017" s="12" t="s">
        <v>5385</v>
      </c>
      <c r="H2017" s="12" t="s">
        <v>10690</v>
      </c>
    </row>
    <row r="2018" spans="2:8" ht="45.75" thickBot="1" x14ac:dyDescent="0.3">
      <c r="B2018" s="12" t="s">
        <v>460</v>
      </c>
      <c r="C2018" s="12">
        <v>315740</v>
      </c>
      <c r="D2018" s="12" t="s">
        <v>7378</v>
      </c>
      <c r="E2018" s="12">
        <v>3</v>
      </c>
      <c r="F2018" s="13">
        <v>4673</v>
      </c>
      <c r="G2018" s="12" t="s">
        <v>5385</v>
      </c>
      <c r="H2018" s="12" t="s">
        <v>17</v>
      </c>
    </row>
    <row r="2019" spans="2:8" ht="34.5" thickBot="1" x14ac:dyDescent="0.3">
      <c r="B2019" s="12" t="s">
        <v>460</v>
      </c>
      <c r="C2019" s="12">
        <v>315750</v>
      </c>
      <c r="D2019" s="12" t="s">
        <v>7379</v>
      </c>
      <c r="E2019" s="12">
        <v>2</v>
      </c>
      <c r="F2019" s="13">
        <v>4039</v>
      </c>
      <c r="G2019" s="12" t="s">
        <v>5385</v>
      </c>
      <c r="H2019" s="12" t="s">
        <v>10690</v>
      </c>
    </row>
    <row r="2020" spans="2:8" ht="23.25" thickBot="1" x14ac:dyDescent="0.3">
      <c r="B2020" s="12" t="s">
        <v>460</v>
      </c>
      <c r="C2020" s="12">
        <v>315760</v>
      </c>
      <c r="D2020" s="12" t="s">
        <v>7380</v>
      </c>
      <c r="E2020" s="12">
        <v>1</v>
      </c>
      <c r="F2020" s="13">
        <v>3522</v>
      </c>
      <c r="G2020" s="12" t="s">
        <v>5385</v>
      </c>
      <c r="H2020" s="12" t="s">
        <v>10689</v>
      </c>
    </row>
    <row r="2021" spans="2:8" ht="34.5" thickBot="1" x14ac:dyDescent="0.3">
      <c r="B2021" s="12" t="s">
        <v>460</v>
      </c>
      <c r="C2021" s="12">
        <v>315765</v>
      </c>
      <c r="D2021" s="12" t="s">
        <v>7381</v>
      </c>
      <c r="E2021" s="12">
        <v>1</v>
      </c>
      <c r="F2021" s="13">
        <v>5938</v>
      </c>
      <c r="G2021" s="12" t="s">
        <v>5385</v>
      </c>
      <c r="H2021" s="12" t="s">
        <v>10689</v>
      </c>
    </row>
    <row r="2022" spans="2:8" ht="23.25" thickBot="1" x14ac:dyDescent="0.3">
      <c r="B2022" s="12" t="s">
        <v>460</v>
      </c>
      <c r="C2022" s="12">
        <v>315770</v>
      </c>
      <c r="D2022" s="12" t="s">
        <v>7382</v>
      </c>
      <c r="E2022" s="12">
        <v>4</v>
      </c>
      <c r="F2022" s="13">
        <v>15734</v>
      </c>
      <c r="G2022" s="12" t="s">
        <v>5385</v>
      </c>
      <c r="H2022" s="12" t="s">
        <v>17</v>
      </c>
    </row>
    <row r="2023" spans="2:8" ht="23.25" thickBot="1" x14ac:dyDescent="0.3">
      <c r="B2023" s="12" t="s">
        <v>460</v>
      </c>
      <c r="C2023" s="12">
        <v>315780</v>
      </c>
      <c r="D2023" s="12" t="s">
        <v>5932</v>
      </c>
      <c r="E2023" s="12">
        <v>3</v>
      </c>
      <c r="F2023" s="13">
        <v>219132</v>
      </c>
      <c r="G2023" s="12" t="s">
        <v>5402</v>
      </c>
      <c r="H2023" s="12" t="s">
        <v>23</v>
      </c>
    </row>
    <row r="2024" spans="2:8" ht="34.5" thickBot="1" x14ac:dyDescent="0.3">
      <c r="B2024" s="12" t="s">
        <v>460</v>
      </c>
      <c r="C2024" s="12">
        <v>315790</v>
      </c>
      <c r="D2024" s="12" t="s">
        <v>7383</v>
      </c>
      <c r="E2024" s="12">
        <v>3</v>
      </c>
      <c r="F2024" s="13">
        <v>16395</v>
      </c>
      <c r="G2024" s="12" t="s">
        <v>5385</v>
      </c>
      <c r="H2024" s="12" t="s">
        <v>17</v>
      </c>
    </row>
    <row r="2025" spans="2:8" ht="34.5" thickBot="1" x14ac:dyDescent="0.3">
      <c r="B2025" s="12" t="s">
        <v>460</v>
      </c>
      <c r="C2025" s="12">
        <v>315800</v>
      </c>
      <c r="D2025" s="12" t="s">
        <v>7384</v>
      </c>
      <c r="E2025" s="12">
        <v>3</v>
      </c>
      <c r="F2025" s="13">
        <v>10485</v>
      </c>
      <c r="G2025" s="12" t="s">
        <v>5385</v>
      </c>
      <c r="H2025" s="12" t="s">
        <v>17</v>
      </c>
    </row>
    <row r="2026" spans="2:8" ht="34.5" thickBot="1" x14ac:dyDescent="0.3">
      <c r="B2026" s="12" t="s">
        <v>460</v>
      </c>
      <c r="C2026" s="12">
        <v>315810</v>
      </c>
      <c r="D2026" s="12" t="s">
        <v>7385</v>
      </c>
      <c r="E2026" s="12">
        <v>2</v>
      </c>
      <c r="F2026" s="13">
        <v>4755</v>
      </c>
      <c r="G2026" s="12" t="s">
        <v>5385</v>
      </c>
      <c r="H2026" s="12" t="s">
        <v>10690</v>
      </c>
    </row>
    <row r="2027" spans="2:8" ht="34.5" thickBot="1" x14ac:dyDescent="0.3">
      <c r="B2027" s="12" t="s">
        <v>460</v>
      </c>
      <c r="C2027" s="12">
        <v>315820</v>
      </c>
      <c r="D2027" s="12" t="s">
        <v>7386</v>
      </c>
      <c r="E2027" s="12">
        <v>2</v>
      </c>
      <c r="F2027" s="13">
        <v>12788</v>
      </c>
      <c r="G2027" s="12" t="s">
        <v>5385</v>
      </c>
      <c r="H2027" s="12" t="s">
        <v>10690</v>
      </c>
    </row>
    <row r="2028" spans="2:8" ht="34.5" thickBot="1" x14ac:dyDescent="0.3">
      <c r="B2028" s="12" t="s">
        <v>460</v>
      </c>
      <c r="C2028" s="12">
        <v>315830</v>
      </c>
      <c r="D2028" s="12" t="s">
        <v>7387</v>
      </c>
      <c r="E2028" s="12">
        <v>4</v>
      </c>
      <c r="F2028" s="13">
        <v>6691</v>
      </c>
      <c r="G2028" s="12" t="s">
        <v>5385</v>
      </c>
      <c r="H2028" s="12" t="s">
        <v>17</v>
      </c>
    </row>
    <row r="2029" spans="2:8" ht="45.75" thickBot="1" x14ac:dyDescent="0.3">
      <c r="B2029" s="12" t="s">
        <v>460</v>
      </c>
      <c r="C2029" s="12">
        <v>315840</v>
      </c>
      <c r="D2029" s="12" t="s">
        <v>7388</v>
      </c>
      <c r="E2029" s="12">
        <v>3</v>
      </c>
      <c r="F2029" s="13">
        <v>3489</v>
      </c>
      <c r="G2029" s="12" t="s">
        <v>5385</v>
      </c>
      <c r="H2029" s="12" t="s">
        <v>17</v>
      </c>
    </row>
    <row r="2030" spans="2:8" ht="34.5" thickBot="1" x14ac:dyDescent="0.3">
      <c r="B2030" s="12" t="s">
        <v>460</v>
      </c>
      <c r="C2030" s="12">
        <v>315850</v>
      </c>
      <c r="D2030" s="12" t="s">
        <v>7389</v>
      </c>
      <c r="E2030" s="12">
        <v>3</v>
      </c>
      <c r="F2030" s="13">
        <v>7030</v>
      </c>
      <c r="G2030" s="12" t="s">
        <v>5385</v>
      </c>
      <c r="H2030" s="12" t="s">
        <v>17</v>
      </c>
    </row>
    <row r="2031" spans="2:8" ht="34.5" thickBot="1" x14ac:dyDescent="0.3">
      <c r="B2031" s="12" t="s">
        <v>460</v>
      </c>
      <c r="C2031" s="12">
        <v>315860</v>
      </c>
      <c r="D2031" s="12" t="s">
        <v>7390</v>
      </c>
      <c r="E2031" s="12">
        <v>4</v>
      </c>
      <c r="F2031" s="13">
        <v>3747</v>
      </c>
      <c r="G2031" s="12" t="s">
        <v>5385</v>
      </c>
      <c r="H2031" s="12" t="s">
        <v>17</v>
      </c>
    </row>
    <row r="2032" spans="2:8" ht="45.75" thickBot="1" x14ac:dyDescent="0.3">
      <c r="B2032" s="12" t="s">
        <v>460</v>
      </c>
      <c r="C2032" s="12">
        <v>315870</v>
      </c>
      <c r="D2032" s="12" t="s">
        <v>7391</v>
      </c>
      <c r="E2032" s="12">
        <v>2</v>
      </c>
      <c r="F2032" s="13">
        <v>2137</v>
      </c>
      <c r="G2032" s="12" t="s">
        <v>5385</v>
      </c>
      <c r="H2032" s="12" t="s">
        <v>10690</v>
      </c>
    </row>
    <row r="2033" spans="2:8" ht="34.5" thickBot="1" x14ac:dyDescent="0.3">
      <c r="B2033" s="12" t="s">
        <v>460</v>
      </c>
      <c r="C2033" s="12">
        <v>315880</v>
      </c>
      <c r="D2033" s="12" t="s">
        <v>7392</v>
      </c>
      <c r="E2033" s="12">
        <v>3</v>
      </c>
      <c r="F2033" s="13">
        <v>4214</v>
      </c>
      <c r="G2033" s="12" t="s">
        <v>5385</v>
      </c>
      <c r="H2033" s="12" t="s">
        <v>17</v>
      </c>
    </row>
    <row r="2034" spans="2:8" ht="45.75" thickBot="1" x14ac:dyDescent="0.3">
      <c r="B2034" s="12" t="s">
        <v>460</v>
      </c>
      <c r="C2034" s="12">
        <v>315890</v>
      </c>
      <c r="D2034" s="12" t="s">
        <v>7393</v>
      </c>
      <c r="E2034" s="12">
        <v>3</v>
      </c>
      <c r="F2034" s="13">
        <v>8987</v>
      </c>
      <c r="G2034" s="12" t="s">
        <v>5385</v>
      </c>
      <c r="H2034" s="12" t="s">
        <v>17</v>
      </c>
    </row>
    <row r="2035" spans="2:8" ht="34.5" thickBot="1" x14ac:dyDescent="0.3">
      <c r="B2035" s="12" t="s">
        <v>460</v>
      </c>
      <c r="C2035" s="12">
        <v>315895</v>
      </c>
      <c r="D2035" s="12" t="s">
        <v>7394</v>
      </c>
      <c r="E2035" s="12">
        <v>3</v>
      </c>
      <c r="F2035" s="13">
        <v>44800</v>
      </c>
      <c r="G2035" s="12" t="s">
        <v>5388</v>
      </c>
      <c r="H2035" s="12" t="s">
        <v>17</v>
      </c>
    </row>
    <row r="2036" spans="2:8" ht="23.25" thickBot="1" x14ac:dyDescent="0.3">
      <c r="B2036" s="12" t="s">
        <v>460</v>
      </c>
      <c r="C2036" s="12">
        <v>315900</v>
      </c>
      <c r="D2036" s="12" t="s">
        <v>7395</v>
      </c>
      <c r="E2036" s="12">
        <v>4</v>
      </c>
      <c r="F2036" s="13">
        <v>5313</v>
      </c>
      <c r="G2036" s="12" t="s">
        <v>5385</v>
      </c>
      <c r="H2036" s="12" t="s">
        <v>17</v>
      </c>
    </row>
    <row r="2037" spans="2:8" ht="34.5" thickBot="1" x14ac:dyDescent="0.3">
      <c r="B2037" s="12" t="s">
        <v>460</v>
      </c>
      <c r="C2037" s="12">
        <v>315910</v>
      </c>
      <c r="D2037" s="12" t="s">
        <v>7396</v>
      </c>
      <c r="E2037" s="12">
        <v>3</v>
      </c>
      <c r="F2037" s="13">
        <v>3469</v>
      </c>
      <c r="G2037" s="12" t="s">
        <v>5385</v>
      </c>
      <c r="H2037" s="12" t="s">
        <v>17</v>
      </c>
    </row>
    <row r="2038" spans="2:8" ht="34.5" thickBot="1" x14ac:dyDescent="0.3">
      <c r="B2038" s="12" t="s">
        <v>460</v>
      </c>
      <c r="C2038" s="12">
        <v>315920</v>
      </c>
      <c r="D2038" s="12" t="s">
        <v>7397</v>
      </c>
      <c r="E2038" s="12">
        <v>4</v>
      </c>
      <c r="F2038" s="13">
        <v>8460</v>
      </c>
      <c r="G2038" s="12" t="s">
        <v>5385</v>
      </c>
      <c r="H2038" s="12" t="s">
        <v>17</v>
      </c>
    </row>
    <row r="2039" spans="2:8" ht="45.75" thickBot="1" x14ac:dyDescent="0.3">
      <c r="B2039" s="12" t="s">
        <v>460</v>
      </c>
      <c r="C2039" s="12">
        <v>315930</v>
      </c>
      <c r="D2039" s="12" t="s">
        <v>7398</v>
      </c>
      <c r="E2039" s="12">
        <v>3</v>
      </c>
      <c r="F2039" s="13">
        <v>4755</v>
      </c>
      <c r="G2039" s="12" t="s">
        <v>5385</v>
      </c>
      <c r="H2039" s="12" t="s">
        <v>17</v>
      </c>
    </row>
    <row r="2040" spans="2:8" ht="34.5" thickBot="1" x14ac:dyDescent="0.3">
      <c r="B2040" s="12" t="s">
        <v>460</v>
      </c>
      <c r="C2040" s="12">
        <v>315935</v>
      </c>
      <c r="D2040" s="12" t="s">
        <v>7399</v>
      </c>
      <c r="E2040" s="12">
        <v>3</v>
      </c>
      <c r="F2040" s="13">
        <v>6773</v>
      </c>
      <c r="G2040" s="12" t="s">
        <v>5385</v>
      </c>
      <c r="H2040" s="12" t="s">
        <v>17</v>
      </c>
    </row>
    <row r="2041" spans="2:8" ht="34.5" thickBot="1" x14ac:dyDescent="0.3">
      <c r="B2041" s="12" t="s">
        <v>460</v>
      </c>
      <c r="C2041" s="12">
        <v>315940</v>
      </c>
      <c r="D2041" s="12" t="s">
        <v>7400</v>
      </c>
      <c r="E2041" s="12">
        <v>3</v>
      </c>
      <c r="F2041" s="13">
        <v>3301</v>
      </c>
      <c r="G2041" s="12" t="s">
        <v>5385</v>
      </c>
      <c r="H2041" s="12" t="s">
        <v>17</v>
      </c>
    </row>
    <row r="2042" spans="2:8" ht="34.5" thickBot="1" x14ac:dyDescent="0.3">
      <c r="B2042" s="12" t="s">
        <v>460</v>
      </c>
      <c r="C2042" s="12">
        <v>315950</v>
      </c>
      <c r="D2042" s="12" t="s">
        <v>7401</v>
      </c>
      <c r="E2042" s="12">
        <v>3</v>
      </c>
      <c r="F2042" s="13">
        <v>5826</v>
      </c>
      <c r="G2042" s="12" t="s">
        <v>5385</v>
      </c>
      <c r="H2042" s="12" t="s">
        <v>17</v>
      </c>
    </row>
    <row r="2043" spans="2:8" ht="34.5" thickBot="1" x14ac:dyDescent="0.3">
      <c r="B2043" s="12" t="s">
        <v>460</v>
      </c>
      <c r="C2043" s="12">
        <v>315960</v>
      </c>
      <c r="D2043" s="12" t="s">
        <v>7402</v>
      </c>
      <c r="E2043" s="12">
        <v>5</v>
      </c>
      <c r="F2043" s="13">
        <v>40635</v>
      </c>
      <c r="G2043" s="12" t="s">
        <v>5388</v>
      </c>
      <c r="H2043" s="12" t="s">
        <v>23</v>
      </c>
    </row>
    <row r="2044" spans="2:8" ht="34.5" thickBot="1" x14ac:dyDescent="0.3">
      <c r="B2044" s="12" t="s">
        <v>460</v>
      </c>
      <c r="C2044" s="12">
        <v>315970</v>
      </c>
      <c r="D2044" s="12" t="s">
        <v>7403</v>
      </c>
      <c r="E2044" s="12">
        <v>3</v>
      </c>
      <c r="F2044" s="13">
        <v>3382</v>
      </c>
      <c r="G2044" s="12" t="s">
        <v>5385</v>
      </c>
      <c r="H2044" s="12" t="s">
        <v>17</v>
      </c>
    </row>
    <row r="2045" spans="2:8" ht="34.5" thickBot="1" x14ac:dyDescent="0.3">
      <c r="B2045" s="12" t="s">
        <v>460</v>
      </c>
      <c r="C2045" s="12">
        <v>315980</v>
      </c>
      <c r="D2045" s="12" t="s">
        <v>7404</v>
      </c>
      <c r="E2045" s="12">
        <v>4</v>
      </c>
      <c r="F2045" s="13">
        <v>20973</v>
      </c>
      <c r="G2045" s="12" t="s">
        <v>5388</v>
      </c>
      <c r="H2045" s="12" t="s">
        <v>23</v>
      </c>
    </row>
    <row r="2046" spans="2:8" ht="45.75" thickBot="1" x14ac:dyDescent="0.3">
      <c r="B2046" s="12" t="s">
        <v>460</v>
      </c>
      <c r="C2046" s="12">
        <v>315990</v>
      </c>
      <c r="D2046" s="12" t="s">
        <v>7405</v>
      </c>
      <c r="E2046" s="12">
        <v>4</v>
      </c>
      <c r="F2046" s="13">
        <v>17285</v>
      </c>
      <c r="G2046" s="12" t="s">
        <v>5385</v>
      </c>
      <c r="H2046" s="12" t="s">
        <v>17</v>
      </c>
    </row>
    <row r="2047" spans="2:8" ht="57" thickBot="1" x14ac:dyDescent="0.3">
      <c r="B2047" s="12" t="s">
        <v>460</v>
      </c>
      <c r="C2047" s="12">
        <v>316000</v>
      </c>
      <c r="D2047" s="12" t="s">
        <v>7406</v>
      </c>
      <c r="E2047" s="12">
        <v>4</v>
      </c>
      <c r="F2047" s="13">
        <v>3769</v>
      </c>
      <c r="G2047" s="12" t="s">
        <v>5385</v>
      </c>
      <c r="H2047" s="12" t="s">
        <v>17</v>
      </c>
    </row>
    <row r="2048" spans="2:8" ht="34.5" thickBot="1" x14ac:dyDescent="0.3">
      <c r="B2048" s="12" t="s">
        <v>460</v>
      </c>
      <c r="C2048" s="12">
        <v>316010</v>
      </c>
      <c r="D2048" s="12" t="s">
        <v>7407</v>
      </c>
      <c r="E2048" s="12">
        <v>3</v>
      </c>
      <c r="F2048" s="13">
        <v>4229</v>
      </c>
      <c r="G2048" s="12" t="s">
        <v>5385</v>
      </c>
      <c r="H2048" s="12" t="s">
        <v>17</v>
      </c>
    </row>
    <row r="2049" spans="2:8" ht="34.5" thickBot="1" x14ac:dyDescent="0.3">
      <c r="B2049" s="12" t="s">
        <v>460</v>
      </c>
      <c r="C2049" s="12">
        <v>316020</v>
      </c>
      <c r="D2049" s="12" t="s">
        <v>7408</v>
      </c>
      <c r="E2049" s="12">
        <v>2</v>
      </c>
      <c r="F2049" s="13">
        <v>3915</v>
      </c>
      <c r="G2049" s="12" t="s">
        <v>5385</v>
      </c>
      <c r="H2049" s="12" t="s">
        <v>10690</v>
      </c>
    </row>
    <row r="2050" spans="2:8" ht="45.75" thickBot="1" x14ac:dyDescent="0.3">
      <c r="B2050" s="12" t="s">
        <v>460</v>
      </c>
      <c r="C2050" s="12">
        <v>316030</v>
      </c>
      <c r="D2050" s="12" t="s">
        <v>7409</v>
      </c>
      <c r="E2050" s="12">
        <v>2</v>
      </c>
      <c r="F2050" s="13">
        <v>10327</v>
      </c>
      <c r="G2050" s="12" t="s">
        <v>5385</v>
      </c>
      <c r="H2050" s="12" t="s">
        <v>10690</v>
      </c>
    </row>
    <row r="2051" spans="2:8" ht="34.5" thickBot="1" x14ac:dyDescent="0.3">
      <c r="B2051" s="12" t="s">
        <v>460</v>
      </c>
      <c r="C2051" s="12">
        <v>316040</v>
      </c>
      <c r="D2051" s="12" t="s">
        <v>7410</v>
      </c>
      <c r="E2051" s="12">
        <v>5</v>
      </c>
      <c r="F2051" s="13">
        <v>27295</v>
      </c>
      <c r="G2051" s="12" t="s">
        <v>5388</v>
      </c>
      <c r="H2051" s="12" t="s">
        <v>23</v>
      </c>
    </row>
    <row r="2052" spans="2:8" ht="34.5" thickBot="1" x14ac:dyDescent="0.3">
      <c r="B2052" s="12" t="s">
        <v>460</v>
      </c>
      <c r="C2052" s="12">
        <v>316045</v>
      </c>
      <c r="D2052" s="12" t="s">
        <v>7411</v>
      </c>
      <c r="E2052" s="12">
        <v>2</v>
      </c>
      <c r="F2052" s="13">
        <v>6629</v>
      </c>
      <c r="G2052" s="12" t="s">
        <v>5385</v>
      </c>
      <c r="H2052" s="12" t="s">
        <v>10690</v>
      </c>
    </row>
    <row r="2053" spans="2:8" ht="45.75" thickBot="1" x14ac:dyDescent="0.3">
      <c r="B2053" s="12" t="s">
        <v>460</v>
      </c>
      <c r="C2053" s="12">
        <v>316050</v>
      </c>
      <c r="D2053" s="12" t="s">
        <v>7412</v>
      </c>
      <c r="E2053" s="12">
        <v>3</v>
      </c>
      <c r="F2053" s="13">
        <v>1808</v>
      </c>
      <c r="G2053" s="12" t="s">
        <v>5385</v>
      </c>
      <c r="H2053" s="12" t="s">
        <v>17</v>
      </c>
    </row>
    <row r="2054" spans="2:8" ht="23.25" thickBot="1" x14ac:dyDescent="0.3">
      <c r="B2054" s="12" t="s">
        <v>460</v>
      </c>
      <c r="C2054" s="12">
        <v>316060</v>
      </c>
      <c r="D2054" s="12" t="s">
        <v>7413</v>
      </c>
      <c r="E2054" s="12">
        <v>3</v>
      </c>
      <c r="F2054" s="13">
        <v>2717</v>
      </c>
      <c r="G2054" s="12" t="s">
        <v>5385</v>
      </c>
      <c r="H2054" s="12" t="s">
        <v>17</v>
      </c>
    </row>
    <row r="2055" spans="2:8" ht="34.5" thickBot="1" x14ac:dyDescent="0.3">
      <c r="B2055" s="12" t="s">
        <v>460</v>
      </c>
      <c r="C2055" s="12">
        <v>316070</v>
      </c>
      <c r="D2055" s="12" t="s">
        <v>7414</v>
      </c>
      <c r="E2055" s="12">
        <v>4</v>
      </c>
      <c r="F2055" s="13">
        <v>42406</v>
      </c>
      <c r="G2055" s="12" t="s">
        <v>5388</v>
      </c>
      <c r="H2055" s="12" t="s">
        <v>23</v>
      </c>
    </row>
    <row r="2056" spans="2:8" ht="34.5" thickBot="1" x14ac:dyDescent="0.3">
      <c r="B2056" s="12" t="s">
        <v>460</v>
      </c>
      <c r="C2056" s="12">
        <v>316080</v>
      </c>
      <c r="D2056" s="12" t="s">
        <v>7415</v>
      </c>
      <c r="E2056" s="12">
        <v>4</v>
      </c>
      <c r="F2056" s="13">
        <v>4713</v>
      </c>
      <c r="G2056" s="12" t="s">
        <v>5385</v>
      </c>
      <c r="H2056" s="12" t="s">
        <v>17</v>
      </c>
    </row>
    <row r="2057" spans="2:8" ht="23.25" thickBot="1" x14ac:dyDescent="0.3">
      <c r="B2057" s="12" t="s">
        <v>460</v>
      </c>
      <c r="C2057" s="12">
        <v>316090</v>
      </c>
      <c r="D2057" s="12" t="s">
        <v>7416</v>
      </c>
      <c r="E2057" s="12">
        <v>3</v>
      </c>
      <c r="F2057" s="13">
        <v>3989</v>
      </c>
      <c r="G2057" s="12" t="s">
        <v>5385</v>
      </c>
      <c r="H2057" s="12" t="s">
        <v>17</v>
      </c>
    </row>
    <row r="2058" spans="2:8" ht="45.75" thickBot="1" x14ac:dyDescent="0.3">
      <c r="B2058" s="12" t="s">
        <v>460</v>
      </c>
      <c r="C2058" s="12">
        <v>316095</v>
      </c>
      <c r="D2058" s="12" t="s">
        <v>7417</v>
      </c>
      <c r="E2058" s="12">
        <v>4</v>
      </c>
      <c r="F2058" s="13">
        <v>5626</v>
      </c>
      <c r="G2058" s="12" t="s">
        <v>5385</v>
      </c>
      <c r="H2058" s="12" t="s">
        <v>17</v>
      </c>
    </row>
    <row r="2059" spans="2:8" ht="34.5" thickBot="1" x14ac:dyDescent="0.3">
      <c r="B2059" s="12" t="s">
        <v>460</v>
      </c>
      <c r="C2059" s="12">
        <v>316100</v>
      </c>
      <c r="D2059" s="12" t="s">
        <v>7418</v>
      </c>
      <c r="E2059" s="12">
        <v>4</v>
      </c>
      <c r="F2059" s="13">
        <v>17392</v>
      </c>
      <c r="G2059" s="12" t="s">
        <v>5385</v>
      </c>
      <c r="H2059" s="12" t="s">
        <v>17</v>
      </c>
    </row>
    <row r="2060" spans="2:8" ht="23.25" thickBot="1" x14ac:dyDescent="0.3">
      <c r="B2060" s="12" t="s">
        <v>460</v>
      </c>
      <c r="C2060" s="12">
        <v>316105</v>
      </c>
      <c r="D2060" s="12" t="s">
        <v>7419</v>
      </c>
      <c r="E2060" s="12">
        <v>3</v>
      </c>
      <c r="F2060" s="13">
        <v>3200</v>
      </c>
      <c r="G2060" s="12" t="s">
        <v>5385</v>
      </c>
      <c r="H2060" s="12" t="s">
        <v>17</v>
      </c>
    </row>
    <row r="2061" spans="2:8" ht="34.5" thickBot="1" x14ac:dyDescent="0.3">
      <c r="B2061" s="12" t="s">
        <v>460</v>
      </c>
      <c r="C2061" s="12">
        <v>316110</v>
      </c>
      <c r="D2061" s="12" t="s">
        <v>7420</v>
      </c>
      <c r="E2061" s="12">
        <v>3</v>
      </c>
      <c r="F2061" s="13">
        <v>52762</v>
      </c>
      <c r="G2061" s="12" t="s">
        <v>5392</v>
      </c>
      <c r="H2061" s="12" t="s">
        <v>17</v>
      </c>
    </row>
    <row r="2062" spans="2:8" ht="45.75" thickBot="1" x14ac:dyDescent="0.3">
      <c r="B2062" s="12" t="s">
        <v>460</v>
      </c>
      <c r="C2062" s="12">
        <v>316120</v>
      </c>
      <c r="D2062" s="12" t="s">
        <v>7421</v>
      </c>
      <c r="E2062" s="12">
        <v>4</v>
      </c>
      <c r="F2062" s="13">
        <v>6187</v>
      </c>
      <c r="G2062" s="12" t="s">
        <v>5385</v>
      </c>
      <c r="H2062" s="12" t="s">
        <v>17</v>
      </c>
    </row>
    <row r="2063" spans="2:8" ht="45.75" thickBot="1" x14ac:dyDescent="0.3">
      <c r="B2063" s="12" t="s">
        <v>460</v>
      </c>
      <c r="C2063" s="12">
        <v>316130</v>
      </c>
      <c r="D2063" s="12" t="s">
        <v>7422</v>
      </c>
      <c r="E2063" s="12">
        <v>3</v>
      </c>
      <c r="F2063" s="13">
        <v>5732</v>
      </c>
      <c r="G2063" s="12" t="s">
        <v>5385</v>
      </c>
      <c r="H2063" s="12" t="s">
        <v>17</v>
      </c>
    </row>
    <row r="2064" spans="2:8" ht="45.75" thickBot="1" x14ac:dyDescent="0.3">
      <c r="B2064" s="12" t="s">
        <v>460</v>
      </c>
      <c r="C2064" s="12">
        <v>316140</v>
      </c>
      <c r="D2064" s="12" t="s">
        <v>7423</v>
      </c>
      <c r="E2064" s="12">
        <v>3</v>
      </c>
      <c r="F2064" s="13">
        <v>4800</v>
      </c>
      <c r="G2064" s="12" t="s">
        <v>5385</v>
      </c>
      <c r="H2064" s="12" t="s">
        <v>17</v>
      </c>
    </row>
    <row r="2065" spans="2:8" ht="23.25" thickBot="1" x14ac:dyDescent="0.3">
      <c r="B2065" s="12" t="s">
        <v>460</v>
      </c>
      <c r="C2065" s="12">
        <v>316150</v>
      </c>
      <c r="D2065" s="12" t="s">
        <v>7424</v>
      </c>
      <c r="E2065" s="12">
        <v>4</v>
      </c>
      <c r="F2065" s="13">
        <v>10282</v>
      </c>
      <c r="G2065" s="12" t="s">
        <v>5385</v>
      </c>
      <c r="H2065" s="12" t="s">
        <v>17</v>
      </c>
    </row>
    <row r="2066" spans="2:8" ht="45.75" thickBot="1" x14ac:dyDescent="0.3">
      <c r="B2066" s="12" t="s">
        <v>460</v>
      </c>
      <c r="C2066" s="12">
        <v>316160</v>
      </c>
      <c r="D2066" s="12" t="s">
        <v>7425</v>
      </c>
      <c r="E2066" s="12">
        <v>1</v>
      </c>
      <c r="F2066" s="13">
        <v>3305</v>
      </c>
      <c r="G2066" s="12" t="s">
        <v>5385</v>
      </c>
      <c r="H2066" s="12" t="s">
        <v>10689</v>
      </c>
    </row>
    <row r="2067" spans="2:8" ht="34.5" thickBot="1" x14ac:dyDescent="0.3">
      <c r="B2067" s="12" t="s">
        <v>460</v>
      </c>
      <c r="C2067" s="12">
        <v>316165</v>
      </c>
      <c r="D2067" s="12" t="s">
        <v>7426</v>
      </c>
      <c r="E2067" s="12">
        <v>3</v>
      </c>
      <c r="F2067" s="13">
        <v>3143</v>
      </c>
      <c r="G2067" s="12" t="s">
        <v>5385</v>
      </c>
      <c r="H2067" s="12" t="s">
        <v>17</v>
      </c>
    </row>
    <row r="2068" spans="2:8" ht="45.75" thickBot="1" x14ac:dyDescent="0.3">
      <c r="B2068" s="12" t="s">
        <v>460</v>
      </c>
      <c r="C2068" s="12">
        <v>316170</v>
      </c>
      <c r="D2068" s="12" t="s">
        <v>7427</v>
      </c>
      <c r="E2068" s="12">
        <v>4</v>
      </c>
      <c r="F2068" s="13">
        <v>7375</v>
      </c>
      <c r="G2068" s="12" t="s">
        <v>5385</v>
      </c>
      <c r="H2068" s="12" t="s">
        <v>17</v>
      </c>
    </row>
    <row r="2069" spans="2:8" ht="34.5" thickBot="1" x14ac:dyDescent="0.3">
      <c r="B2069" s="12" t="s">
        <v>460</v>
      </c>
      <c r="C2069" s="12">
        <v>316180</v>
      </c>
      <c r="D2069" s="12" t="s">
        <v>7428</v>
      </c>
      <c r="E2069" s="12">
        <v>4</v>
      </c>
      <c r="F2069" s="13">
        <v>11770</v>
      </c>
      <c r="G2069" s="12" t="s">
        <v>5385</v>
      </c>
      <c r="H2069" s="12" t="s">
        <v>17</v>
      </c>
    </row>
    <row r="2070" spans="2:8" ht="45.75" thickBot="1" x14ac:dyDescent="0.3">
      <c r="B2070" s="12" t="s">
        <v>460</v>
      </c>
      <c r="C2070" s="12">
        <v>316190</v>
      </c>
      <c r="D2070" s="12" t="s">
        <v>7429</v>
      </c>
      <c r="E2070" s="12">
        <v>4</v>
      </c>
      <c r="F2070" s="13">
        <v>11850</v>
      </c>
      <c r="G2070" s="12" t="s">
        <v>5385</v>
      </c>
      <c r="H2070" s="12" t="s">
        <v>17</v>
      </c>
    </row>
    <row r="2071" spans="2:8" ht="45.75" thickBot="1" x14ac:dyDescent="0.3">
      <c r="B2071" s="12" t="s">
        <v>460</v>
      </c>
      <c r="C2071" s="12">
        <v>316200</v>
      </c>
      <c r="D2071" s="12" t="s">
        <v>7430</v>
      </c>
      <c r="E2071" s="12">
        <v>4</v>
      </c>
      <c r="F2071" s="13">
        <v>23959</v>
      </c>
      <c r="G2071" s="12" t="s">
        <v>5388</v>
      </c>
      <c r="H2071" s="12" t="s">
        <v>23</v>
      </c>
    </row>
    <row r="2072" spans="2:8" ht="34.5" thickBot="1" x14ac:dyDescent="0.3">
      <c r="B2072" s="12" t="s">
        <v>460</v>
      </c>
      <c r="C2072" s="12">
        <v>316210</v>
      </c>
      <c r="D2072" s="12" t="s">
        <v>7431</v>
      </c>
      <c r="E2072" s="12">
        <v>4</v>
      </c>
      <c r="F2072" s="13">
        <v>40910</v>
      </c>
      <c r="G2072" s="12" t="s">
        <v>5388</v>
      </c>
      <c r="H2072" s="12" t="s">
        <v>23</v>
      </c>
    </row>
    <row r="2073" spans="2:8" ht="34.5" thickBot="1" x14ac:dyDescent="0.3">
      <c r="B2073" s="12" t="s">
        <v>460</v>
      </c>
      <c r="C2073" s="12">
        <v>316220</v>
      </c>
      <c r="D2073" s="12" t="s">
        <v>7432</v>
      </c>
      <c r="E2073" s="12">
        <v>4</v>
      </c>
      <c r="F2073" s="13">
        <v>7652</v>
      </c>
      <c r="G2073" s="12" t="s">
        <v>5385</v>
      </c>
      <c r="H2073" s="12" t="s">
        <v>17</v>
      </c>
    </row>
    <row r="2074" spans="2:8" ht="23.25" thickBot="1" x14ac:dyDescent="0.3">
      <c r="B2074" s="12" t="s">
        <v>460</v>
      </c>
      <c r="C2074" s="12">
        <v>316225</v>
      </c>
      <c r="D2074" s="12" t="s">
        <v>7433</v>
      </c>
      <c r="E2074" s="12">
        <v>2</v>
      </c>
      <c r="F2074" s="13">
        <v>4822</v>
      </c>
      <c r="G2074" s="12" t="s">
        <v>5385</v>
      </c>
      <c r="H2074" s="12" t="s">
        <v>10690</v>
      </c>
    </row>
    <row r="2075" spans="2:8" ht="23.25" thickBot="1" x14ac:dyDescent="0.3">
      <c r="B2075" s="12" t="s">
        <v>460</v>
      </c>
      <c r="C2075" s="12">
        <v>316230</v>
      </c>
      <c r="D2075" s="12" t="s">
        <v>7434</v>
      </c>
      <c r="E2075" s="12">
        <v>4</v>
      </c>
      <c r="F2075" s="13">
        <v>2914</v>
      </c>
      <c r="G2075" s="12" t="s">
        <v>5385</v>
      </c>
      <c r="H2075" s="12" t="s">
        <v>17</v>
      </c>
    </row>
    <row r="2076" spans="2:8" ht="34.5" thickBot="1" x14ac:dyDescent="0.3">
      <c r="B2076" s="12" t="s">
        <v>460</v>
      </c>
      <c r="C2076" s="12">
        <v>316240</v>
      </c>
      <c r="D2076" s="12" t="s">
        <v>7435</v>
      </c>
      <c r="E2076" s="12">
        <v>1</v>
      </c>
      <c r="F2076" s="13">
        <v>23930</v>
      </c>
      <c r="G2076" s="12" t="s">
        <v>5388</v>
      </c>
      <c r="H2076" s="12" t="s">
        <v>10689</v>
      </c>
    </row>
    <row r="2077" spans="2:8" ht="34.5" thickBot="1" x14ac:dyDescent="0.3">
      <c r="B2077" s="12" t="s">
        <v>460</v>
      </c>
      <c r="C2077" s="12">
        <v>316245</v>
      </c>
      <c r="D2077" s="12" t="s">
        <v>7436</v>
      </c>
      <c r="E2077" s="12">
        <v>1</v>
      </c>
      <c r="F2077" s="13">
        <v>13024</v>
      </c>
      <c r="G2077" s="12" t="s">
        <v>5385</v>
      </c>
      <c r="H2077" s="12" t="s">
        <v>10689</v>
      </c>
    </row>
    <row r="2078" spans="2:8" ht="34.5" thickBot="1" x14ac:dyDescent="0.3">
      <c r="B2078" s="12" t="s">
        <v>460</v>
      </c>
      <c r="C2078" s="12">
        <v>316250</v>
      </c>
      <c r="D2078" s="12" t="s">
        <v>7437</v>
      </c>
      <c r="E2078" s="12">
        <v>4</v>
      </c>
      <c r="F2078" s="13">
        <v>90225</v>
      </c>
      <c r="G2078" s="12" t="s">
        <v>5392</v>
      </c>
      <c r="H2078" s="12" t="s">
        <v>23</v>
      </c>
    </row>
    <row r="2079" spans="2:8" ht="45.75" thickBot="1" x14ac:dyDescent="0.3">
      <c r="B2079" s="12" t="s">
        <v>460</v>
      </c>
      <c r="C2079" s="12">
        <v>316255</v>
      </c>
      <c r="D2079" s="12" t="s">
        <v>7438</v>
      </c>
      <c r="E2079" s="12">
        <v>3</v>
      </c>
      <c r="F2079" s="13">
        <v>11246</v>
      </c>
      <c r="G2079" s="12" t="s">
        <v>5385</v>
      </c>
      <c r="H2079" s="12" t="s">
        <v>17</v>
      </c>
    </row>
    <row r="2080" spans="2:8" ht="45.75" thickBot="1" x14ac:dyDescent="0.3">
      <c r="B2080" s="12" t="s">
        <v>460</v>
      </c>
      <c r="C2080" s="12">
        <v>316257</v>
      </c>
      <c r="D2080" s="12" t="s">
        <v>7439</v>
      </c>
      <c r="E2080" s="12">
        <v>3</v>
      </c>
      <c r="F2080" s="13">
        <v>5331</v>
      </c>
      <c r="G2080" s="12" t="s">
        <v>5385</v>
      </c>
      <c r="H2080" s="12" t="s">
        <v>17</v>
      </c>
    </row>
    <row r="2081" spans="2:8" ht="34.5" thickBot="1" x14ac:dyDescent="0.3">
      <c r="B2081" s="12" t="s">
        <v>460</v>
      </c>
      <c r="C2081" s="12">
        <v>316260</v>
      </c>
      <c r="D2081" s="12" t="s">
        <v>7440</v>
      </c>
      <c r="E2081" s="12">
        <v>3</v>
      </c>
      <c r="F2081" s="13">
        <v>7070</v>
      </c>
      <c r="G2081" s="12" t="s">
        <v>5385</v>
      </c>
      <c r="H2081" s="12" t="s">
        <v>17</v>
      </c>
    </row>
    <row r="2082" spans="2:8" ht="23.25" thickBot="1" x14ac:dyDescent="0.3">
      <c r="B2082" s="12" t="s">
        <v>460</v>
      </c>
      <c r="C2082" s="12">
        <v>316265</v>
      </c>
      <c r="D2082" s="12" t="s">
        <v>7441</v>
      </c>
      <c r="E2082" s="12">
        <v>2</v>
      </c>
      <c r="F2082" s="13">
        <v>3972</v>
      </c>
      <c r="G2082" s="12" t="s">
        <v>5385</v>
      </c>
      <c r="H2082" s="12" t="s">
        <v>10690</v>
      </c>
    </row>
    <row r="2083" spans="2:8" ht="34.5" thickBot="1" x14ac:dyDescent="0.3">
      <c r="B2083" s="12" t="s">
        <v>460</v>
      </c>
      <c r="C2083" s="12">
        <v>316270</v>
      </c>
      <c r="D2083" s="12" t="s">
        <v>6683</v>
      </c>
      <c r="E2083" s="12">
        <v>2</v>
      </c>
      <c r="F2083" s="13">
        <v>23910</v>
      </c>
      <c r="G2083" s="12" t="s">
        <v>5388</v>
      </c>
      <c r="H2083" s="12" t="s">
        <v>10690</v>
      </c>
    </row>
    <row r="2084" spans="2:8" ht="34.5" thickBot="1" x14ac:dyDescent="0.3">
      <c r="B2084" s="12" t="s">
        <v>460</v>
      </c>
      <c r="C2084" s="12">
        <v>316280</v>
      </c>
      <c r="D2084" s="12" t="s">
        <v>7442</v>
      </c>
      <c r="E2084" s="12">
        <v>3</v>
      </c>
      <c r="F2084" s="13">
        <v>15315</v>
      </c>
      <c r="G2084" s="12" t="s">
        <v>5385</v>
      </c>
      <c r="H2084" s="12" t="s">
        <v>17</v>
      </c>
    </row>
    <row r="2085" spans="2:8" ht="34.5" thickBot="1" x14ac:dyDescent="0.3">
      <c r="B2085" s="12" t="s">
        <v>460</v>
      </c>
      <c r="C2085" s="12">
        <v>316290</v>
      </c>
      <c r="D2085" s="12" t="s">
        <v>7443</v>
      </c>
      <c r="E2085" s="12">
        <v>5</v>
      </c>
      <c r="F2085" s="13">
        <v>25565</v>
      </c>
      <c r="G2085" s="12" t="s">
        <v>5388</v>
      </c>
      <c r="H2085" s="12" t="s">
        <v>23</v>
      </c>
    </row>
    <row r="2086" spans="2:8" ht="34.5" thickBot="1" x14ac:dyDescent="0.3">
      <c r="B2086" s="12" t="s">
        <v>460</v>
      </c>
      <c r="C2086" s="12">
        <v>316292</v>
      </c>
      <c r="D2086" s="12" t="s">
        <v>7444</v>
      </c>
      <c r="E2086" s="12">
        <v>3</v>
      </c>
      <c r="F2086" s="13">
        <v>34348</v>
      </c>
      <c r="G2086" s="12" t="s">
        <v>5388</v>
      </c>
      <c r="H2086" s="12" t="s">
        <v>17</v>
      </c>
    </row>
    <row r="2087" spans="2:8" ht="23.25" thickBot="1" x14ac:dyDescent="0.3">
      <c r="B2087" s="12" t="s">
        <v>460</v>
      </c>
      <c r="C2087" s="12">
        <v>316294</v>
      </c>
      <c r="D2087" s="12" t="s">
        <v>7445</v>
      </c>
      <c r="E2087" s="12">
        <v>5</v>
      </c>
      <c r="F2087" s="13">
        <v>7793</v>
      </c>
      <c r="G2087" s="12" t="s">
        <v>5385</v>
      </c>
      <c r="H2087" s="12" t="s">
        <v>23</v>
      </c>
    </row>
    <row r="2088" spans="2:8" ht="34.5" thickBot="1" x14ac:dyDescent="0.3">
      <c r="B2088" s="12" t="s">
        <v>460</v>
      </c>
      <c r="C2088" s="12">
        <v>316295</v>
      </c>
      <c r="D2088" s="12" t="s">
        <v>7446</v>
      </c>
      <c r="E2088" s="12">
        <v>3</v>
      </c>
      <c r="F2088" s="13">
        <v>26315</v>
      </c>
      <c r="G2088" s="12" t="s">
        <v>5388</v>
      </c>
      <c r="H2088" s="12" t="s">
        <v>17</v>
      </c>
    </row>
    <row r="2089" spans="2:8" ht="23.25" thickBot="1" x14ac:dyDescent="0.3">
      <c r="B2089" s="12" t="s">
        <v>460</v>
      </c>
      <c r="C2089" s="12">
        <v>316300</v>
      </c>
      <c r="D2089" s="12" t="s">
        <v>7447</v>
      </c>
      <c r="E2089" s="12">
        <v>1</v>
      </c>
      <c r="F2089" s="13">
        <v>3806</v>
      </c>
      <c r="G2089" s="12" t="s">
        <v>5385</v>
      </c>
      <c r="H2089" s="12" t="s">
        <v>10689</v>
      </c>
    </row>
    <row r="2090" spans="2:8" ht="34.5" thickBot="1" x14ac:dyDescent="0.3">
      <c r="B2090" s="12" t="s">
        <v>460</v>
      </c>
      <c r="C2090" s="12">
        <v>316310</v>
      </c>
      <c r="D2090" s="12" t="s">
        <v>7448</v>
      </c>
      <c r="E2090" s="12">
        <v>4</v>
      </c>
      <c r="F2090" s="13">
        <v>4536</v>
      </c>
      <c r="G2090" s="12" t="s">
        <v>5385</v>
      </c>
      <c r="H2090" s="12" t="s">
        <v>17</v>
      </c>
    </row>
    <row r="2091" spans="2:8" ht="34.5" thickBot="1" x14ac:dyDescent="0.3">
      <c r="B2091" s="12" t="s">
        <v>460</v>
      </c>
      <c r="C2091" s="12">
        <v>316320</v>
      </c>
      <c r="D2091" s="12" t="s">
        <v>7449</v>
      </c>
      <c r="E2091" s="12">
        <v>4</v>
      </c>
      <c r="F2091" s="13">
        <v>4133</v>
      </c>
      <c r="G2091" s="12" t="s">
        <v>5385</v>
      </c>
      <c r="H2091" s="12" t="s">
        <v>17</v>
      </c>
    </row>
    <row r="2092" spans="2:8" ht="23.25" thickBot="1" x14ac:dyDescent="0.3">
      <c r="B2092" s="12" t="s">
        <v>460</v>
      </c>
      <c r="C2092" s="12">
        <v>316330</v>
      </c>
      <c r="D2092" s="12" t="s">
        <v>7450</v>
      </c>
      <c r="E2092" s="12">
        <v>3</v>
      </c>
      <c r="F2092" s="13">
        <v>3464</v>
      </c>
      <c r="G2092" s="12" t="s">
        <v>5385</v>
      </c>
      <c r="H2092" s="12" t="s">
        <v>17</v>
      </c>
    </row>
    <row r="2093" spans="2:8" ht="34.5" thickBot="1" x14ac:dyDescent="0.3">
      <c r="B2093" s="12" t="s">
        <v>460</v>
      </c>
      <c r="C2093" s="12">
        <v>316340</v>
      </c>
      <c r="D2093" s="12" t="s">
        <v>7451</v>
      </c>
      <c r="E2093" s="12">
        <v>3</v>
      </c>
      <c r="F2093" s="13">
        <v>5396</v>
      </c>
      <c r="G2093" s="12" t="s">
        <v>5385</v>
      </c>
      <c r="H2093" s="12" t="s">
        <v>17</v>
      </c>
    </row>
    <row r="2094" spans="2:8" ht="23.25" thickBot="1" x14ac:dyDescent="0.3">
      <c r="B2094" s="12" t="s">
        <v>460</v>
      </c>
      <c r="C2094" s="12">
        <v>316350</v>
      </c>
      <c r="D2094" s="12" t="s">
        <v>7452</v>
      </c>
      <c r="E2094" s="12">
        <v>3</v>
      </c>
      <c r="F2094" s="13">
        <v>6197</v>
      </c>
      <c r="G2094" s="12" t="s">
        <v>5385</v>
      </c>
      <c r="H2094" s="12" t="s">
        <v>17</v>
      </c>
    </row>
    <row r="2095" spans="2:8" ht="45.75" thickBot="1" x14ac:dyDescent="0.3">
      <c r="B2095" s="12" t="s">
        <v>460</v>
      </c>
      <c r="C2095" s="12">
        <v>316360</v>
      </c>
      <c r="D2095" s="12" t="s">
        <v>7453</v>
      </c>
      <c r="E2095" s="12">
        <v>3</v>
      </c>
      <c r="F2095" s="13">
        <v>2753</v>
      </c>
      <c r="G2095" s="12" t="s">
        <v>5385</v>
      </c>
      <c r="H2095" s="12" t="s">
        <v>17</v>
      </c>
    </row>
    <row r="2096" spans="2:8" ht="34.5" thickBot="1" x14ac:dyDescent="0.3">
      <c r="B2096" s="12" t="s">
        <v>460</v>
      </c>
      <c r="C2096" s="12">
        <v>316370</v>
      </c>
      <c r="D2096" s="12" t="s">
        <v>7454</v>
      </c>
      <c r="E2096" s="12">
        <v>5</v>
      </c>
      <c r="F2096" s="13">
        <v>44798</v>
      </c>
      <c r="G2096" s="12" t="s">
        <v>5388</v>
      </c>
      <c r="H2096" s="12" t="s">
        <v>23</v>
      </c>
    </row>
    <row r="2097" spans="2:8" ht="34.5" thickBot="1" x14ac:dyDescent="0.3">
      <c r="B2097" s="12" t="s">
        <v>460</v>
      </c>
      <c r="C2097" s="12">
        <v>316380</v>
      </c>
      <c r="D2097" s="12" t="s">
        <v>7455</v>
      </c>
      <c r="E2097" s="12">
        <v>3</v>
      </c>
      <c r="F2097" s="13">
        <v>6334</v>
      </c>
      <c r="G2097" s="12" t="s">
        <v>5385</v>
      </c>
      <c r="H2097" s="12" t="s">
        <v>17</v>
      </c>
    </row>
    <row r="2098" spans="2:8" ht="34.5" thickBot="1" x14ac:dyDescent="0.3">
      <c r="B2098" s="12" t="s">
        <v>460</v>
      </c>
      <c r="C2098" s="12">
        <v>316390</v>
      </c>
      <c r="D2098" s="12" t="s">
        <v>7456</v>
      </c>
      <c r="E2098" s="12">
        <v>4</v>
      </c>
      <c r="F2098" s="13">
        <v>4885</v>
      </c>
      <c r="G2098" s="12" t="s">
        <v>5385</v>
      </c>
      <c r="H2098" s="12" t="s">
        <v>17</v>
      </c>
    </row>
    <row r="2099" spans="2:8" ht="45.75" thickBot="1" x14ac:dyDescent="0.3">
      <c r="B2099" s="12" t="s">
        <v>460</v>
      </c>
      <c r="C2099" s="12">
        <v>316400</v>
      </c>
      <c r="D2099" s="12" t="s">
        <v>7457</v>
      </c>
      <c r="E2099" s="12">
        <v>3</v>
      </c>
      <c r="F2099" s="13">
        <v>7166</v>
      </c>
      <c r="G2099" s="12" t="s">
        <v>5385</v>
      </c>
      <c r="H2099" s="12" t="s">
        <v>17</v>
      </c>
    </row>
    <row r="2100" spans="2:8" ht="34.5" thickBot="1" x14ac:dyDescent="0.3">
      <c r="B2100" s="12" t="s">
        <v>460</v>
      </c>
      <c r="C2100" s="12">
        <v>316410</v>
      </c>
      <c r="D2100" s="12" t="s">
        <v>7458</v>
      </c>
      <c r="E2100" s="12">
        <v>2</v>
      </c>
      <c r="F2100" s="13">
        <v>5103</v>
      </c>
      <c r="G2100" s="12" t="s">
        <v>5385</v>
      </c>
      <c r="H2100" s="12" t="s">
        <v>10690</v>
      </c>
    </row>
    <row r="2101" spans="2:8" ht="23.25" thickBot="1" x14ac:dyDescent="0.3">
      <c r="B2101" s="12" t="s">
        <v>460</v>
      </c>
      <c r="C2101" s="12">
        <v>316420</v>
      </c>
      <c r="D2101" s="12" t="s">
        <v>7459</v>
      </c>
      <c r="E2101" s="12">
        <v>3</v>
      </c>
      <c r="F2101" s="13">
        <v>10315</v>
      </c>
      <c r="G2101" s="12" t="s">
        <v>5385</v>
      </c>
      <c r="H2101" s="12" t="s">
        <v>17</v>
      </c>
    </row>
    <row r="2102" spans="2:8" ht="34.5" thickBot="1" x14ac:dyDescent="0.3">
      <c r="B2102" s="12" t="s">
        <v>460</v>
      </c>
      <c r="C2102" s="12">
        <v>316430</v>
      </c>
      <c r="D2102" s="12" t="s">
        <v>7460</v>
      </c>
      <c r="E2102" s="12">
        <v>4</v>
      </c>
      <c r="F2102" s="13">
        <v>7129</v>
      </c>
      <c r="G2102" s="12" t="s">
        <v>5385</v>
      </c>
      <c r="H2102" s="12" t="s">
        <v>17</v>
      </c>
    </row>
    <row r="2103" spans="2:8" ht="45.75" thickBot="1" x14ac:dyDescent="0.3">
      <c r="B2103" s="12" t="s">
        <v>460</v>
      </c>
      <c r="C2103" s="12">
        <v>316440</v>
      </c>
      <c r="D2103" s="12" t="s">
        <v>7461</v>
      </c>
      <c r="E2103" s="12">
        <v>4</v>
      </c>
      <c r="F2103" s="13">
        <v>6387</v>
      </c>
      <c r="G2103" s="12" t="s">
        <v>5385</v>
      </c>
      <c r="H2103" s="12" t="s">
        <v>17</v>
      </c>
    </row>
    <row r="2104" spans="2:8" ht="57" thickBot="1" x14ac:dyDescent="0.3">
      <c r="B2104" s="12" t="s">
        <v>460</v>
      </c>
      <c r="C2104" s="12">
        <v>316443</v>
      </c>
      <c r="D2104" s="12" t="s">
        <v>7462</v>
      </c>
      <c r="E2104" s="12">
        <v>4</v>
      </c>
      <c r="F2104" s="13">
        <v>3113</v>
      </c>
      <c r="G2104" s="12" t="s">
        <v>5385</v>
      </c>
      <c r="H2104" s="12" t="s">
        <v>17</v>
      </c>
    </row>
    <row r="2105" spans="2:8" ht="45.75" thickBot="1" x14ac:dyDescent="0.3">
      <c r="B2105" s="12" t="s">
        <v>460</v>
      </c>
      <c r="C2105" s="12">
        <v>316447</v>
      </c>
      <c r="D2105" s="12" t="s">
        <v>7463</v>
      </c>
      <c r="E2105" s="12">
        <v>3</v>
      </c>
      <c r="F2105" s="13">
        <v>6194</v>
      </c>
      <c r="G2105" s="12" t="s">
        <v>5385</v>
      </c>
      <c r="H2105" s="12" t="s">
        <v>17</v>
      </c>
    </row>
    <row r="2106" spans="2:8" ht="57" thickBot="1" x14ac:dyDescent="0.3">
      <c r="B2106" s="12" t="s">
        <v>460</v>
      </c>
      <c r="C2106" s="12">
        <v>316450</v>
      </c>
      <c r="D2106" s="12" t="s">
        <v>7464</v>
      </c>
      <c r="E2106" s="12">
        <v>1</v>
      </c>
      <c r="F2106" s="13">
        <v>10079</v>
      </c>
      <c r="G2106" s="12" t="s">
        <v>5385</v>
      </c>
      <c r="H2106" s="12" t="s">
        <v>10689</v>
      </c>
    </row>
    <row r="2107" spans="2:8" ht="45.75" thickBot="1" x14ac:dyDescent="0.3">
      <c r="B2107" s="12" t="s">
        <v>460</v>
      </c>
      <c r="C2107" s="12">
        <v>316460</v>
      </c>
      <c r="D2107" s="12" t="s">
        <v>7465</v>
      </c>
      <c r="E2107" s="12">
        <v>4</v>
      </c>
      <c r="F2107" s="13">
        <v>8815</v>
      </c>
      <c r="G2107" s="12" t="s">
        <v>5385</v>
      </c>
      <c r="H2107" s="12" t="s">
        <v>17</v>
      </c>
    </row>
    <row r="2108" spans="2:8" ht="45.75" thickBot="1" x14ac:dyDescent="0.3">
      <c r="B2108" s="12" t="s">
        <v>460</v>
      </c>
      <c r="C2108" s="12">
        <v>316470</v>
      </c>
      <c r="D2108" s="12" t="s">
        <v>7466</v>
      </c>
      <c r="E2108" s="12">
        <v>4</v>
      </c>
      <c r="F2108" s="13">
        <v>71796</v>
      </c>
      <c r="G2108" s="12" t="s">
        <v>5392</v>
      </c>
      <c r="H2108" s="12" t="s">
        <v>23</v>
      </c>
    </row>
    <row r="2109" spans="2:8" ht="45.75" thickBot="1" x14ac:dyDescent="0.3">
      <c r="B2109" s="12" t="s">
        <v>460</v>
      </c>
      <c r="C2109" s="12">
        <v>316480</v>
      </c>
      <c r="D2109" s="12" t="s">
        <v>7467</v>
      </c>
      <c r="E2109" s="12">
        <v>3</v>
      </c>
      <c r="F2109" s="13">
        <v>1259</v>
      </c>
      <c r="G2109" s="12" t="s">
        <v>5385</v>
      </c>
      <c r="H2109" s="12" t="s">
        <v>17</v>
      </c>
    </row>
    <row r="2110" spans="2:8" ht="45.75" thickBot="1" x14ac:dyDescent="0.3">
      <c r="B2110" s="12" t="s">
        <v>460</v>
      </c>
      <c r="C2110" s="12">
        <v>316490</v>
      </c>
      <c r="D2110" s="12" t="s">
        <v>7468</v>
      </c>
      <c r="E2110" s="12">
        <v>4</v>
      </c>
      <c r="F2110" s="13">
        <v>2300</v>
      </c>
      <c r="G2110" s="12" t="s">
        <v>5385</v>
      </c>
      <c r="H2110" s="12" t="s">
        <v>17</v>
      </c>
    </row>
    <row r="2111" spans="2:8" ht="23.25" thickBot="1" x14ac:dyDescent="0.3">
      <c r="B2111" s="12" t="s">
        <v>460</v>
      </c>
      <c r="C2111" s="12">
        <v>316500</v>
      </c>
      <c r="D2111" s="12" t="s">
        <v>7469</v>
      </c>
      <c r="E2111" s="12">
        <v>4</v>
      </c>
      <c r="F2111" s="13">
        <v>11192</v>
      </c>
      <c r="G2111" s="12" t="s">
        <v>5385</v>
      </c>
      <c r="H2111" s="12" t="s">
        <v>17</v>
      </c>
    </row>
    <row r="2112" spans="2:8" ht="34.5" thickBot="1" x14ac:dyDescent="0.3">
      <c r="B2112" s="12" t="s">
        <v>460</v>
      </c>
      <c r="C2112" s="12">
        <v>316510</v>
      </c>
      <c r="D2112" s="12" t="s">
        <v>7470</v>
      </c>
      <c r="E2112" s="12">
        <v>4</v>
      </c>
      <c r="F2112" s="13">
        <v>6740</v>
      </c>
      <c r="G2112" s="12" t="s">
        <v>5385</v>
      </c>
      <c r="H2112" s="12" t="s">
        <v>17</v>
      </c>
    </row>
    <row r="2113" spans="2:8" ht="45.75" thickBot="1" x14ac:dyDescent="0.3">
      <c r="B2113" s="12" t="s">
        <v>460</v>
      </c>
      <c r="C2113" s="12">
        <v>316520</v>
      </c>
      <c r="D2113" s="12" t="s">
        <v>7471</v>
      </c>
      <c r="E2113" s="12">
        <v>4</v>
      </c>
      <c r="F2113" s="13">
        <v>6904</v>
      </c>
      <c r="G2113" s="12" t="s">
        <v>5385</v>
      </c>
      <c r="H2113" s="12" t="s">
        <v>17</v>
      </c>
    </row>
    <row r="2114" spans="2:8" ht="34.5" thickBot="1" x14ac:dyDescent="0.3">
      <c r="B2114" s="12" t="s">
        <v>460</v>
      </c>
      <c r="C2114" s="12">
        <v>316530</v>
      </c>
      <c r="D2114" s="12" t="s">
        <v>7472</v>
      </c>
      <c r="E2114" s="12">
        <v>4</v>
      </c>
      <c r="F2114" s="13">
        <v>6804</v>
      </c>
      <c r="G2114" s="12" t="s">
        <v>5385</v>
      </c>
      <c r="H2114" s="12" t="s">
        <v>17</v>
      </c>
    </row>
    <row r="2115" spans="2:8" ht="23.25" thickBot="1" x14ac:dyDescent="0.3">
      <c r="B2115" s="12" t="s">
        <v>460</v>
      </c>
      <c r="C2115" s="12">
        <v>316540</v>
      </c>
      <c r="D2115" s="12" t="s">
        <v>7473</v>
      </c>
      <c r="E2115" s="12">
        <v>4</v>
      </c>
      <c r="F2115" s="13">
        <v>6311</v>
      </c>
      <c r="G2115" s="12" t="s">
        <v>5385</v>
      </c>
      <c r="H2115" s="12" t="s">
        <v>17</v>
      </c>
    </row>
    <row r="2116" spans="2:8" ht="23.25" thickBot="1" x14ac:dyDescent="0.3">
      <c r="B2116" s="12" t="s">
        <v>460</v>
      </c>
      <c r="C2116" s="12">
        <v>316550</v>
      </c>
      <c r="D2116" s="12" t="s">
        <v>7474</v>
      </c>
      <c r="E2116" s="12">
        <v>3</v>
      </c>
      <c r="F2116" s="13">
        <v>5104</v>
      </c>
      <c r="G2116" s="12" t="s">
        <v>5385</v>
      </c>
      <c r="H2116" s="12" t="s">
        <v>17</v>
      </c>
    </row>
    <row r="2117" spans="2:8" ht="34.5" thickBot="1" x14ac:dyDescent="0.3">
      <c r="B2117" s="12" t="s">
        <v>460</v>
      </c>
      <c r="C2117" s="12">
        <v>316553</v>
      </c>
      <c r="D2117" s="12" t="s">
        <v>7475</v>
      </c>
      <c r="E2117" s="12">
        <v>3</v>
      </c>
      <c r="F2117" s="13">
        <v>36844</v>
      </c>
      <c r="G2117" s="12" t="s">
        <v>5388</v>
      </c>
      <c r="H2117" s="12" t="s">
        <v>17</v>
      </c>
    </row>
    <row r="2118" spans="2:8" ht="23.25" thickBot="1" x14ac:dyDescent="0.3">
      <c r="B2118" s="12" t="s">
        <v>460</v>
      </c>
      <c r="C2118" s="12">
        <v>316555</v>
      </c>
      <c r="D2118" s="12" t="s">
        <v>7476</v>
      </c>
      <c r="E2118" s="12">
        <v>1</v>
      </c>
      <c r="F2118" s="13">
        <v>9917</v>
      </c>
      <c r="G2118" s="12" t="s">
        <v>5385</v>
      </c>
      <c r="H2118" s="12" t="s">
        <v>10689</v>
      </c>
    </row>
    <row r="2119" spans="2:8" ht="23.25" thickBot="1" x14ac:dyDescent="0.3">
      <c r="B2119" s="12" t="s">
        <v>460</v>
      </c>
      <c r="C2119" s="12">
        <v>316556</v>
      </c>
      <c r="D2119" s="12" t="s">
        <v>7477</v>
      </c>
      <c r="E2119" s="12">
        <v>2</v>
      </c>
      <c r="F2119" s="13">
        <v>2433</v>
      </c>
      <c r="G2119" s="12" t="s">
        <v>5385</v>
      </c>
      <c r="H2119" s="12" t="s">
        <v>10690</v>
      </c>
    </row>
    <row r="2120" spans="2:8" ht="23.25" thickBot="1" x14ac:dyDescent="0.3">
      <c r="B2120" s="12" t="s">
        <v>460</v>
      </c>
      <c r="C2120" s="12">
        <v>316557</v>
      </c>
      <c r="D2120" s="12" t="s">
        <v>7478</v>
      </c>
      <c r="E2120" s="12">
        <v>4</v>
      </c>
      <c r="F2120" s="13">
        <v>6206</v>
      </c>
      <c r="G2120" s="12" t="s">
        <v>5385</v>
      </c>
      <c r="H2120" s="12" t="s">
        <v>17</v>
      </c>
    </row>
    <row r="2121" spans="2:8" ht="23.25" thickBot="1" x14ac:dyDescent="0.3">
      <c r="B2121" s="12" t="s">
        <v>460</v>
      </c>
      <c r="C2121" s="12">
        <v>316560</v>
      </c>
      <c r="D2121" s="12" t="s">
        <v>7479</v>
      </c>
      <c r="E2121" s="12">
        <v>4</v>
      </c>
      <c r="F2121" s="13">
        <v>2240</v>
      </c>
      <c r="G2121" s="12" t="s">
        <v>5385</v>
      </c>
      <c r="H2121" s="12" t="s">
        <v>17</v>
      </c>
    </row>
    <row r="2122" spans="2:8" ht="23.25" thickBot="1" x14ac:dyDescent="0.3">
      <c r="B2122" s="12" t="s">
        <v>460</v>
      </c>
      <c r="C2122" s="12">
        <v>316570</v>
      </c>
      <c r="D2122" s="12" t="s">
        <v>7480</v>
      </c>
      <c r="E2122" s="12">
        <v>4</v>
      </c>
      <c r="F2122" s="13">
        <v>7716</v>
      </c>
      <c r="G2122" s="12" t="s">
        <v>5385</v>
      </c>
      <c r="H2122" s="12" t="s">
        <v>17</v>
      </c>
    </row>
    <row r="2123" spans="2:8" ht="34.5" thickBot="1" x14ac:dyDescent="0.3">
      <c r="B2123" s="12" t="s">
        <v>460</v>
      </c>
      <c r="C2123" s="12">
        <v>316580</v>
      </c>
      <c r="D2123" s="12" t="s">
        <v>7481</v>
      </c>
      <c r="E2123" s="12">
        <v>4</v>
      </c>
      <c r="F2123" s="13">
        <v>2068</v>
      </c>
      <c r="G2123" s="12" t="s">
        <v>5385</v>
      </c>
      <c r="H2123" s="12" t="s">
        <v>17</v>
      </c>
    </row>
    <row r="2124" spans="2:8" ht="57" thickBot="1" x14ac:dyDescent="0.3">
      <c r="B2124" s="12" t="s">
        <v>460</v>
      </c>
      <c r="C2124" s="12">
        <v>316590</v>
      </c>
      <c r="D2124" s="12" t="s">
        <v>7482</v>
      </c>
      <c r="E2124" s="12">
        <v>2</v>
      </c>
      <c r="F2124" s="13">
        <v>4008</v>
      </c>
      <c r="G2124" s="12" t="s">
        <v>5385</v>
      </c>
      <c r="H2124" s="12" t="s">
        <v>10690</v>
      </c>
    </row>
    <row r="2125" spans="2:8" ht="34.5" thickBot="1" x14ac:dyDescent="0.3">
      <c r="B2125" s="12" t="s">
        <v>460</v>
      </c>
      <c r="C2125" s="12">
        <v>316600</v>
      </c>
      <c r="D2125" s="12" t="s">
        <v>7483</v>
      </c>
      <c r="E2125" s="12">
        <v>3</v>
      </c>
      <c r="F2125" s="13">
        <v>5483</v>
      </c>
      <c r="G2125" s="12" t="s">
        <v>5385</v>
      </c>
      <c r="H2125" s="12" t="s">
        <v>17</v>
      </c>
    </row>
    <row r="2126" spans="2:8" ht="23.25" thickBot="1" x14ac:dyDescent="0.3">
      <c r="B2126" s="12" t="s">
        <v>460</v>
      </c>
      <c r="C2126" s="12">
        <v>316610</v>
      </c>
      <c r="D2126" s="12" t="s">
        <v>7484</v>
      </c>
      <c r="E2126" s="12">
        <v>3</v>
      </c>
      <c r="F2126" s="13">
        <v>3067</v>
      </c>
      <c r="G2126" s="12" t="s">
        <v>5385</v>
      </c>
      <c r="H2126" s="12" t="s">
        <v>17</v>
      </c>
    </row>
    <row r="2127" spans="2:8" ht="34.5" thickBot="1" x14ac:dyDescent="0.3">
      <c r="B2127" s="12" t="s">
        <v>460</v>
      </c>
      <c r="C2127" s="12">
        <v>316620</v>
      </c>
      <c r="D2127" s="12" t="s">
        <v>7485</v>
      </c>
      <c r="E2127" s="12">
        <v>3</v>
      </c>
      <c r="F2127" s="13">
        <v>10384</v>
      </c>
      <c r="G2127" s="12" t="s">
        <v>5385</v>
      </c>
      <c r="H2127" s="12" t="s">
        <v>17</v>
      </c>
    </row>
    <row r="2128" spans="2:8" ht="23.25" thickBot="1" x14ac:dyDescent="0.3">
      <c r="B2128" s="12" t="s">
        <v>460</v>
      </c>
      <c r="C2128" s="12">
        <v>316630</v>
      </c>
      <c r="D2128" s="12" t="s">
        <v>7486</v>
      </c>
      <c r="E2128" s="12">
        <v>3</v>
      </c>
      <c r="F2128" s="13">
        <v>7345</v>
      </c>
      <c r="G2128" s="12" t="s">
        <v>5385</v>
      </c>
      <c r="H2128" s="12" t="s">
        <v>17</v>
      </c>
    </row>
    <row r="2129" spans="2:8" ht="23.25" thickBot="1" x14ac:dyDescent="0.3">
      <c r="B2129" s="12" t="s">
        <v>460</v>
      </c>
      <c r="C2129" s="12">
        <v>316640</v>
      </c>
      <c r="D2129" s="12" t="s">
        <v>7487</v>
      </c>
      <c r="E2129" s="12">
        <v>4</v>
      </c>
      <c r="F2129" s="13">
        <v>1819</v>
      </c>
      <c r="G2129" s="12" t="s">
        <v>5385</v>
      </c>
      <c r="H2129" s="12" t="s">
        <v>17</v>
      </c>
    </row>
    <row r="2130" spans="2:8" ht="34.5" thickBot="1" x14ac:dyDescent="0.3">
      <c r="B2130" s="12" t="s">
        <v>460</v>
      </c>
      <c r="C2130" s="12">
        <v>316650</v>
      </c>
      <c r="D2130" s="12" t="s">
        <v>7488</v>
      </c>
      <c r="E2130" s="12">
        <v>1</v>
      </c>
      <c r="F2130" s="13">
        <v>3792</v>
      </c>
      <c r="G2130" s="12" t="s">
        <v>5385</v>
      </c>
      <c r="H2130" s="12" t="s">
        <v>10689</v>
      </c>
    </row>
    <row r="2131" spans="2:8" ht="23.25" thickBot="1" x14ac:dyDescent="0.3">
      <c r="B2131" s="12" t="s">
        <v>460</v>
      </c>
      <c r="C2131" s="12">
        <v>316660</v>
      </c>
      <c r="D2131" s="12" t="s">
        <v>7489</v>
      </c>
      <c r="E2131" s="12">
        <v>4</v>
      </c>
      <c r="F2131" s="12">
        <v>833</v>
      </c>
      <c r="G2131" s="12" t="s">
        <v>5385</v>
      </c>
      <c r="H2131" s="12" t="s">
        <v>17</v>
      </c>
    </row>
    <row r="2132" spans="2:8" ht="34.5" thickBot="1" x14ac:dyDescent="0.3">
      <c r="B2132" s="12" t="s">
        <v>460</v>
      </c>
      <c r="C2132" s="12">
        <v>316670</v>
      </c>
      <c r="D2132" s="12" t="s">
        <v>7490</v>
      </c>
      <c r="E2132" s="12">
        <v>2</v>
      </c>
      <c r="F2132" s="13">
        <v>6944</v>
      </c>
      <c r="G2132" s="12" t="s">
        <v>5385</v>
      </c>
      <c r="H2132" s="12" t="s">
        <v>10690</v>
      </c>
    </row>
    <row r="2133" spans="2:8" ht="23.25" thickBot="1" x14ac:dyDescent="0.3">
      <c r="B2133" s="12" t="s">
        <v>460</v>
      </c>
      <c r="C2133" s="12">
        <v>316680</v>
      </c>
      <c r="D2133" s="12" t="s">
        <v>7491</v>
      </c>
      <c r="E2133" s="12">
        <v>3</v>
      </c>
      <c r="F2133" s="13">
        <v>11801</v>
      </c>
      <c r="G2133" s="12" t="s">
        <v>5385</v>
      </c>
      <c r="H2133" s="12" t="s">
        <v>17</v>
      </c>
    </row>
    <row r="2134" spans="2:8" ht="23.25" thickBot="1" x14ac:dyDescent="0.3">
      <c r="B2134" s="12" t="s">
        <v>460</v>
      </c>
      <c r="C2134" s="12">
        <v>316690</v>
      </c>
      <c r="D2134" s="12" t="s">
        <v>7492</v>
      </c>
      <c r="E2134" s="12">
        <v>4</v>
      </c>
      <c r="F2134" s="13">
        <v>7621</v>
      </c>
      <c r="G2134" s="12" t="s">
        <v>5385</v>
      </c>
      <c r="H2134" s="12" t="s">
        <v>17</v>
      </c>
    </row>
    <row r="2135" spans="2:8" ht="34.5" thickBot="1" x14ac:dyDescent="0.3">
      <c r="B2135" s="12" t="s">
        <v>460</v>
      </c>
      <c r="C2135" s="12">
        <v>316695</v>
      </c>
      <c r="D2135" s="12" t="s">
        <v>7493</v>
      </c>
      <c r="E2135" s="12">
        <v>3</v>
      </c>
      <c r="F2135" s="13">
        <v>4399</v>
      </c>
      <c r="G2135" s="12" t="s">
        <v>5385</v>
      </c>
      <c r="H2135" s="12" t="s">
        <v>17</v>
      </c>
    </row>
    <row r="2136" spans="2:8" ht="23.25" thickBot="1" x14ac:dyDescent="0.3">
      <c r="B2136" s="12" t="s">
        <v>460</v>
      </c>
      <c r="C2136" s="12">
        <v>316700</v>
      </c>
      <c r="D2136" s="12" t="s">
        <v>7494</v>
      </c>
      <c r="E2136" s="12">
        <v>3</v>
      </c>
      <c r="F2136" s="13">
        <v>1990</v>
      </c>
      <c r="G2136" s="12" t="s">
        <v>5385</v>
      </c>
      <c r="H2136" s="12" t="s">
        <v>17</v>
      </c>
    </row>
    <row r="2137" spans="2:8" ht="34.5" thickBot="1" x14ac:dyDescent="0.3">
      <c r="B2137" s="12" t="s">
        <v>460</v>
      </c>
      <c r="C2137" s="12">
        <v>316710</v>
      </c>
      <c r="D2137" s="12" t="s">
        <v>7495</v>
      </c>
      <c r="E2137" s="12">
        <v>2</v>
      </c>
      <c r="F2137" s="13">
        <v>21952</v>
      </c>
      <c r="G2137" s="12" t="s">
        <v>5388</v>
      </c>
      <c r="H2137" s="12" t="s">
        <v>10690</v>
      </c>
    </row>
    <row r="2138" spans="2:8" ht="23.25" thickBot="1" x14ac:dyDescent="0.3">
      <c r="B2138" s="12" t="s">
        <v>460</v>
      </c>
      <c r="C2138" s="12">
        <v>316720</v>
      </c>
      <c r="D2138" s="12" t="s">
        <v>7496</v>
      </c>
      <c r="E2138" s="12">
        <v>4</v>
      </c>
      <c r="F2138" s="13">
        <v>227397</v>
      </c>
      <c r="G2138" s="12" t="s">
        <v>5402</v>
      </c>
      <c r="H2138" s="12" t="s">
        <v>23</v>
      </c>
    </row>
    <row r="2139" spans="2:8" ht="23.25" thickBot="1" x14ac:dyDescent="0.3">
      <c r="B2139" s="12" t="s">
        <v>460</v>
      </c>
      <c r="C2139" s="12">
        <v>316730</v>
      </c>
      <c r="D2139" s="12" t="s">
        <v>7497</v>
      </c>
      <c r="E2139" s="12">
        <v>4</v>
      </c>
      <c r="F2139" s="13">
        <v>2323</v>
      </c>
      <c r="G2139" s="12" t="s">
        <v>5385</v>
      </c>
      <c r="H2139" s="12" t="s">
        <v>17</v>
      </c>
    </row>
    <row r="2140" spans="2:8" ht="23.25" thickBot="1" x14ac:dyDescent="0.3">
      <c r="B2140" s="12" t="s">
        <v>460</v>
      </c>
      <c r="C2140" s="12">
        <v>316740</v>
      </c>
      <c r="D2140" s="12" t="s">
        <v>7498</v>
      </c>
      <c r="E2140" s="12">
        <v>5</v>
      </c>
      <c r="F2140" s="13">
        <v>6179</v>
      </c>
      <c r="G2140" s="12" t="s">
        <v>5385</v>
      </c>
      <c r="H2140" s="12" t="s">
        <v>23</v>
      </c>
    </row>
    <row r="2141" spans="2:8" ht="23.25" thickBot="1" x14ac:dyDescent="0.3">
      <c r="B2141" s="12" t="s">
        <v>460</v>
      </c>
      <c r="C2141" s="12">
        <v>316750</v>
      </c>
      <c r="D2141" s="12" t="s">
        <v>7499</v>
      </c>
      <c r="E2141" s="12">
        <v>2</v>
      </c>
      <c r="F2141" s="13">
        <v>2947</v>
      </c>
      <c r="G2141" s="12" t="s">
        <v>5385</v>
      </c>
      <c r="H2141" s="12" t="s">
        <v>10690</v>
      </c>
    </row>
    <row r="2142" spans="2:8" ht="23.25" thickBot="1" x14ac:dyDescent="0.3">
      <c r="B2142" s="12" t="s">
        <v>460</v>
      </c>
      <c r="C2142" s="12">
        <v>316760</v>
      </c>
      <c r="D2142" s="12" t="s">
        <v>7500</v>
      </c>
      <c r="E2142" s="12">
        <v>3</v>
      </c>
      <c r="F2142" s="13">
        <v>19750</v>
      </c>
      <c r="G2142" s="12" t="s">
        <v>5385</v>
      </c>
      <c r="H2142" s="12" t="s">
        <v>17</v>
      </c>
    </row>
    <row r="2143" spans="2:8" ht="23.25" thickBot="1" x14ac:dyDescent="0.3">
      <c r="B2143" s="12" t="s">
        <v>460</v>
      </c>
      <c r="C2143" s="12">
        <v>316770</v>
      </c>
      <c r="D2143" s="12" t="s">
        <v>7501</v>
      </c>
      <c r="E2143" s="12">
        <v>3</v>
      </c>
      <c r="F2143" s="13">
        <v>5137</v>
      </c>
      <c r="G2143" s="12" t="s">
        <v>5385</v>
      </c>
      <c r="H2143" s="12" t="s">
        <v>17</v>
      </c>
    </row>
    <row r="2144" spans="2:8" ht="23.25" thickBot="1" x14ac:dyDescent="0.3">
      <c r="B2144" s="12" t="s">
        <v>460</v>
      </c>
      <c r="C2144" s="12">
        <v>316780</v>
      </c>
      <c r="D2144" s="12" t="s">
        <v>7502</v>
      </c>
      <c r="E2144" s="12">
        <v>4</v>
      </c>
      <c r="F2144" s="13">
        <v>5613</v>
      </c>
      <c r="G2144" s="12" t="s">
        <v>5385</v>
      </c>
      <c r="H2144" s="12" t="s">
        <v>17</v>
      </c>
    </row>
    <row r="2145" spans="2:8" ht="23.25" thickBot="1" x14ac:dyDescent="0.3">
      <c r="B2145" s="12" t="s">
        <v>460</v>
      </c>
      <c r="C2145" s="12">
        <v>316790</v>
      </c>
      <c r="D2145" s="12" t="s">
        <v>7503</v>
      </c>
      <c r="E2145" s="12">
        <v>4</v>
      </c>
      <c r="F2145" s="13">
        <v>4014</v>
      </c>
      <c r="G2145" s="12" t="s">
        <v>5385</v>
      </c>
      <c r="H2145" s="12" t="s">
        <v>17</v>
      </c>
    </row>
    <row r="2146" spans="2:8" ht="34.5" thickBot="1" x14ac:dyDescent="0.3">
      <c r="B2146" s="12" t="s">
        <v>460</v>
      </c>
      <c r="C2146" s="12">
        <v>316800</v>
      </c>
      <c r="D2146" s="12" t="s">
        <v>7504</v>
      </c>
      <c r="E2146" s="12">
        <v>3</v>
      </c>
      <c r="F2146" s="13">
        <v>33050</v>
      </c>
      <c r="G2146" s="12" t="s">
        <v>5388</v>
      </c>
      <c r="H2146" s="12" t="s">
        <v>17</v>
      </c>
    </row>
    <row r="2147" spans="2:8" ht="23.25" thickBot="1" x14ac:dyDescent="0.3">
      <c r="B2147" s="12" t="s">
        <v>460</v>
      </c>
      <c r="C2147" s="12">
        <v>316805</v>
      </c>
      <c r="D2147" s="12" t="s">
        <v>7505</v>
      </c>
      <c r="E2147" s="12">
        <v>4</v>
      </c>
      <c r="F2147" s="13">
        <v>3387</v>
      </c>
      <c r="G2147" s="12" t="s">
        <v>5385</v>
      </c>
      <c r="H2147" s="12" t="s">
        <v>17</v>
      </c>
    </row>
    <row r="2148" spans="2:8" ht="23.25" thickBot="1" x14ac:dyDescent="0.3">
      <c r="B2148" s="12" t="s">
        <v>460</v>
      </c>
      <c r="C2148" s="12">
        <v>316810</v>
      </c>
      <c r="D2148" s="12" t="s">
        <v>7506</v>
      </c>
      <c r="E2148" s="12">
        <v>4</v>
      </c>
      <c r="F2148" s="13">
        <v>4118</v>
      </c>
      <c r="G2148" s="12" t="s">
        <v>5385</v>
      </c>
      <c r="H2148" s="12" t="s">
        <v>17</v>
      </c>
    </row>
    <row r="2149" spans="2:8" ht="23.25" thickBot="1" x14ac:dyDescent="0.3">
      <c r="B2149" s="12" t="s">
        <v>460</v>
      </c>
      <c r="C2149" s="12">
        <v>316820</v>
      </c>
      <c r="D2149" s="12" t="s">
        <v>7507</v>
      </c>
      <c r="E2149" s="12">
        <v>4</v>
      </c>
      <c r="F2149" s="13">
        <v>1690</v>
      </c>
      <c r="G2149" s="12" t="s">
        <v>5385</v>
      </c>
      <c r="H2149" s="12" t="s">
        <v>17</v>
      </c>
    </row>
    <row r="2150" spans="2:8" ht="34.5" thickBot="1" x14ac:dyDescent="0.3">
      <c r="B2150" s="12" t="s">
        <v>460</v>
      </c>
      <c r="C2150" s="12">
        <v>316830</v>
      </c>
      <c r="D2150" s="12" t="s">
        <v>7508</v>
      </c>
      <c r="E2150" s="12">
        <v>3</v>
      </c>
      <c r="F2150" s="13">
        <v>4224</v>
      </c>
      <c r="G2150" s="12" t="s">
        <v>5385</v>
      </c>
      <c r="H2150" s="12" t="s">
        <v>17</v>
      </c>
    </row>
    <row r="2151" spans="2:8" ht="23.25" thickBot="1" x14ac:dyDescent="0.3">
      <c r="B2151" s="12" t="s">
        <v>460</v>
      </c>
      <c r="C2151" s="12">
        <v>316840</v>
      </c>
      <c r="D2151" s="12" t="s">
        <v>7509</v>
      </c>
      <c r="E2151" s="12">
        <v>3</v>
      </c>
      <c r="F2151" s="13">
        <v>14709</v>
      </c>
      <c r="G2151" s="12" t="s">
        <v>5385</v>
      </c>
      <c r="H2151" s="12" t="s">
        <v>17</v>
      </c>
    </row>
    <row r="2152" spans="2:8" ht="23.25" thickBot="1" x14ac:dyDescent="0.3">
      <c r="B2152" s="12" t="s">
        <v>460</v>
      </c>
      <c r="C2152" s="12">
        <v>316850</v>
      </c>
      <c r="D2152" s="12" t="s">
        <v>7510</v>
      </c>
      <c r="E2152" s="12">
        <v>4</v>
      </c>
      <c r="F2152" s="13">
        <v>12255</v>
      </c>
      <c r="G2152" s="12" t="s">
        <v>5385</v>
      </c>
      <c r="H2152" s="12" t="s">
        <v>17</v>
      </c>
    </row>
    <row r="2153" spans="2:8" ht="23.25" thickBot="1" x14ac:dyDescent="0.3">
      <c r="B2153" s="12" t="s">
        <v>460</v>
      </c>
      <c r="C2153" s="12">
        <v>316860</v>
      </c>
      <c r="D2153" s="12" t="s">
        <v>7511</v>
      </c>
      <c r="E2153" s="12">
        <v>3</v>
      </c>
      <c r="F2153" s="13">
        <v>137418</v>
      </c>
      <c r="G2153" s="12" t="s">
        <v>5402</v>
      </c>
      <c r="H2153" s="12" t="s">
        <v>23</v>
      </c>
    </row>
    <row r="2154" spans="2:8" ht="34.5" thickBot="1" x14ac:dyDescent="0.3">
      <c r="B2154" s="12" t="s">
        <v>460</v>
      </c>
      <c r="C2154" s="12">
        <v>316870</v>
      </c>
      <c r="D2154" s="12" t="s">
        <v>7512</v>
      </c>
      <c r="E2154" s="12">
        <v>4</v>
      </c>
      <c r="F2154" s="13">
        <v>81579</v>
      </c>
      <c r="G2154" s="12" t="s">
        <v>5392</v>
      </c>
      <c r="H2154" s="12" t="s">
        <v>23</v>
      </c>
    </row>
    <row r="2155" spans="2:8" ht="23.25" thickBot="1" x14ac:dyDescent="0.3">
      <c r="B2155" s="12" t="s">
        <v>460</v>
      </c>
      <c r="C2155" s="12">
        <v>316880</v>
      </c>
      <c r="D2155" s="12" t="s">
        <v>7513</v>
      </c>
      <c r="E2155" s="12">
        <v>5</v>
      </c>
      <c r="F2155" s="13">
        <v>7744</v>
      </c>
      <c r="G2155" s="12" t="s">
        <v>5385</v>
      </c>
      <c r="H2155" s="12" t="s">
        <v>23</v>
      </c>
    </row>
    <row r="2156" spans="2:8" ht="23.25" thickBot="1" x14ac:dyDescent="0.3">
      <c r="B2156" s="12" t="s">
        <v>460</v>
      </c>
      <c r="C2156" s="12">
        <v>316890</v>
      </c>
      <c r="D2156" s="12" t="s">
        <v>7514</v>
      </c>
      <c r="E2156" s="12">
        <v>4</v>
      </c>
      <c r="F2156" s="13">
        <v>7883</v>
      </c>
      <c r="G2156" s="12" t="s">
        <v>5385</v>
      </c>
      <c r="H2156" s="12" t="s">
        <v>17</v>
      </c>
    </row>
    <row r="2157" spans="2:8" ht="23.25" thickBot="1" x14ac:dyDescent="0.3">
      <c r="B2157" s="12" t="s">
        <v>460</v>
      </c>
      <c r="C2157" s="12">
        <v>316900</v>
      </c>
      <c r="D2157" s="12" t="s">
        <v>7515</v>
      </c>
      <c r="E2157" s="12">
        <v>5</v>
      </c>
      <c r="F2157" s="13">
        <v>16185</v>
      </c>
      <c r="G2157" s="12" t="s">
        <v>5385</v>
      </c>
      <c r="H2157" s="12" t="s">
        <v>23</v>
      </c>
    </row>
    <row r="2158" spans="2:8" ht="23.25" thickBot="1" x14ac:dyDescent="0.3">
      <c r="B2158" s="12" t="s">
        <v>460</v>
      </c>
      <c r="C2158" s="12">
        <v>316905</v>
      </c>
      <c r="D2158" s="12" t="s">
        <v>7516</v>
      </c>
      <c r="E2158" s="12">
        <v>4</v>
      </c>
      <c r="F2158" s="13">
        <v>3826</v>
      </c>
      <c r="G2158" s="12" t="s">
        <v>5385</v>
      </c>
      <c r="H2158" s="12" t="s">
        <v>17</v>
      </c>
    </row>
    <row r="2159" spans="2:8" ht="23.25" thickBot="1" x14ac:dyDescent="0.3">
      <c r="B2159" s="12" t="s">
        <v>460</v>
      </c>
      <c r="C2159" s="12">
        <v>316910</v>
      </c>
      <c r="D2159" s="12" t="s">
        <v>7517</v>
      </c>
      <c r="E2159" s="12">
        <v>4</v>
      </c>
      <c r="F2159" s="13">
        <v>7214</v>
      </c>
      <c r="G2159" s="12" t="s">
        <v>5385</v>
      </c>
      <c r="H2159" s="12" t="s">
        <v>17</v>
      </c>
    </row>
    <row r="2160" spans="2:8" ht="23.25" thickBot="1" x14ac:dyDescent="0.3">
      <c r="B2160" s="12" t="s">
        <v>460</v>
      </c>
      <c r="C2160" s="12">
        <v>316920</v>
      </c>
      <c r="D2160" s="12" t="s">
        <v>7518</v>
      </c>
      <c r="E2160" s="12">
        <v>4</v>
      </c>
      <c r="F2160" s="13">
        <v>8609</v>
      </c>
      <c r="G2160" s="12" t="s">
        <v>5385</v>
      </c>
      <c r="H2160" s="12" t="s">
        <v>17</v>
      </c>
    </row>
    <row r="2161" spans="2:8" ht="34.5" thickBot="1" x14ac:dyDescent="0.3">
      <c r="B2161" s="12" t="s">
        <v>460</v>
      </c>
      <c r="C2161" s="12">
        <v>316930</v>
      </c>
      <c r="D2161" s="12" t="s">
        <v>7519</v>
      </c>
      <c r="E2161" s="12">
        <v>4</v>
      </c>
      <c r="F2161" s="13">
        <v>75485</v>
      </c>
      <c r="G2161" s="12" t="s">
        <v>5392</v>
      </c>
      <c r="H2161" s="12" t="s">
        <v>23</v>
      </c>
    </row>
    <row r="2162" spans="2:8" ht="34.5" thickBot="1" x14ac:dyDescent="0.3">
      <c r="B2162" s="12" t="s">
        <v>460</v>
      </c>
      <c r="C2162" s="12">
        <v>316935</v>
      </c>
      <c r="D2162" s="12" t="s">
        <v>7520</v>
      </c>
      <c r="E2162" s="12">
        <v>4</v>
      </c>
      <c r="F2162" s="13">
        <v>28895</v>
      </c>
      <c r="G2162" s="12" t="s">
        <v>5388</v>
      </c>
      <c r="H2162" s="12" t="s">
        <v>23</v>
      </c>
    </row>
    <row r="2163" spans="2:8" ht="34.5" thickBot="1" x14ac:dyDescent="0.3">
      <c r="B2163" s="12" t="s">
        <v>460</v>
      </c>
      <c r="C2163" s="12">
        <v>316940</v>
      </c>
      <c r="D2163" s="12" t="s">
        <v>7521</v>
      </c>
      <c r="E2163" s="12">
        <v>4</v>
      </c>
      <c r="F2163" s="13">
        <v>55255</v>
      </c>
      <c r="G2163" s="12" t="s">
        <v>5392</v>
      </c>
      <c r="H2163" s="12" t="s">
        <v>23</v>
      </c>
    </row>
    <row r="2164" spans="2:8" ht="23.25" thickBot="1" x14ac:dyDescent="0.3">
      <c r="B2164" s="12" t="s">
        <v>460</v>
      </c>
      <c r="C2164" s="12">
        <v>316950</v>
      </c>
      <c r="D2164" s="12" t="s">
        <v>7522</v>
      </c>
      <c r="E2164" s="12">
        <v>2</v>
      </c>
      <c r="F2164" s="13">
        <v>5886</v>
      </c>
      <c r="G2164" s="12" t="s">
        <v>5385</v>
      </c>
      <c r="H2164" s="12" t="s">
        <v>10690</v>
      </c>
    </row>
    <row r="2165" spans="2:8" ht="34.5" thickBot="1" x14ac:dyDescent="0.3">
      <c r="B2165" s="12" t="s">
        <v>460</v>
      </c>
      <c r="C2165" s="12">
        <v>316960</v>
      </c>
      <c r="D2165" s="12" t="s">
        <v>7523</v>
      </c>
      <c r="E2165" s="12">
        <v>4</v>
      </c>
      <c r="F2165" s="13">
        <v>25470</v>
      </c>
      <c r="G2165" s="12" t="s">
        <v>5388</v>
      </c>
      <c r="H2165" s="12" t="s">
        <v>23</v>
      </c>
    </row>
    <row r="2166" spans="2:8" ht="23.25" thickBot="1" x14ac:dyDescent="0.3">
      <c r="B2166" s="12" t="s">
        <v>460</v>
      </c>
      <c r="C2166" s="12">
        <v>316970</v>
      </c>
      <c r="D2166" s="12" t="s">
        <v>7524</v>
      </c>
      <c r="E2166" s="12">
        <v>3</v>
      </c>
      <c r="F2166" s="13">
        <v>20000</v>
      </c>
      <c r="G2166" s="12" t="s">
        <v>5385</v>
      </c>
      <c r="H2166" s="12" t="s">
        <v>17</v>
      </c>
    </row>
    <row r="2167" spans="2:8" ht="23.25" thickBot="1" x14ac:dyDescent="0.3">
      <c r="B2167" s="12" t="s">
        <v>460</v>
      </c>
      <c r="C2167" s="12">
        <v>316980</v>
      </c>
      <c r="D2167" s="12" t="s">
        <v>7525</v>
      </c>
      <c r="E2167" s="12">
        <v>4</v>
      </c>
      <c r="F2167" s="13">
        <v>4935</v>
      </c>
      <c r="G2167" s="12" t="s">
        <v>5385</v>
      </c>
      <c r="H2167" s="12" t="s">
        <v>17</v>
      </c>
    </row>
    <row r="2168" spans="2:8" ht="23.25" thickBot="1" x14ac:dyDescent="0.3">
      <c r="B2168" s="12" t="s">
        <v>460</v>
      </c>
      <c r="C2168" s="12">
        <v>316990</v>
      </c>
      <c r="D2168" s="12" t="s">
        <v>7526</v>
      </c>
      <c r="E2168" s="12">
        <v>4</v>
      </c>
      <c r="F2168" s="13">
        <v>103365</v>
      </c>
      <c r="G2168" s="12" t="s">
        <v>5402</v>
      </c>
      <c r="H2168" s="12" t="s">
        <v>23</v>
      </c>
    </row>
    <row r="2169" spans="2:8" ht="23.25" thickBot="1" x14ac:dyDescent="0.3">
      <c r="B2169" s="12" t="s">
        <v>460</v>
      </c>
      <c r="C2169" s="12">
        <v>317000</v>
      </c>
      <c r="D2169" s="12" t="s">
        <v>7527</v>
      </c>
      <c r="E2169" s="12">
        <v>1</v>
      </c>
      <c r="F2169" s="13">
        <v>11708</v>
      </c>
      <c r="G2169" s="12" t="s">
        <v>5385</v>
      </c>
      <c r="H2169" s="12" t="s">
        <v>10689</v>
      </c>
    </row>
    <row r="2170" spans="2:8" ht="23.25" thickBot="1" x14ac:dyDescent="0.3">
      <c r="B2170" s="12" t="s">
        <v>460</v>
      </c>
      <c r="C2170" s="12">
        <v>317005</v>
      </c>
      <c r="D2170" s="12" t="s">
        <v>7528</v>
      </c>
      <c r="E2170" s="12">
        <v>3</v>
      </c>
      <c r="F2170" s="13">
        <v>13017</v>
      </c>
      <c r="G2170" s="12" t="s">
        <v>5385</v>
      </c>
      <c r="H2170" s="12" t="s">
        <v>17</v>
      </c>
    </row>
    <row r="2171" spans="2:8" ht="23.25" thickBot="1" x14ac:dyDescent="0.3">
      <c r="B2171" s="12" t="s">
        <v>460</v>
      </c>
      <c r="C2171" s="12">
        <v>317010</v>
      </c>
      <c r="D2171" s="12" t="s">
        <v>7529</v>
      </c>
      <c r="E2171" s="12">
        <v>4</v>
      </c>
      <c r="F2171" s="13">
        <v>337836</v>
      </c>
      <c r="G2171" s="12" t="s">
        <v>5402</v>
      </c>
      <c r="H2171" s="12" t="s">
        <v>23</v>
      </c>
    </row>
    <row r="2172" spans="2:8" ht="23.25" thickBot="1" x14ac:dyDescent="0.3">
      <c r="B2172" s="12" t="s">
        <v>460</v>
      </c>
      <c r="C2172" s="12">
        <v>317020</v>
      </c>
      <c r="D2172" s="12" t="s">
        <v>7530</v>
      </c>
      <c r="E2172" s="12">
        <v>4</v>
      </c>
      <c r="F2172" s="13">
        <v>713224</v>
      </c>
      <c r="G2172" s="12" t="s">
        <v>5402</v>
      </c>
      <c r="H2172" s="12" t="s">
        <v>23</v>
      </c>
    </row>
    <row r="2173" spans="2:8" ht="23.25" thickBot="1" x14ac:dyDescent="0.3">
      <c r="B2173" s="12" t="s">
        <v>460</v>
      </c>
      <c r="C2173" s="12">
        <v>317030</v>
      </c>
      <c r="D2173" s="12" t="s">
        <v>7531</v>
      </c>
      <c r="E2173" s="12">
        <v>3</v>
      </c>
      <c r="F2173" s="13">
        <v>2684</v>
      </c>
      <c r="G2173" s="12" t="s">
        <v>5385</v>
      </c>
      <c r="H2173" s="12" t="s">
        <v>17</v>
      </c>
    </row>
    <row r="2174" spans="2:8" ht="34.5" thickBot="1" x14ac:dyDescent="0.3">
      <c r="B2174" s="12" t="s">
        <v>460</v>
      </c>
      <c r="C2174" s="12">
        <v>317040</v>
      </c>
      <c r="D2174" s="12" t="s">
        <v>7532</v>
      </c>
      <c r="E2174" s="12">
        <v>4</v>
      </c>
      <c r="F2174" s="13">
        <v>86619</v>
      </c>
      <c r="G2174" s="12" t="s">
        <v>5392</v>
      </c>
      <c r="H2174" s="12" t="s">
        <v>23</v>
      </c>
    </row>
    <row r="2175" spans="2:8" ht="23.25" thickBot="1" x14ac:dyDescent="0.3">
      <c r="B2175" s="12" t="s">
        <v>460</v>
      </c>
      <c r="C2175" s="12">
        <v>317043</v>
      </c>
      <c r="D2175" s="12" t="s">
        <v>7533</v>
      </c>
      <c r="E2175" s="12">
        <v>3</v>
      </c>
      <c r="F2175" s="13">
        <v>3828</v>
      </c>
      <c r="G2175" s="12" t="s">
        <v>5385</v>
      </c>
      <c r="H2175" s="12" t="s">
        <v>17</v>
      </c>
    </row>
    <row r="2176" spans="2:8" ht="23.25" thickBot="1" x14ac:dyDescent="0.3">
      <c r="B2176" s="12" t="s">
        <v>460</v>
      </c>
      <c r="C2176" s="12">
        <v>317047</v>
      </c>
      <c r="D2176" s="12" t="s">
        <v>7534</v>
      </c>
      <c r="E2176" s="12">
        <v>3</v>
      </c>
      <c r="F2176" s="13">
        <v>3282</v>
      </c>
      <c r="G2176" s="12" t="s">
        <v>5385</v>
      </c>
      <c r="H2176" s="12" t="s">
        <v>17</v>
      </c>
    </row>
    <row r="2177" spans="2:8" ht="23.25" thickBot="1" x14ac:dyDescent="0.3">
      <c r="B2177" s="12" t="s">
        <v>460</v>
      </c>
      <c r="C2177" s="12">
        <v>317050</v>
      </c>
      <c r="D2177" s="12" t="s">
        <v>7535</v>
      </c>
      <c r="E2177" s="12">
        <v>3</v>
      </c>
      <c r="F2177" s="13">
        <v>10600</v>
      </c>
      <c r="G2177" s="12" t="s">
        <v>5385</v>
      </c>
      <c r="H2177" s="12" t="s">
        <v>17</v>
      </c>
    </row>
    <row r="2178" spans="2:8" ht="23.25" thickBot="1" x14ac:dyDescent="0.3">
      <c r="B2178" s="12" t="s">
        <v>460</v>
      </c>
      <c r="C2178" s="12">
        <v>317052</v>
      </c>
      <c r="D2178" s="12" t="s">
        <v>7536</v>
      </c>
      <c r="E2178" s="12">
        <v>2</v>
      </c>
      <c r="F2178" s="13">
        <v>17479</v>
      </c>
      <c r="G2178" s="12" t="s">
        <v>5385</v>
      </c>
      <c r="H2178" s="12" t="s">
        <v>10690</v>
      </c>
    </row>
    <row r="2179" spans="2:8" ht="23.25" thickBot="1" x14ac:dyDescent="0.3">
      <c r="B2179" s="12" t="s">
        <v>460</v>
      </c>
      <c r="C2179" s="12">
        <v>317057</v>
      </c>
      <c r="D2179" s="12" t="s">
        <v>7537</v>
      </c>
      <c r="E2179" s="12">
        <v>3</v>
      </c>
      <c r="F2179" s="13">
        <v>5780</v>
      </c>
      <c r="G2179" s="12" t="s">
        <v>5385</v>
      </c>
      <c r="H2179" s="12" t="s">
        <v>17</v>
      </c>
    </row>
    <row r="2180" spans="2:8" ht="23.25" thickBot="1" x14ac:dyDescent="0.3">
      <c r="B2180" s="12" t="s">
        <v>460</v>
      </c>
      <c r="C2180" s="12">
        <v>317060</v>
      </c>
      <c r="D2180" s="12" t="s">
        <v>7538</v>
      </c>
      <c r="E2180" s="12">
        <v>4</v>
      </c>
      <c r="F2180" s="13">
        <v>2158</v>
      </c>
      <c r="G2180" s="12" t="s">
        <v>5385</v>
      </c>
      <c r="H2180" s="12" t="s">
        <v>17</v>
      </c>
    </row>
    <row r="2181" spans="2:8" ht="45.75" thickBot="1" x14ac:dyDescent="0.3">
      <c r="B2181" s="12" t="s">
        <v>460</v>
      </c>
      <c r="C2181" s="12">
        <v>317065</v>
      </c>
      <c r="D2181" s="12" t="s">
        <v>7539</v>
      </c>
      <c r="E2181" s="12">
        <v>2</v>
      </c>
      <c r="F2181" s="13">
        <v>4633</v>
      </c>
      <c r="G2181" s="12" t="s">
        <v>5385</v>
      </c>
      <c r="H2181" s="12" t="s">
        <v>10690</v>
      </c>
    </row>
    <row r="2182" spans="2:8" ht="23.25" thickBot="1" x14ac:dyDescent="0.3">
      <c r="B2182" s="12" t="s">
        <v>460</v>
      </c>
      <c r="C2182" s="12">
        <v>317070</v>
      </c>
      <c r="D2182" s="12" t="s">
        <v>7540</v>
      </c>
      <c r="E2182" s="12">
        <v>5</v>
      </c>
      <c r="F2182" s="13">
        <v>136467</v>
      </c>
      <c r="G2182" s="12" t="s">
        <v>5402</v>
      </c>
      <c r="H2182" s="12" t="s">
        <v>23</v>
      </c>
    </row>
    <row r="2183" spans="2:8" ht="23.25" thickBot="1" x14ac:dyDescent="0.3">
      <c r="B2183" s="12" t="s">
        <v>460</v>
      </c>
      <c r="C2183" s="12">
        <v>317075</v>
      </c>
      <c r="D2183" s="12" t="s">
        <v>7541</v>
      </c>
      <c r="E2183" s="12">
        <v>4</v>
      </c>
      <c r="F2183" s="13">
        <v>6969</v>
      </c>
      <c r="G2183" s="12" t="s">
        <v>5385</v>
      </c>
      <c r="H2183" s="12" t="s">
        <v>17</v>
      </c>
    </row>
    <row r="2184" spans="2:8" ht="34.5" thickBot="1" x14ac:dyDescent="0.3">
      <c r="B2184" s="12" t="s">
        <v>460</v>
      </c>
      <c r="C2184" s="12">
        <v>317080</v>
      </c>
      <c r="D2184" s="12" t="s">
        <v>7542</v>
      </c>
      <c r="E2184" s="12">
        <v>3</v>
      </c>
      <c r="F2184" s="13">
        <v>33744</v>
      </c>
      <c r="G2184" s="12" t="s">
        <v>5388</v>
      </c>
      <c r="H2184" s="12" t="s">
        <v>17</v>
      </c>
    </row>
    <row r="2185" spans="2:8" ht="23.25" thickBot="1" x14ac:dyDescent="0.3">
      <c r="B2185" s="12" t="s">
        <v>460</v>
      </c>
      <c r="C2185" s="12">
        <v>317090</v>
      </c>
      <c r="D2185" s="12" t="s">
        <v>7543</v>
      </c>
      <c r="E2185" s="12">
        <v>1</v>
      </c>
      <c r="F2185" s="13">
        <v>18840</v>
      </c>
      <c r="G2185" s="12" t="s">
        <v>5385</v>
      </c>
      <c r="H2185" s="12" t="s">
        <v>10689</v>
      </c>
    </row>
    <row r="2186" spans="2:8" ht="23.25" thickBot="1" x14ac:dyDescent="0.3">
      <c r="B2186" s="12" t="s">
        <v>460</v>
      </c>
      <c r="C2186" s="12">
        <v>317100</v>
      </c>
      <c r="D2186" s="12" t="s">
        <v>7544</v>
      </c>
      <c r="E2186" s="12">
        <v>4</v>
      </c>
      <c r="F2186" s="13">
        <v>19975</v>
      </c>
      <c r="G2186" s="12" t="s">
        <v>5385</v>
      </c>
      <c r="H2186" s="12" t="s">
        <v>17</v>
      </c>
    </row>
    <row r="2187" spans="2:8" ht="23.25" thickBot="1" x14ac:dyDescent="0.3">
      <c r="B2187" s="12" t="s">
        <v>460</v>
      </c>
      <c r="C2187" s="12">
        <v>317103</v>
      </c>
      <c r="D2187" s="12" t="s">
        <v>7545</v>
      </c>
      <c r="E2187" s="12">
        <v>1</v>
      </c>
      <c r="F2187" s="13">
        <v>7672</v>
      </c>
      <c r="G2187" s="12" t="s">
        <v>5385</v>
      </c>
      <c r="H2187" s="12" t="s">
        <v>10689</v>
      </c>
    </row>
    <row r="2188" spans="2:8" ht="23.25" thickBot="1" x14ac:dyDescent="0.3">
      <c r="B2188" s="12" t="s">
        <v>460</v>
      </c>
      <c r="C2188" s="12">
        <v>317107</v>
      </c>
      <c r="D2188" s="12" t="s">
        <v>7546</v>
      </c>
      <c r="E2188" s="12">
        <v>2</v>
      </c>
      <c r="F2188" s="13">
        <v>5181</v>
      </c>
      <c r="G2188" s="12" t="s">
        <v>5385</v>
      </c>
      <c r="H2188" s="12" t="s">
        <v>10690</v>
      </c>
    </row>
    <row r="2189" spans="2:8" ht="23.25" thickBot="1" x14ac:dyDescent="0.3">
      <c r="B2189" s="12" t="s">
        <v>460</v>
      </c>
      <c r="C2189" s="12">
        <v>317110</v>
      </c>
      <c r="D2189" s="12" t="s">
        <v>7547</v>
      </c>
      <c r="E2189" s="12">
        <v>4</v>
      </c>
      <c r="F2189" s="13">
        <v>3411</v>
      </c>
      <c r="G2189" s="12" t="s">
        <v>5385</v>
      </c>
      <c r="H2189" s="12" t="s">
        <v>17</v>
      </c>
    </row>
    <row r="2190" spans="2:8" ht="23.25" thickBot="1" x14ac:dyDescent="0.3">
      <c r="B2190" s="12" t="s">
        <v>460</v>
      </c>
      <c r="C2190" s="12">
        <v>317115</v>
      </c>
      <c r="D2190" s="12" t="s">
        <v>7548</v>
      </c>
      <c r="E2190" s="12">
        <v>2</v>
      </c>
      <c r="F2190" s="13">
        <v>4899</v>
      </c>
      <c r="G2190" s="12" t="s">
        <v>5385</v>
      </c>
      <c r="H2190" s="12" t="s">
        <v>10690</v>
      </c>
    </row>
    <row r="2191" spans="2:8" ht="23.25" thickBot="1" x14ac:dyDescent="0.3">
      <c r="B2191" s="12" t="s">
        <v>460</v>
      </c>
      <c r="C2191" s="12">
        <v>317120</v>
      </c>
      <c r="D2191" s="12" t="s">
        <v>7549</v>
      </c>
      <c r="E2191" s="12">
        <v>3</v>
      </c>
      <c r="F2191" s="13">
        <v>129021</v>
      </c>
      <c r="G2191" s="12" t="s">
        <v>5402</v>
      </c>
      <c r="H2191" s="12" t="s">
        <v>23</v>
      </c>
    </row>
    <row r="2192" spans="2:8" ht="34.5" thickBot="1" x14ac:dyDescent="0.3">
      <c r="B2192" s="12" t="s">
        <v>460</v>
      </c>
      <c r="C2192" s="12">
        <v>317130</v>
      </c>
      <c r="D2192" s="12" t="s">
        <v>5511</v>
      </c>
      <c r="E2192" s="12">
        <v>5</v>
      </c>
      <c r="F2192" s="13">
        <v>76430</v>
      </c>
      <c r="G2192" s="12" t="s">
        <v>5392</v>
      </c>
      <c r="H2192" s="12" t="s">
        <v>23</v>
      </c>
    </row>
    <row r="2193" spans="2:8" ht="23.25" thickBot="1" x14ac:dyDescent="0.3">
      <c r="B2193" s="12" t="s">
        <v>460</v>
      </c>
      <c r="C2193" s="12">
        <v>317140</v>
      </c>
      <c r="D2193" s="12" t="s">
        <v>7550</v>
      </c>
      <c r="E2193" s="12">
        <v>4</v>
      </c>
      <c r="F2193" s="13">
        <v>3700</v>
      </c>
      <c r="G2193" s="12" t="s">
        <v>5385</v>
      </c>
      <c r="H2193" s="12" t="s">
        <v>17</v>
      </c>
    </row>
    <row r="2194" spans="2:8" ht="23.25" thickBot="1" x14ac:dyDescent="0.3">
      <c r="B2194" s="12" t="s">
        <v>460</v>
      </c>
      <c r="C2194" s="12">
        <v>317150</v>
      </c>
      <c r="D2194" s="12" t="s">
        <v>7551</v>
      </c>
      <c r="E2194" s="12">
        <v>2</v>
      </c>
      <c r="F2194" s="13">
        <v>3038</v>
      </c>
      <c r="G2194" s="12" t="s">
        <v>5385</v>
      </c>
      <c r="H2194" s="12" t="s">
        <v>10690</v>
      </c>
    </row>
    <row r="2195" spans="2:8" ht="23.25" thickBot="1" x14ac:dyDescent="0.3">
      <c r="B2195" s="12" t="s">
        <v>460</v>
      </c>
      <c r="C2195" s="12">
        <v>317160</v>
      </c>
      <c r="D2195" s="12" t="s">
        <v>7552</v>
      </c>
      <c r="E2195" s="12">
        <v>2</v>
      </c>
      <c r="F2195" s="13">
        <v>11804</v>
      </c>
      <c r="G2195" s="12" t="s">
        <v>5385</v>
      </c>
      <c r="H2195" s="12" t="s">
        <v>10690</v>
      </c>
    </row>
    <row r="2196" spans="2:8" ht="23.25" thickBot="1" x14ac:dyDescent="0.3">
      <c r="B2196" s="12" t="s">
        <v>460</v>
      </c>
      <c r="C2196" s="12">
        <v>317170</v>
      </c>
      <c r="D2196" s="12" t="s">
        <v>7553</v>
      </c>
      <c r="E2196" s="12">
        <v>4</v>
      </c>
      <c r="F2196" s="13">
        <v>8908</v>
      </c>
      <c r="G2196" s="12" t="s">
        <v>5385</v>
      </c>
      <c r="H2196" s="12" t="s">
        <v>17</v>
      </c>
    </row>
    <row r="2197" spans="2:8" ht="23.25" thickBot="1" x14ac:dyDescent="0.3">
      <c r="B2197" s="12" t="s">
        <v>460</v>
      </c>
      <c r="C2197" s="12">
        <v>317180</v>
      </c>
      <c r="D2197" s="12" t="s">
        <v>7554</v>
      </c>
      <c r="E2197" s="12">
        <v>3</v>
      </c>
      <c r="F2197" s="13">
        <v>10314</v>
      </c>
      <c r="G2197" s="12" t="s">
        <v>5385</v>
      </c>
      <c r="H2197" s="12" t="s">
        <v>17</v>
      </c>
    </row>
    <row r="2198" spans="2:8" ht="23.25" thickBot="1" x14ac:dyDescent="0.3">
      <c r="B2198" s="12" t="s">
        <v>460</v>
      </c>
      <c r="C2198" s="12">
        <v>317190</v>
      </c>
      <c r="D2198" s="12" t="s">
        <v>7555</v>
      </c>
      <c r="E2198" s="12">
        <v>2</v>
      </c>
      <c r="F2198" s="13">
        <v>4552</v>
      </c>
      <c r="G2198" s="12" t="s">
        <v>5385</v>
      </c>
      <c r="H2198" s="12" t="s">
        <v>10690</v>
      </c>
    </row>
    <row r="2199" spans="2:8" ht="34.5" thickBot="1" x14ac:dyDescent="0.3">
      <c r="B2199" s="12" t="s">
        <v>460</v>
      </c>
      <c r="C2199" s="12">
        <v>317200</v>
      </c>
      <c r="D2199" s="12" t="s">
        <v>7556</v>
      </c>
      <c r="E2199" s="12">
        <v>4</v>
      </c>
      <c r="F2199" s="13">
        <v>39160</v>
      </c>
      <c r="G2199" s="12" t="s">
        <v>5388</v>
      </c>
      <c r="H2199" s="12" t="s">
        <v>23</v>
      </c>
    </row>
    <row r="2200" spans="2:8" ht="23.25" thickBot="1" x14ac:dyDescent="0.3">
      <c r="B2200" s="12" t="s">
        <v>460</v>
      </c>
      <c r="C2200" s="12">
        <v>317210</v>
      </c>
      <c r="D2200" s="12" t="s">
        <v>7557</v>
      </c>
      <c r="E2200" s="12">
        <v>4</v>
      </c>
      <c r="F2200" s="13">
        <v>4443</v>
      </c>
      <c r="G2200" s="12" t="s">
        <v>5385</v>
      </c>
      <c r="H2200" s="12" t="s">
        <v>17</v>
      </c>
    </row>
    <row r="2201" spans="2:8" ht="23.25" thickBot="1" x14ac:dyDescent="0.3">
      <c r="B2201" s="12" t="s">
        <v>460</v>
      </c>
      <c r="C2201" s="12">
        <v>317220</v>
      </c>
      <c r="D2201" s="12" t="s">
        <v>7558</v>
      </c>
      <c r="E2201" s="12">
        <v>3</v>
      </c>
      <c r="F2201" s="13">
        <v>2356</v>
      </c>
      <c r="G2201" s="12" t="s">
        <v>5385</v>
      </c>
      <c r="H2201" s="12" t="s">
        <v>17</v>
      </c>
    </row>
    <row r="2202" spans="2:8" ht="23.25" thickBot="1" x14ac:dyDescent="0.3">
      <c r="B2202" s="12" t="s">
        <v>715</v>
      </c>
      <c r="C2202" s="12">
        <v>500020</v>
      </c>
      <c r="D2202" s="12" t="s">
        <v>7559</v>
      </c>
      <c r="E2202" s="12">
        <v>3</v>
      </c>
      <c r="F2202" s="13">
        <v>16741</v>
      </c>
      <c r="G2202" s="12" t="s">
        <v>5385</v>
      </c>
      <c r="H2202" s="12" t="s">
        <v>17</v>
      </c>
    </row>
    <row r="2203" spans="2:8" ht="23.25" thickBot="1" x14ac:dyDescent="0.3">
      <c r="B2203" s="12" t="s">
        <v>715</v>
      </c>
      <c r="C2203" s="12">
        <v>500025</v>
      </c>
      <c r="D2203" s="12" t="s">
        <v>7560</v>
      </c>
      <c r="E2203" s="12">
        <v>4</v>
      </c>
      <c r="F2203" s="13">
        <v>4537</v>
      </c>
      <c r="G2203" s="12" t="s">
        <v>5385</v>
      </c>
      <c r="H2203" s="12" t="s">
        <v>17</v>
      </c>
    </row>
    <row r="2204" spans="2:8" ht="34.5" thickBot="1" x14ac:dyDescent="0.3">
      <c r="B2204" s="12" t="s">
        <v>715</v>
      </c>
      <c r="C2204" s="12">
        <v>500060</v>
      </c>
      <c r="D2204" s="12" t="s">
        <v>7561</v>
      </c>
      <c r="E2204" s="12">
        <v>3</v>
      </c>
      <c r="F2204" s="13">
        <v>39325</v>
      </c>
      <c r="G2204" s="12" t="s">
        <v>5388</v>
      </c>
      <c r="H2204" s="12" t="s">
        <v>17</v>
      </c>
    </row>
    <row r="2205" spans="2:8" ht="34.5" thickBot="1" x14ac:dyDescent="0.3">
      <c r="B2205" s="12" t="s">
        <v>715</v>
      </c>
      <c r="C2205" s="12">
        <v>500070</v>
      </c>
      <c r="D2205" s="12" t="s">
        <v>7562</v>
      </c>
      <c r="E2205" s="12">
        <v>3</v>
      </c>
      <c r="F2205" s="13">
        <v>24114</v>
      </c>
      <c r="G2205" s="12" t="s">
        <v>5388</v>
      </c>
      <c r="H2205" s="12" t="s">
        <v>17</v>
      </c>
    </row>
    <row r="2206" spans="2:8" ht="23.25" thickBot="1" x14ac:dyDescent="0.3">
      <c r="B2206" s="12" t="s">
        <v>715</v>
      </c>
      <c r="C2206" s="12">
        <v>500080</v>
      </c>
      <c r="D2206" s="12" t="s">
        <v>7563</v>
      </c>
      <c r="E2206" s="12">
        <v>4</v>
      </c>
      <c r="F2206" s="13">
        <v>7653</v>
      </c>
      <c r="G2206" s="12" t="s">
        <v>5385</v>
      </c>
      <c r="H2206" s="12" t="s">
        <v>17</v>
      </c>
    </row>
    <row r="2207" spans="2:8" ht="23.25" thickBot="1" x14ac:dyDescent="0.3">
      <c r="B2207" s="12" t="s">
        <v>715</v>
      </c>
      <c r="C2207" s="12">
        <v>500085</v>
      </c>
      <c r="D2207" s="12" t="s">
        <v>7564</v>
      </c>
      <c r="E2207" s="12">
        <v>3</v>
      </c>
      <c r="F2207" s="13">
        <v>10729</v>
      </c>
      <c r="G2207" s="12" t="s">
        <v>5385</v>
      </c>
      <c r="H2207" s="12" t="s">
        <v>17</v>
      </c>
    </row>
    <row r="2208" spans="2:8" ht="23.25" thickBot="1" x14ac:dyDescent="0.3">
      <c r="B2208" s="12" t="s">
        <v>715</v>
      </c>
      <c r="C2208" s="12">
        <v>500090</v>
      </c>
      <c r="D2208" s="12" t="s">
        <v>7565</v>
      </c>
      <c r="E2208" s="12">
        <v>3</v>
      </c>
      <c r="F2208" s="13">
        <v>9303</v>
      </c>
      <c r="G2208" s="12" t="s">
        <v>5385</v>
      </c>
      <c r="H2208" s="12" t="s">
        <v>17</v>
      </c>
    </row>
    <row r="2209" spans="2:8" ht="34.5" thickBot="1" x14ac:dyDescent="0.3">
      <c r="B2209" s="12" t="s">
        <v>715</v>
      </c>
      <c r="C2209" s="12">
        <v>500100</v>
      </c>
      <c r="D2209" s="12" t="s">
        <v>7566</v>
      </c>
      <c r="E2209" s="12">
        <v>4</v>
      </c>
      <c r="F2209" s="13">
        <v>27674</v>
      </c>
      <c r="G2209" s="12" t="s">
        <v>5388</v>
      </c>
      <c r="H2209" s="12" t="s">
        <v>23</v>
      </c>
    </row>
    <row r="2210" spans="2:8" ht="34.5" thickBot="1" x14ac:dyDescent="0.3">
      <c r="B2210" s="12" t="s">
        <v>715</v>
      </c>
      <c r="C2210" s="12">
        <v>500110</v>
      </c>
      <c r="D2210" s="12" t="s">
        <v>7567</v>
      </c>
      <c r="E2210" s="12">
        <v>3</v>
      </c>
      <c r="F2210" s="13">
        <v>46803</v>
      </c>
      <c r="G2210" s="12" t="s">
        <v>5388</v>
      </c>
      <c r="H2210" s="12" t="s">
        <v>17</v>
      </c>
    </row>
    <row r="2211" spans="2:8" ht="23.25" thickBot="1" x14ac:dyDescent="0.3">
      <c r="B2211" s="12" t="s">
        <v>715</v>
      </c>
      <c r="C2211" s="12">
        <v>500124</v>
      </c>
      <c r="D2211" s="12" t="s">
        <v>7568</v>
      </c>
      <c r="E2211" s="12">
        <v>3</v>
      </c>
      <c r="F2211" s="13">
        <v>10748</v>
      </c>
      <c r="G2211" s="12" t="s">
        <v>5385</v>
      </c>
      <c r="H2211" s="12" t="s">
        <v>17</v>
      </c>
    </row>
    <row r="2212" spans="2:8" ht="23.25" thickBot="1" x14ac:dyDescent="0.3">
      <c r="B2212" s="12" t="s">
        <v>715</v>
      </c>
      <c r="C2212" s="12">
        <v>500150</v>
      </c>
      <c r="D2212" s="12" t="s">
        <v>7569</v>
      </c>
      <c r="E2212" s="12">
        <v>3</v>
      </c>
      <c r="F2212" s="13">
        <v>7940</v>
      </c>
      <c r="G2212" s="12" t="s">
        <v>5385</v>
      </c>
      <c r="H2212" s="12" t="s">
        <v>17</v>
      </c>
    </row>
    <row r="2213" spans="2:8" ht="34.5" thickBot="1" x14ac:dyDescent="0.3">
      <c r="B2213" s="12" t="s">
        <v>715</v>
      </c>
      <c r="C2213" s="12">
        <v>500190</v>
      </c>
      <c r="D2213" s="12" t="s">
        <v>7570</v>
      </c>
      <c r="E2213" s="12">
        <v>4</v>
      </c>
      <c r="F2213" s="13">
        <v>23031</v>
      </c>
      <c r="G2213" s="12" t="s">
        <v>5388</v>
      </c>
      <c r="H2213" s="12" t="s">
        <v>23</v>
      </c>
    </row>
    <row r="2214" spans="2:8" ht="23.25" thickBot="1" x14ac:dyDescent="0.3">
      <c r="B2214" s="12" t="s">
        <v>715</v>
      </c>
      <c r="C2214" s="12">
        <v>500200</v>
      </c>
      <c r="D2214" s="12" t="s">
        <v>7571</v>
      </c>
      <c r="E2214" s="12">
        <v>3</v>
      </c>
      <c r="F2214" s="13">
        <v>10712</v>
      </c>
      <c r="G2214" s="12" t="s">
        <v>5385</v>
      </c>
      <c r="H2214" s="12" t="s">
        <v>17</v>
      </c>
    </row>
    <row r="2215" spans="2:8" ht="34.5" thickBot="1" x14ac:dyDescent="0.3">
      <c r="B2215" s="12" t="s">
        <v>715</v>
      </c>
      <c r="C2215" s="12">
        <v>500210</v>
      </c>
      <c r="D2215" s="12" t="s">
        <v>7572</v>
      </c>
      <c r="E2215" s="12">
        <v>3</v>
      </c>
      <c r="F2215" s="13">
        <v>21613</v>
      </c>
      <c r="G2215" s="12" t="s">
        <v>5388</v>
      </c>
      <c r="H2215" s="12" t="s">
        <v>17</v>
      </c>
    </row>
    <row r="2216" spans="2:8" ht="23.25" thickBot="1" x14ac:dyDescent="0.3">
      <c r="B2216" s="12" t="s">
        <v>715</v>
      </c>
      <c r="C2216" s="12">
        <v>500215</v>
      </c>
      <c r="D2216" s="12" t="s">
        <v>7573</v>
      </c>
      <c r="E2216" s="12">
        <v>4</v>
      </c>
      <c r="F2216" s="13">
        <v>8567</v>
      </c>
      <c r="G2216" s="12" t="s">
        <v>5385</v>
      </c>
      <c r="H2216" s="12" t="s">
        <v>17</v>
      </c>
    </row>
    <row r="2217" spans="2:8" ht="34.5" thickBot="1" x14ac:dyDescent="0.3">
      <c r="B2217" s="12" t="s">
        <v>715</v>
      </c>
      <c r="C2217" s="12">
        <v>500220</v>
      </c>
      <c r="D2217" s="12" t="s">
        <v>5640</v>
      </c>
      <c r="E2217" s="12">
        <v>4</v>
      </c>
      <c r="F2217" s="13">
        <v>23659</v>
      </c>
      <c r="G2217" s="12" t="s">
        <v>5388</v>
      </c>
      <c r="H2217" s="12" t="s">
        <v>23</v>
      </c>
    </row>
    <row r="2218" spans="2:8" ht="23.25" thickBot="1" x14ac:dyDescent="0.3">
      <c r="B2218" s="12" t="s">
        <v>715</v>
      </c>
      <c r="C2218" s="12">
        <v>500230</v>
      </c>
      <c r="D2218" s="12" t="s">
        <v>7574</v>
      </c>
      <c r="E2218" s="12">
        <v>3</v>
      </c>
      <c r="F2218" s="13">
        <v>11579</v>
      </c>
      <c r="G2218" s="12" t="s">
        <v>5385</v>
      </c>
      <c r="H2218" s="12" t="s">
        <v>17</v>
      </c>
    </row>
    <row r="2219" spans="2:8" ht="34.5" thickBot="1" x14ac:dyDescent="0.3">
      <c r="B2219" s="12" t="s">
        <v>715</v>
      </c>
      <c r="C2219" s="12">
        <v>500240</v>
      </c>
      <c r="D2219" s="12" t="s">
        <v>7575</v>
      </c>
      <c r="E2219" s="12">
        <v>2</v>
      </c>
      <c r="F2219" s="13">
        <v>30612</v>
      </c>
      <c r="G2219" s="12" t="s">
        <v>5388</v>
      </c>
      <c r="H2219" s="12" t="s">
        <v>10690</v>
      </c>
    </row>
    <row r="2220" spans="2:8" ht="23.25" thickBot="1" x14ac:dyDescent="0.3">
      <c r="B2220" s="12" t="s">
        <v>715</v>
      </c>
      <c r="C2220" s="12">
        <v>500260</v>
      </c>
      <c r="D2220" s="12" t="s">
        <v>7576</v>
      </c>
      <c r="E2220" s="12">
        <v>4</v>
      </c>
      <c r="F2220" s="13">
        <v>13583</v>
      </c>
      <c r="G2220" s="12" t="s">
        <v>5385</v>
      </c>
      <c r="H2220" s="12" t="s">
        <v>17</v>
      </c>
    </row>
    <row r="2221" spans="2:8" ht="23.25" thickBot="1" x14ac:dyDescent="0.3">
      <c r="B2221" s="12" t="s">
        <v>715</v>
      </c>
      <c r="C2221" s="12">
        <v>500270</v>
      </c>
      <c r="D2221" s="12" t="s">
        <v>5425</v>
      </c>
      <c r="E2221" s="12">
        <v>4</v>
      </c>
      <c r="F2221" s="13">
        <v>898100</v>
      </c>
      <c r="G2221" s="12" t="s">
        <v>5402</v>
      </c>
      <c r="H2221" s="12" t="s">
        <v>23</v>
      </c>
    </row>
    <row r="2222" spans="2:8" ht="23.25" thickBot="1" x14ac:dyDescent="0.3">
      <c r="B2222" s="12" t="s">
        <v>715</v>
      </c>
      <c r="C2222" s="12">
        <v>500280</v>
      </c>
      <c r="D2222" s="12" t="s">
        <v>7577</v>
      </c>
      <c r="E2222" s="12">
        <v>4</v>
      </c>
      <c r="F2222" s="13">
        <v>5036</v>
      </c>
      <c r="G2222" s="12" t="s">
        <v>5385</v>
      </c>
      <c r="H2222" s="12" t="s">
        <v>17</v>
      </c>
    </row>
    <row r="2223" spans="2:8" ht="34.5" thickBot="1" x14ac:dyDescent="0.3">
      <c r="B2223" s="12" t="s">
        <v>715</v>
      </c>
      <c r="C2223" s="12">
        <v>500290</v>
      </c>
      <c r="D2223" s="12" t="s">
        <v>7578</v>
      </c>
      <c r="E2223" s="12">
        <v>4</v>
      </c>
      <c r="F2223" s="13">
        <v>20988</v>
      </c>
      <c r="G2223" s="12" t="s">
        <v>5388</v>
      </c>
      <c r="H2223" s="12" t="s">
        <v>23</v>
      </c>
    </row>
    <row r="2224" spans="2:8" ht="34.5" thickBot="1" x14ac:dyDescent="0.3">
      <c r="B2224" s="12" t="s">
        <v>715</v>
      </c>
      <c r="C2224" s="12">
        <v>500295</v>
      </c>
      <c r="D2224" s="12" t="s">
        <v>7579</v>
      </c>
      <c r="E2224" s="12">
        <v>5</v>
      </c>
      <c r="F2224" s="13">
        <v>30993</v>
      </c>
      <c r="G2224" s="12" t="s">
        <v>5388</v>
      </c>
      <c r="H2224" s="12" t="s">
        <v>23</v>
      </c>
    </row>
    <row r="2225" spans="2:8" ht="23.25" thickBot="1" x14ac:dyDescent="0.3">
      <c r="B2225" s="12" t="s">
        <v>715</v>
      </c>
      <c r="C2225" s="12">
        <v>500310</v>
      </c>
      <c r="D2225" s="12" t="s">
        <v>7580</v>
      </c>
      <c r="E2225" s="12">
        <v>4</v>
      </c>
      <c r="F2225" s="13">
        <v>4783</v>
      </c>
      <c r="G2225" s="12" t="s">
        <v>5385</v>
      </c>
      <c r="H2225" s="12" t="s">
        <v>17</v>
      </c>
    </row>
    <row r="2226" spans="2:8" ht="23.25" thickBot="1" x14ac:dyDescent="0.3">
      <c r="B2226" s="12" t="s">
        <v>715</v>
      </c>
      <c r="C2226" s="12">
        <v>500315</v>
      </c>
      <c r="D2226" s="12" t="s">
        <v>7581</v>
      </c>
      <c r="E2226" s="12">
        <v>2</v>
      </c>
      <c r="F2226" s="13">
        <v>14289</v>
      </c>
      <c r="G2226" s="12" t="s">
        <v>5385</v>
      </c>
      <c r="H2226" s="12" t="s">
        <v>10690</v>
      </c>
    </row>
    <row r="2227" spans="2:8" ht="34.5" thickBot="1" x14ac:dyDescent="0.3">
      <c r="B2227" s="12" t="s">
        <v>715</v>
      </c>
      <c r="C2227" s="12">
        <v>500320</v>
      </c>
      <c r="D2227" s="12" t="s">
        <v>7582</v>
      </c>
      <c r="E2227" s="12">
        <v>3</v>
      </c>
      <c r="F2227" s="13">
        <v>96268</v>
      </c>
      <c r="G2227" s="12" t="s">
        <v>5392</v>
      </c>
      <c r="H2227" s="12" t="s">
        <v>17</v>
      </c>
    </row>
    <row r="2228" spans="2:8" ht="34.5" thickBot="1" x14ac:dyDescent="0.3">
      <c r="B2228" s="12" t="s">
        <v>715</v>
      </c>
      <c r="C2228" s="12">
        <v>500325</v>
      </c>
      <c r="D2228" s="12" t="s">
        <v>7583</v>
      </c>
      <c r="E2228" s="12">
        <v>4</v>
      </c>
      <c r="F2228" s="13">
        <v>26037</v>
      </c>
      <c r="G2228" s="12" t="s">
        <v>5388</v>
      </c>
      <c r="H2228" s="12" t="s">
        <v>23</v>
      </c>
    </row>
    <row r="2229" spans="2:8" ht="34.5" thickBot="1" x14ac:dyDescent="0.3">
      <c r="B2229" s="12" t="s">
        <v>715</v>
      </c>
      <c r="C2229" s="12">
        <v>500330</v>
      </c>
      <c r="D2229" s="12" t="s">
        <v>7584</v>
      </c>
      <c r="E2229" s="12">
        <v>4</v>
      </c>
      <c r="F2229" s="13">
        <v>32151</v>
      </c>
      <c r="G2229" s="12" t="s">
        <v>5388</v>
      </c>
      <c r="H2229" s="12" t="s">
        <v>23</v>
      </c>
    </row>
    <row r="2230" spans="2:8" ht="23.25" thickBot="1" x14ac:dyDescent="0.3">
      <c r="B2230" s="12" t="s">
        <v>715</v>
      </c>
      <c r="C2230" s="12">
        <v>500345</v>
      </c>
      <c r="D2230" s="12" t="s">
        <v>7585</v>
      </c>
      <c r="E2230" s="12">
        <v>3</v>
      </c>
      <c r="F2230" s="13">
        <v>13663</v>
      </c>
      <c r="G2230" s="12" t="s">
        <v>5385</v>
      </c>
      <c r="H2230" s="12" t="s">
        <v>17</v>
      </c>
    </row>
    <row r="2231" spans="2:8" ht="34.5" thickBot="1" x14ac:dyDescent="0.3">
      <c r="B2231" s="12" t="s">
        <v>715</v>
      </c>
      <c r="C2231" s="12">
        <v>500348</v>
      </c>
      <c r="D2231" s="12" t="s">
        <v>7586</v>
      </c>
      <c r="E2231" s="12">
        <v>3</v>
      </c>
      <c r="F2231" s="13">
        <v>11100</v>
      </c>
      <c r="G2231" s="12" t="s">
        <v>5385</v>
      </c>
      <c r="H2231" s="12" t="s">
        <v>17</v>
      </c>
    </row>
    <row r="2232" spans="2:8" ht="23.25" thickBot="1" x14ac:dyDescent="0.3">
      <c r="B2232" s="12" t="s">
        <v>715</v>
      </c>
      <c r="C2232" s="12">
        <v>500350</v>
      </c>
      <c r="D2232" s="12" t="s">
        <v>7587</v>
      </c>
      <c r="E2232" s="12">
        <v>3</v>
      </c>
      <c r="F2232" s="13">
        <v>5578</v>
      </c>
      <c r="G2232" s="12" t="s">
        <v>5385</v>
      </c>
      <c r="H2232" s="12" t="s">
        <v>17</v>
      </c>
    </row>
    <row r="2233" spans="2:8" ht="23.25" thickBot="1" x14ac:dyDescent="0.3">
      <c r="B2233" s="12" t="s">
        <v>715</v>
      </c>
      <c r="C2233" s="12">
        <v>500370</v>
      </c>
      <c r="D2233" s="12" t="s">
        <v>7588</v>
      </c>
      <c r="E2233" s="12">
        <v>4</v>
      </c>
      <c r="F2233" s="13">
        <v>243367</v>
      </c>
      <c r="G2233" s="12" t="s">
        <v>5402</v>
      </c>
      <c r="H2233" s="12" t="s">
        <v>23</v>
      </c>
    </row>
    <row r="2234" spans="2:8" ht="23.25" thickBot="1" x14ac:dyDescent="0.3">
      <c r="B2234" s="12" t="s">
        <v>715</v>
      </c>
      <c r="C2234" s="12">
        <v>500375</v>
      </c>
      <c r="D2234" s="12" t="s">
        <v>7589</v>
      </c>
      <c r="E2234" s="12">
        <v>3</v>
      </c>
      <c r="F2234" s="13">
        <v>11386</v>
      </c>
      <c r="G2234" s="12" t="s">
        <v>5385</v>
      </c>
      <c r="H2234" s="12" t="s">
        <v>17</v>
      </c>
    </row>
    <row r="2235" spans="2:8" ht="34.5" thickBot="1" x14ac:dyDescent="0.3">
      <c r="B2235" s="12" t="s">
        <v>715</v>
      </c>
      <c r="C2235" s="12">
        <v>500380</v>
      </c>
      <c r="D2235" s="12" t="s">
        <v>7590</v>
      </c>
      <c r="E2235" s="12">
        <v>4</v>
      </c>
      <c r="F2235" s="13">
        <v>20609</v>
      </c>
      <c r="G2235" s="12" t="s">
        <v>5388</v>
      </c>
      <c r="H2235" s="12" t="s">
        <v>23</v>
      </c>
    </row>
    <row r="2236" spans="2:8" ht="23.25" thickBot="1" x14ac:dyDescent="0.3">
      <c r="B2236" s="12" t="s">
        <v>715</v>
      </c>
      <c r="C2236" s="12">
        <v>500390</v>
      </c>
      <c r="D2236" s="12" t="s">
        <v>7591</v>
      </c>
      <c r="E2236" s="12">
        <v>4</v>
      </c>
      <c r="F2236" s="13">
        <v>3539</v>
      </c>
      <c r="G2236" s="12" t="s">
        <v>5385</v>
      </c>
      <c r="H2236" s="12" t="s">
        <v>17</v>
      </c>
    </row>
    <row r="2237" spans="2:8" ht="34.5" thickBot="1" x14ac:dyDescent="0.3">
      <c r="B2237" s="12" t="s">
        <v>715</v>
      </c>
      <c r="C2237" s="12">
        <v>500400</v>
      </c>
      <c r="D2237" s="12" t="s">
        <v>7592</v>
      </c>
      <c r="E2237" s="12">
        <v>4</v>
      </c>
      <c r="F2237" s="13">
        <v>10444</v>
      </c>
      <c r="G2237" s="12" t="s">
        <v>5385</v>
      </c>
      <c r="H2237" s="12" t="s">
        <v>17</v>
      </c>
    </row>
    <row r="2238" spans="2:8" ht="34.5" thickBot="1" x14ac:dyDescent="0.3">
      <c r="B2238" s="12" t="s">
        <v>715</v>
      </c>
      <c r="C2238" s="12">
        <v>500410</v>
      </c>
      <c r="D2238" s="12" t="s">
        <v>7593</v>
      </c>
      <c r="E2238" s="12">
        <v>3</v>
      </c>
      <c r="F2238" s="13">
        <v>9940</v>
      </c>
      <c r="G2238" s="12" t="s">
        <v>5385</v>
      </c>
      <c r="H2238" s="12" t="s">
        <v>17</v>
      </c>
    </row>
    <row r="2239" spans="2:8" ht="23.25" thickBot="1" x14ac:dyDescent="0.3">
      <c r="B2239" s="12" t="s">
        <v>715</v>
      </c>
      <c r="C2239" s="12">
        <v>500430</v>
      </c>
      <c r="D2239" s="12" t="s">
        <v>7594</v>
      </c>
      <c r="E2239" s="12">
        <v>3</v>
      </c>
      <c r="F2239" s="13">
        <v>13808</v>
      </c>
      <c r="G2239" s="12" t="s">
        <v>5385</v>
      </c>
      <c r="H2239" s="12" t="s">
        <v>17</v>
      </c>
    </row>
    <row r="2240" spans="2:8" ht="23.25" thickBot="1" x14ac:dyDescent="0.3">
      <c r="B2240" s="12" t="s">
        <v>715</v>
      </c>
      <c r="C2240" s="12">
        <v>500440</v>
      </c>
      <c r="D2240" s="12" t="s">
        <v>7595</v>
      </c>
      <c r="E2240" s="12">
        <v>4</v>
      </c>
      <c r="F2240" s="13">
        <v>8404</v>
      </c>
      <c r="G2240" s="12" t="s">
        <v>5385</v>
      </c>
      <c r="H2240" s="12" t="s">
        <v>17</v>
      </c>
    </row>
    <row r="2241" spans="2:8" ht="34.5" thickBot="1" x14ac:dyDescent="0.3">
      <c r="B2241" s="12" t="s">
        <v>715</v>
      </c>
      <c r="C2241" s="12">
        <v>500450</v>
      </c>
      <c r="D2241" s="12" t="s">
        <v>7596</v>
      </c>
      <c r="E2241" s="12">
        <v>2</v>
      </c>
      <c r="F2241" s="13">
        <v>24137</v>
      </c>
      <c r="G2241" s="12" t="s">
        <v>5388</v>
      </c>
      <c r="H2241" s="12" t="s">
        <v>10690</v>
      </c>
    </row>
    <row r="2242" spans="2:8" ht="23.25" thickBot="1" x14ac:dyDescent="0.3">
      <c r="B2242" s="12" t="s">
        <v>715</v>
      </c>
      <c r="C2242" s="12">
        <v>500460</v>
      </c>
      <c r="D2242" s="12" t="s">
        <v>7597</v>
      </c>
      <c r="E2242" s="12">
        <v>3</v>
      </c>
      <c r="F2242" s="13">
        <v>19423</v>
      </c>
      <c r="G2242" s="12" t="s">
        <v>5385</v>
      </c>
      <c r="H2242" s="12" t="s">
        <v>17</v>
      </c>
    </row>
    <row r="2243" spans="2:8" ht="34.5" thickBot="1" x14ac:dyDescent="0.3">
      <c r="B2243" s="12" t="s">
        <v>715</v>
      </c>
      <c r="C2243" s="12">
        <v>500470</v>
      </c>
      <c r="D2243" s="12" t="s">
        <v>7598</v>
      </c>
      <c r="E2243" s="12">
        <v>4</v>
      </c>
      <c r="F2243" s="13">
        <v>27821</v>
      </c>
      <c r="G2243" s="12" t="s">
        <v>5388</v>
      </c>
      <c r="H2243" s="12" t="s">
        <v>23</v>
      </c>
    </row>
    <row r="2244" spans="2:8" ht="23.25" thickBot="1" x14ac:dyDescent="0.3">
      <c r="B2244" s="12" t="s">
        <v>715</v>
      </c>
      <c r="C2244" s="12">
        <v>500480</v>
      </c>
      <c r="D2244" s="12" t="s">
        <v>7599</v>
      </c>
      <c r="E2244" s="12">
        <v>1</v>
      </c>
      <c r="F2244" s="13">
        <v>8148</v>
      </c>
      <c r="G2244" s="12" t="s">
        <v>5385</v>
      </c>
      <c r="H2244" s="12" t="s">
        <v>10689</v>
      </c>
    </row>
    <row r="2245" spans="2:8" ht="23.25" thickBot="1" x14ac:dyDescent="0.3">
      <c r="B2245" s="12" t="s">
        <v>715</v>
      </c>
      <c r="C2245" s="12">
        <v>500490</v>
      </c>
      <c r="D2245" s="12" t="s">
        <v>7600</v>
      </c>
      <c r="E2245" s="12">
        <v>3</v>
      </c>
      <c r="F2245" s="13">
        <v>7139</v>
      </c>
      <c r="G2245" s="12" t="s">
        <v>5385</v>
      </c>
      <c r="H2245" s="12" t="s">
        <v>17</v>
      </c>
    </row>
    <row r="2246" spans="2:8" ht="34.5" thickBot="1" x14ac:dyDescent="0.3">
      <c r="B2246" s="12" t="s">
        <v>715</v>
      </c>
      <c r="C2246" s="12">
        <v>500500</v>
      </c>
      <c r="D2246" s="12" t="s">
        <v>6101</v>
      </c>
      <c r="E2246" s="12">
        <v>4</v>
      </c>
      <c r="F2246" s="13">
        <v>23981</v>
      </c>
      <c r="G2246" s="12" t="s">
        <v>5388</v>
      </c>
      <c r="H2246" s="12" t="s">
        <v>23</v>
      </c>
    </row>
    <row r="2247" spans="2:8" ht="23.25" thickBot="1" x14ac:dyDescent="0.3">
      <c r="B2247" s="12" t="s">
        <v>715</v>
      </c>
      <c r="C2247" s="12">
        <v>500510</v>
      </c>
      <c r="D2247" s="12" t="s">
        <v>7601</v>
      </c>
      <c r="E2247" s="12">
        <v>4</v>
      </c>
      <c r="F2247" s="13">
        <v>3586</v>
      </c>
      <c r="G2247" s="12" t="s">
        <v>5385</v>
      </c>
      <c r="H2247" s="12" t="s">
        <v>17</v>
      </c>
    </row>
    <row r="2248" spans="2:8" ht="23.25" thickBot="1" x14ac:dyDescent="0.3">
      <c r="B2248" s="12" t="s">
        <v>715</v>
      </c>
      <c r="C2248" s="12">
        <v>500515</v>
      </c>
      <c r="D2248" s="12" t="s">
        <v>7602</v>
      </c>
      <c r="E2248" s="12">
        <v>2</v>
      </c>
      <c r="F2248" s="13">
        <v>6729</v>
      </c>
      <c r="G2248" s="12" t="s">
        <v>5385</v>
      </c>
      <c r="H2248" s="12" t="s">
        <v>10690</v>
      </c>
    </row>
    <row r="2249" spans="2:8" ht="34.5" thickBot="1" x14ac:dyDescent="0.3">
      <c r="B2249" s="12" t="s">
        <v>715</v>
      </c>
      <c r="C2249" s="12">
        <v>500520</v>
      </c>
      <c r="D2249" s="12" t="s">
        <v>7603</v>
      </c>
      <c r="E2249" s="12">
        <v>3</v>
      </c>
      <c r="F2249" s="13">
        <v>21522</v>
      </c>
      <c r="G2249" s="12" t="s">
        <v>5388</v>
      </c>
      <c r="H2249" s="12" t="s">
        <v>17</v>
      </c>
    </row>
    <row r="2250" spans="2:8" ht="23.25" thickBot="1" x14ac:dyDescent="0.3">
      <c r="B2250" s="12" t="s">
        <v>715</v>
      </c>
      <c r="C2250" s="12">
        <v>500525</v>
      </c>
      <c r="D2250" s="12" t="s">
        <v>7604</v>
      </c>
      <c r="E2250" s="12">
        <v>3</v>
      </c>
      <c r="F2250" s="13">
        <v>6799</v>
      </c>
      <c r="G2250" s="12" t="s">
        <v>5385</v>
      </c>
      <c r="H2250" s="12" t="s">
        <v>17</v>
      </c>
    </row>
    <row r="2251" spans="2:8" ht="34.5" thickBot="1" x14ac:dyDescent="0.3">
      <c r="B2251" s="12" t="s">
        <v>715</v>
      </c>
      <c r="C2251" s="12">
        <v>500540</v>
      </c>
      <c r="D2251" s="12" t="s">
        <v>7605</v>
      </c>
      <c r="E2251" s="12">
        <v>4</v>
      </c>
      <c r="F2251" s="13">
        <v>45047</v>
      </c>
      <c r="G2251" s="12" t="s">
        <v>5388</v>
      </c>
      <c r="H2251" s="12" t="s">
        <v>23</v>
      </c>
    </row>
    <row r="2252" spans="2:8" ht="34.5" thickBot="1" x14ac:dyDescent="0.3">
      <c r="B2252" s="12" t="s">
        <v>715</v>
      </c>
      <c r="C2252" s="12">
        <v>500560</v>
      </c>
      <c r="D2252" s="12" t="s">
        <v>7606</v>
      </c>
      <c r="E2252" s="12">
        <v>2</v>
      </c>
      <c r="F2252" s="13">
        <v>25536</v>
      </c>
      <c r="G2252" s="12" t="s">
        <v>5388</v>
      </c>
      <c r="H2252" s="12" t="s">
        <v>10690</v>
      </c>
    </row>
    <row r="2253" spans="2:8" ht="23.25" thickBot="1" x14ac:dyDescent="0.3">
      <c r="B2253" s="12" t="s">
        <v>715</v>
      </c>
      <c r="C2253" s="12">
        <v>500568</v>
      </c>
      <c r="D2253" s="12" t="s">
        <v>5856</v>
      </c>
      <c r="E2253" s="12">
        <v>4</v>
      </c>
      <c r="F2253" s="13">
        <v>19193</v>
      </c>
      <c r="G2253" s="12" t="s">
        <v>5385</v>
      </c>
      <c r="H2253" s="12" t="s">
        <v>17</v>
      </c>
    </row>
    <row r="2254" spans="2:8" ht="34.5" thickBot="1" x14ac:dyDescent="0.3">
      <c r="B2254" s="12" t="s">
        <v>715</v>
      </c>
      <c r="C2254" s="12">
        <v>500570</v>
      </c>
      <c r="D2254" s="12" t="s">
        <v>7607</v>
      </c>
      <c r="E2254" s="12">
        <v>4</v>
      </c>
      <c r="F2254" s="13">
        <v>50457</v>
      </c>
      <c r="G2254" s="12" t="s">
        <v>5392</v>
      </c>
      <c r="H2254" s="12" t="s">
        <v>23</v>
      </c>
    </row>
    <row r="2255" spans="2:8" ht="23.25" thickBot="1" x14ac:dyDescent="0.3">
      <c r="B2255" s="12" t="s">
        <v>715</v>
      </c>
      <c r="C2255" s="12">
        <v>500580</v>
      </c>
      <c r="D2255" s="12" t="s">
        <v>7608</v>
      </c>
      <c r="E2255" s="12">
        <v>2</v>
      </c>
      <c r="F2255" s="13">
        <v>13220</v>
      </c>
      <c r="G2255" s="12" t="s">
        <v>5385</v>
      </c>
      <c r="H2255" s="12" t="s">
        <v>10690</v>
      </c>
    </row>
    <row r="2256" spans="2:8" ht="34.5" thickBot="1" x14ac:dyDescent="0.3">
      <c r="B2256" s="12" t="s">
        <v>715</v>
      </c>
      <c r="C2256" s="12">
        <v>500600</v>
      </c>
      <c r="D2256" s="12" t="s">
        <v>7609</v>
      </c>
      <c r="E2256" s="12">
        <v>3</v>
      </c>
      <c r="F2256" s="13">
        <v>21822</v>
      </c>
      <c r="G2256" s="12" t="s">
        <v>5388</v>
      </c>
      <c r="H2256" s="12" t="s">
        <v>17</v>
      </c>
    </row>
    <row r="2257" spans="2:8" ht="34.5" thickBot="1" x14ac:dyDescent="0.3">
      <c r="B2257" s="12" t="s">
        <v>715</v>
      </c>
      <c r="C2257" s="12">
        <v>500620</v>
      </c>
      <c r="D2257" s="12" t="s">
        <v>7610</v>
      </c>
      <c r="E2257" s="12">
        <v>4</v>
      </c>
      <c r="F2257" s="13">
        <v>48563</v>
      </c>
      <c r="G2257" s="12" t="s">
        <v>5388</v>
      </c>
      <c r="H2257" s="12" t="s">
        <v>23</v>
      </c>
    </row>
    <row r="2258" spans="2:8" ht="34.5" thickBot="1" x14ac:dyDescent="0.3">
      <c r="B2258" s="12" t="s">
        <v>715</v>
      </c>
      <c r="C2258" s="12">
        <v>500625</v>
      </c>
      <c r="D2258" s="12" t="s">
        <v>7611</v>
      </c>
      <c r="E2258" s="12">
        <v>3</v>
      </c>
      <c r="F2258" s="13">
        <v>4721</v>
      </c>
      <c r="G2258" s="12" t="s">
        <v>5385</v>
      </c>
      <c r="H2258" s="12" t="s">
        <v>17</v>
      </c>
    </row>
    <row r="2259" spans="2:8" ht="34.5" thickBot="1" x14ac:dyDescent="0.3">
      <c r="B2259" s="12" t="s">
        <v>715</v>
      </c>
      <c r="C2259" s="12">
        <v>500627</v>
      </c>
      <c r="D2259" s="12" t="s">
        <v>7612</v>
      </c>
      <c r="E2259" s="12">
        <v>4</v>
      </c>
      <c r="F2259" s="13">
        <v>5510</v>
      </c>
      <c r="G2259" s="12" t="s">
        <v>5385</v>
      </c>
      <c r="H2259" s="12" t="s">
        <v>17</v>
      </c>
    </row>
    <row r="2260" spans="2:8" ht="34.5" thickBot="1" x14ac:dyDescent="0.3">
      <c r="B2260" s="12" t="s">
        <v>715</v>
      </c>
      <c r="C2260" s="12">
        <v>500630</v>
      </c>
      <c r="D2260" s="12" t="s">
        <v>7613</v>
      </c>
      <c r="E2260" s="12">
        <v>4</v>
      </c>
      <c r="F2260" s="13">
        <v>40957</v>
      </c>
      <c r="G2260" s="12" t="s">
        <v>5388</v>
      </c>
      <c r="H2260" s="12" t="s">
        <v>23</v>
      </c>
    </row>
    <row r="2261" spans="2:8" ht="23.25" thickBot="1" x14ac:dyDescent="0.3">
      <c r="B2261" s="12" t="s">
        <v>715</v>
      </c>
      <c r="C2261" s="12">
        <v>500635</v>
      </c>
      <c r="D2261" s="12" t="s">
        <v>7614</v>
      </c>
      <c r="E2261" s="12">
        <v>2</v>
      </c>
      <c r="F2261" s="13">
        <v>12921</v>
      </c>
      <c r="G2261" s="12" t="s">
        <v>5385</v>
      </c>
      <c r="H2261" s="12" t="s">
        <v>10690</v>
      </c>
    </row>
    <row r="2262" spans="2:8" ht="23.25" thickBot="1" x14ac:dyDescent="0.3">
      <c r="B2262" s="12" t="s">
        <v>715</v>
      </c>
      <c r="C2262" s="12">
        <v>500640</v>
      </c>
      <c r="D2262" s="12" t="s">
        <v>7615</v>
      </c>
      <c r="E2262" s="12">
        <v>4</v>
      </c>
      <c r="F2262" s="13">
        <v>6941</v>
      </c>
      <c r="G2262" s="12" t="s">
        <v>5385</v>
      </c>
      <c r="H2262" s="12" t="s">
        <v>17</v>
      </c>
    </row>
    <row r="2263" spans="2:8" ht="34.5" thickBot="1" x14ac:dyDescent="0.3">
      <c r="B2263" s="12" t="s">
        <v>715</v>
      </c>
      <c r="C2263" s="12">
        <v>500660</v>
      </c>
      <c r="D2263" s="12" t="s">
        <v>7616</v>
      </c>
      <c r="E2263" s="12">
        <v>3</v>
      </c>
      <c r="F2263" s="13">
        <v>92017</v>
      </c>
      <c r="G2263" s="12" t="s">
        <v>5392</v>
      </c>
      <c r="H2263" s="12" t="s">
        <v>17</v>
      </c>
    </row>
    <row r="2264" spans="2:8" ht="23.25" thickBot="1" x14ac:dyDescent="0.3">
      <c r="B2264" s="12" t="s">
        <v>715</v>
      </c>
      <c r="C2264" s="12">
        <v>500690</v>
      </c>
      <c r="D2264" s="12" t="s">
        <v>7617</v>
      </c>
      <c r="E2264" s="12">
        <v>3</v>
      </c>
      <c r="F2264" s="13">
        <v>12859</v>
      </c>
      <c r="G2264" s="12" t="s">
        <v>5385</v>
      </c>
      <c r="H2264" s="12" t="s">
        <v>17</v>
      </c>
    </row>
    <row r="2265" spans="2:8" ht="34.5" thickBot="1" x14ac:dyDescent="0.3">
      <c r="B2265" s="12" t="s">
        <v>715</v>
      </c>
      <c r="C2265" s="12">
        <v>500710</v>
      </c>
      <c r="D2265" s="12" t="s">
        <v>7618</v>
      </c>
      <c r="E2265" s="12">
        <v>3</v>
      </c>
      <c r="F2265" s="13">
        <v>23150</v>
      </c>
      <c r="G2265" s="12" t="s">
        <v>5388</v>
      </c>
      <c r="H2265" s="12" t="s">
        <v>17</v>
      </c>
    </row>
    <row r="2266" spans="2:8" ht="34.5" thickBot="1" x14ac:dyDescent="0.3">
      <c r="B2266" s="12" t="s">
        <v>715</v>
      </c>
      <c r="C2266" s="12">
        <v>500720</v>
      </c>
      <c r="D2266" s="12" t="s">
        <v>7619</v>
      </c>
      <c r="E2266" s="12">
        <v>3</v>
      </c>
      <c r="F2266" s="13">
        <v>37601</v>
      </c>
      <c r="G2266" s="12" t="s">
        <v>5388</v>
      </c>
      <c r="H2266" s="12" t="s">
        <v>17</v>
      </c>
    </row>
    <row r="2267" spans="2:8" ht="23.25" thickBot="1" x14ac:dyDescent="0.3">
      <c r="B2267" s="12" t="s">
        <v>715</v>
      </c>
      <c r="C2267" s="12">
        <v>500730</v>
      </c>
      <c r="D2267" s="12" t="s">
        <v>7620</v>
      </c>
      <c r="E2267" s="12">
        <v>4</v>
      </c>
      <c r="F2267" s="13">
        <v>4841</v>
      </c>
      <c r="G2267" s="12" t="s">
        <v>5385</v>
      </c>
      <c r="H2267" s="12" t="s">
        <v>17</v>
      </c>
    </row>
    <row r="2268" spans="2:8" ht="34.5" thickBot="1" x14ac:dyDescent="0.3">
      <c r="B2268" s="12" t="s">
        <v>715</v>
      </c>
      <c r="C2268" s="12">
        <v>500740</v>
      </c>
      <c r="D2268" s="12" t="s">
        <v>7621</v>
      </c>
      <c r="E2268" s="12">
        <v>3</v>
      </c>
      <c r="F2268" s="13">
        <v>19818</v>
      </c>
      <c r="G2268" s="12" t="s">
        <v>5385</v>
      </c>
      <c r="H2268" s="12" t="s">
        <v>17</v>
      </c>
    </row>
    <row r="2269" spans="2:8" ht="23.25" thickBot="1" x14ac:dyDescent="0.3">
      <c r="B2269" s="12" t="s">
        <v>715</v>
      </c>
      <c r="C2269" s="12">
        <v>500750</v>
      </c>
      <c r="D2269" s="12" t="s">
        <v>7622</v>
      </c>
      <c r="E2269" s="12">
        <v>4</v>
      </c>
      <c r="F2269" s="13">
        <v>5199</v>
      </c>
      <c r="G2269" s="12" t="s">
        <v>5385</v>
      </c>
      <c r="H2269" s="12" t="s">
        <v>17</v>
      </c>
    </row>
    <row r="2270" spans="2:8" ht="34.5" thickBot="1" x14ac:dyDescent="0.3">
      <c r="B2270" s="12" t="s">
        <v>715</v>
      </c>
      <c r="C2270" s="12">
        <v>500755</v>
      </c>
      <c r="D2270" s="12" t="s">
        <v>7623</v>
      </c>
      <c r="E2270" s="12">
        <v>2</v>
      </c>
      <c r="F2270" s="13">
        <v>7027</v>
      </c>
      <c r="G2270" s="12" t="s">
        <v>5385</v>
      </c>
      <c r="H2270" s="12" t="s">
        <v>10690</v>
      </c>
    </row>
    <row r="2271" spans="2:8" ht="34.5" thickBot="1" x14ac:dyDescent="0.3">
      <c r="B2271" s="12" t="s">
        <v>715</v>
      </c>
      <c r="C2271" s="12">
        <v>500769</v>
      </c>
      <c r="D2271" s="12" t="s">
        <v>7624</v>
      </c>
      <c r="E2271" s="12">
        <v>5</v>
      </c>
      <c r="F2271" s="13">
        <v>29579</v>
      </c>
      <c r="G2271" s="12" t="s">
        <v>5388</v>
      </c>
      <c r="H2271" s="12" t="s">
        <v>23</v>
      </c>
    </row>
    <row r="2272" spans="2:8" ht="23.25" thickBot="1" x14ac:dyDescent="0.3">
      <c r="B2272" s="12" t="s">
        <v>715</v>
      </c>
      <c r="C2272" s="12">
        <v>500770</v>
      </c>
      <c r="D2272" s="12" t="s">
        <v>7625</v>
      </c>
      <c r="E2272" s="12">
        <v>3</v>
      </c>
      <c r="F2272" s="13">
        <v>10994</v>
      </c>
      <c r="G2272" s="12" t="s">
        <v>5385</v>
      </c>
      <c r="H2272" s="12" t="s">
        <v>17</v>
      </c>
    </row>
    <row r="2273" spans="2:8" ht="23.25" thickBot="1" x14ac:dyDescent="0.3">
      <c r="B2273" s="12" t="s">
        <v>715</v>
      </c>
      <c r="C2273" s="12">
        <v>500780</v>
      </c>
      <c r="D2273" s="12" t="s">
        <v>7626</v>
      </c>
      <c r="E2273" s="12">
        <v>3</v>
      </c>
      <c r="F2273" s="13">
        <v>8142</v>
      </c>
      <c r="G2273" s="12" t="s">
        <v>5385</v>
      </c>
      <c r="H2273" s="12" t="s">
        <v>17</v>
      </c>
    </row>
    <row r="2274" spans="2:8" ht="34.5" thickBot="1" x14ac:dyDescent="0.3">
      <c r="B2274" s="12" t="s">
        <v>715</v>
      </c>
      <c r="C2274" s="12">
        <v>500790</v>
      </c>
      <c r="D2274" s="12" t="s">
        <v>7627</v>
      </c>
      <c r="E2274" s="12">
        <v>3</v>
      </c>
      <c r="F2274" s="13">
        <v>47118</v>
      </c>
      <c r="G2274" s="12" t="s">
        <v>5388</v>
      </c>
      <c r="H2274" s="12" t="s">
        <v>17</v>
      </c>
    </row>
    <row r="2275" spans="2:8" ht="23.25" thickBot="1" x14ac:dyDescent="0.3">
      <c r="B2275" s="12" t="s">
        <v>715</v>
      </c>
      <c r="C2275" s="12">
        <v>500793</v>
      </c>
      <c r="D2275" s="12" t="s">
        <v>7628</v>
      </c>
      <c r="E2275" s="12">
        <v>4</v>
      </c>
      <c r="F2275" s="13">
        <v>14516</v>
      </c>
      <c r="G2275" s="12" t="s">
        <v>5385</v>
      </c>
      <c r="H2275" s="12" t="s">
        <v>17</v>
      </c>
    </row>
    <row r="2276" spans="2:8" ht="23.25" thickBot="1" x14ac:dyDescent="0.3">
      <c r="B2276" s="12" t="s">
        <v>715</v>
      </c>
      <c r="C2276" s="12">
        <v>500795</v>
      </c>
      <c r="D2276" s="12" t="s">
        <v>7629</v>
      </c>
      <c r="E2276" s="12">
        <v>1</v>
      </c>
      <c r="F2276" s="13">
        <v>10808</v>
      </c>
      <c r="G2276" s="12" t="s">
        <v>5385</v>
      </c>
      <c r="H2276" s="12" t="s">
        <v>10689</v>
      </c>
    </row>
    <row r="2277" spans="2:8" ht="23.25" thickBot="1" x14ac:dyDescent="0.3">
      <c r="B2277" s="12" t="s">
        <v>715</v>
      </c>
      <c r="C2277" s="12">
        <v>500797</v>
      </c>
      <c r="D2277" s="12" t="s">
        <v>7630</v>
      </c>
      <c r="E2277" s="12">
        <v>3</v>
      </c>
      <c r="F2277" s="13">
        <v>3625</v>
      </c>
      <c r="G2277" s="12" t="s">
        <v>5385</v>
      </c>
      <c r="H2277" s="12" t="s">
        <v>17</v>
      </c>
    </row>
    <row r="2278" spans="2:8" ht="23.25" thickBot="1" x14ac:dyDescent="0.3">
      <c r="B2278" s="12" t="s">
        <v>715</v>
      </c>
      <c r="C2278" s="12">
        <v>500800</v>
      </c>
      <c r="D2278" s="12" t="s">
        <v>7631</v>
      </c>
      <c r="E2278" s="12">
        <v>3</v>
      </c>
      <c r="F2278" s="13">
        <v>17652</v>
      </c>
      <c r="G2278" s="12" t="s">
        <v>5385</v>
      </c>
      <c r="H2278" s="12" t="s">
        <v>17</v>
      </c>
    </row>
    <row r="2279" spans="2:8" ht="23.25" thickBot="1" x14ac:dyDescent="0.3">
      <c r="B2279" s="12" t="s">
        <v>715</v>
      </c>
      <c r="C2279" s="12">
        <v>500830</v>
      </c>
      <c r="D2279" s="12" t="s">
        <v>7632</v>
      </c>
      <c r="E2279" s="12">
        <v>4</v>
      </c>
      <c r="F2279" s="13">
        <v>132152</v>
      </c>
      <c r="G2279" s="12" t="s">
        <v>5402</v>
      </c>
      <c r="H2279" s="12" t="s">
        <v>23</v>
      </c>
    </row>
    <row r="2280" spans="2:8" ht="23.25" thickBot="1" x14ac:dyDescent="0.3">
      <c r="B2280" s="12" t="s">
        <v>715</v>
      </c>
      <c r="C2280" s="12">
        <v>500840</v>
      </c>
      <c r="D2280" s="12" t="s">
        <v>7633</v>
      </c>
      <c r="E2280" s="12">
        <v>3</v>
      </c>
      <c r="F2280" s="13">
        <v>6336</v>
      </c>
      <c r="G2280" s="12" t="s">
        <v>5385</v>
      </c>
      <c r="H2280" s="12" t="s">
        <v>17</v>
      </c>
    </row>
    <row r="2281" spans="2:8" ht="23.25" thickBot="1" x14ac:dyDescent="0.3">
      <c r="B2281" s="12" t="s">
        <v>741</v>
      </c>
      <c r="C2281" s="12">
        <v>510010</v>
      </c>
      <c r="D2281" s="12" t="s">
        <v>7634</v>
      </c>
      <c r="E2281" s="12">
        <v>3</v>
      </c>
      <c r="F2281" s="13">
        <v>5014</v>
      </c>
      <c r="G2281" s="12" t="s">
        <v>5385</v>
      </c>
      <c r="H2281" s="12" t="s">
        <v>17</v>
      </c>
    </row>
    <row r="2282" spans="2:8" ht="34.5" thickBot="1" x14ac:dyDescent="0.3">
      <c r="B2282" s="12" t="s">
        <v>741</v>
      </c>
      <c r="C2282" s="12">
        <v>510020</v>
      </c>
      <c r="D2282" s="12" t="s">
        <v>6724</v>
      </c>
      <c r="E2282" s="12">
        <v>4</v>
      </c>
      <c r="F2282" s="13">
        <v>29219</v>
      </c>
      <c r="G2282" s="12" t="s">
        <v>5388</v>
      </c>
      <c r="H2282" s="12" t="s">
        <v>23</v>
      </c>
    </row>
    <row r="2283" spans="2:8" ht="34.5" thickBot="1" x14ac:dyDescent="0.3">
      <c r="B2283" s="12" t="s">
        <v>741</v>
      </c>
      <c r="C2283" s="12">
        <v>510025</v>
      </c>
      <c r="D2283" s="12" t="s">
        <v>7635</v>
      </c>
      <c r="E2283" s="12">
        <v>4</v>
      </c>
      <c r="F2283" s="13">
        <v>58613</v>
      </c>
      <c r="G2283" s="12" t="s">
        <v>5392</v>
      </c>
      <c r="H2283" s="12" t="s">
        <v>23</v>
      </c>
    </row>
    <row r="2284" spans="2:8" ht="23.25" thickBot="1" x14ac:dyDescent="0.3">
      <c r="B2284" s="12" t="s">
        <v>741</v>
      </c>
      <c r="C2284" s="12">
        <v>510030</v>
      </c>
      <c r="D2284" s="12" t="s">
        <v>7636</v>
      </c>
      <c r="E2284" s="12">
        <v>4</v>
      </c>
      <c r="F2284" s="13">
        <v>17193</v>
      </c>
      <c r="G2284" s="12" t="s">
        <v>5385</v>
      </c>
      <c r="H2284" s="12" t="s">
        <v>17</v>
      </c>
    </row>
    <row r="2285" spans="2:8" ht="23.25" thickBot="1" x14ac:dyDescent="0.3">
      <c r="B2285" s="12" t="s">
        <v>741</v>
      </c>
      <c r="C2285" s="12">
        <v>510035</v>
      </c>
      <c r="D2285" s="12" t="s">
        <v>7637</v>
      </c>
      <c r="E2285" s="12">
        <v>3</v>
      </c>
      <c r="F2285" s="13">
        <v>5715</v>
      </c>
      <c r="G2285" s="12" t="s">
        <v>5385</v>
      </c>
      <c r="H2285" s="12" t="s">
        <v>17</v>
      </c>
    </row>
    <row r="2286" spans="2:8" ht="23.25" thickBot="1" x14ac:dyDescent="0.3">
      <c r="B2286" s="12" t="s">
        <v>741</v>
      </c>
      <c r="C2286" s="12">
        <v>510040</v>
      </c>
      <c r="D2286" s="12" t="s">
        <v>7638</v>
      </c>
      <c r="E2286" s="12">
        <v>4</v>
      </c>
      <c r="F2286" s="13">
        <v>13052</v>
      </c>
      <c r="G2286" s="12" t="s">
        <v>5385</v>
      </c>
      <c r="H2286" s="12" t="s">
        <v>17</v>
      </c>
    </row>
    <row r="2287" spans="2:8" ht="23.25" thickBot="1" x14ac:dyDescent="0.3">
      <c r="B2287" s="12" t="s">
        <v>741</v>
      </c>
      <c r="C2287" s="12">
        <v>510050</v>
      </c>
      <c r="D2287" s="12" t="s">
        <v>7639</v>
      </c>
      <c r="E2287" s="12">
        <v>2</v>
      </c>
      <c r="F2287" s="13">
        <v>8009</v>
      </c>
      <c r="G2287" s="12" t="s">
        <v>5385</v>
      </c>
      <c r="H2287" s="12" t="s">
        <v>10690</v>
      </c>
    </row>
    <row r="2288" spans="2:8" ht="23.25" thickBot="1" x14ac:dyDescent="0.3">
      <c r="B2288" s="12" t="s">
        <v>741</v>
      </c>
      <c r="C2288" s="12">
        <v>510060</v>
      </c>
      <c r="D2288" s="12" t="s">
        <v>7640</v>
      </c>
      <c r="E2288" s="12">
        <v>4</v>
      </c>
      <c r="F2288" s="13">
        <v>10904</v>
      </c>
      <c r="G2288" s="12" t="s">
        <v>5385</v>
      </c>
      <c r="H2288" s="12" t="s">
        <v>17</v>
      </c>
    </row>
    <row r="2289" spans="2:8" ht="23.25" thickBot="1" x14ac:dyDescent="0.3">
      <c r="B2289" s="12" t="s">
        <v>741</v>
      </c>
      <c r="C2289" s="12">
        <v>510080</v>
      </c>
      <c r="D2289" s="12" t="s">
        <v>7641</v>
      </c>
      <c r="E2289" s="12">
        <v>4</v>
      </c>
      <c r="F2289" s="13">
        <v>8590</v>
      </c>
      <c r="G2289" s="12" t="s">
        <v>5385</v>
      </c>
      <c r="H2289" s="12" t="s">
        <v>17</v>
      </c>
    </row>
    <row r="2290" spans="2:8" ht="23.25" thickBot="1" x14ac:dyDescent="0.3">
      <c r="B2290" s="12" t="s">
        <v>741</v>
      </c>
      <c r="C2290" s="12">
        <v>510100</v>
      </c>
      <c r="D2290" s="12" t="s">
        <v>7642</v>
      </c>
      <c r="E2290" s="12">
        <v>4</v>
      </c>
      <c r="F2290" s="13">
        <v>3795</v>
      </c>
      <c r="G2290" s="12" t="s">
        <v>5385</v>
      </c>
      <c r="H2290" s="12" t="s">
        <v>17</v>
      </c>
    </row>
    <row r="2291" spans="2:8" ht="23.25" thickBot="1" x14ac:dyDescent="0.3">
      <c r="B2291" s="12" t="s">
        <v>741</v>
      </c>
      <c r="C2291" s="12">
        <v>510120</v>
      </c>
      <c r="D2291" s="12" t="s">
        <v>7643</v>
      </c>
      <c r="E2291" s="12">
        <v>5</v>
      </c>
      <c r="F2291" s="13">
        <v>1010</v>
      </c>
      <c r="G2291" s="12" t="s">
        <v>5385</v>
      </c>
      <c r="H2291" s="12" t="s">
        <v>23</v>
      </c>
    </row>
    <row r="2292" spans="2:8" ht="23.25" thickBot="1" x14ac:dyDescent="0.3">
      <c r="B2292" s="12" t="s">
        <v>741</v>
      </c>
      <c r="C2292" s="12">
        <v>510125</v>
      </c>
      <c r="D2292" s="12" t="s">
        <v>7644</v>
      </c>
      <c r="E2292" s="12">
        <v>4</v>
      </c>
      <c r="F2292" s="13">
        <v>14786</v>
      </c>
      <c r="G2292" s="12" t="s">
        <v>5385</v>
      </c>
      <c r="H2292" s="12" t="s">
        <v>17</v>
      </c>
    </row>
    <row r="2293" spans="2:8" ht="23.25" thickBot="1" x14ac:dyDescent="0.3">
      <c r="B2293" s="12" t="s">
        <v>741</v>
      </c>
      <c r="C2293" s="12">
        <v>510130</v>
      </c>
      <c r="D2293" s="12" t="s">
        <v>7645</v>
      </c>
      <c r="E2293" s="12">
        <v>3</v>
      </c>
      <c r="F2293" s="13">
        <v>10576</v>
      </c>
      <c r="G2293" s="12" t="s">
        <v>5385</v>
      </c>
      <c r="H2293" s="12" t="s">
        <v>17</v>
      </c>
    </row>
    <row r="2294" spans="2:8" ht="34.5" thickBot="1" x14ac:dyDescent="0.3">
      <c r="B2294" s="12" t="s">
        <v>741</v>
      </c>
      <c r="C2294" s="12">
        <v>510140</v>
      </c>
      <c r="D2294" s="12" t="s">
        <v>7646</v>
      </c>
      <c r="E2294" s="12">
        <v>3</v>
      </c>
      <c r="F2294" s="13">
        <v>24626</v>
      </c>
      <c r="G2294" s="12" t="s">
        <v>5388</v>
      </c>
      <c r="H2294" s="12" t="s">
        <v>17</v>
      </c>
    </row>
    <row r="2295" spans="2:8" ht="23.25" thickBot="1" x14ac:dyDescent="0.3">
      <c r="B2295" s="12" t="s">
        <v>741</v>
      </c>
      <c r="C2295" s="12">
        <v>510160</v>
      </c>
      <c r="D2295" s="12" t="s">
        <v>7647</v>
      </c>
      <c r="E2295" s="12">
        <v>2</v>
      </c>
      <c r="F2295" s="13">
        <v>7253</v>
      </c>
      <c r="G2295" s="12" t="s">
        <v>5385</v>
      </c>
      <c r="H2295" s="12" t="s">
        <v>10690</v>
      </c>
    </row>
    <row r="2296" spans="2:8" ht="34.5" thickBot="1" x14ac:dyDescent="0.3">
      <c r="B2296" s="12" t="s">
        <v>741</v>
      </c>
      <c r="C2296" s="12">
        <v>510170</v>
      </c>
      <c r="D2296" s="12" t="s">
        <v>7648</v>
      </c>
      <c r="E2296" s="12">
        <v>4</v>
      </c>
      <c r="F2296" s="13">
        <v>29403</v>
      </c>
      <c r="G2296" s="12" t="s">
        <v>5388</v>
      </c>
      <c r="H2296" s="12" t="s">
        <v>23</v>
      </c>
    </row>
    <row r="2297" spans="2:8" ht="34.5" thickBot="1" x14ac:dyDescent="0.3">
      <c r="B2297" s="12" t="s">
        <v>741</v>
      </c>
      <c r="C2297" s="12">
        <v>510180</v>
      </c>
      <c r="D2297" s="12" t="s">
        <v>7649</v>
      </c>
      <c r="E2297" s="12">
        <v>4</v>
      </c>
      <c r="F2297" s="13">
        <v>69210</v>
      </c>
      <c r="G2297" s="12" t="s">
        <v>5392</v>
      </c>
      <c r="H2297" s="12" t="s">
        <v>23</v>
      </c>
    </row>
    <row r="2298" spans="2:8" ht="34.5" thickBot="1" x14ac:dyDescent="0.3">
      <c r="B2298" s="12" t="s">
        <v>741</v>
      </c>
      <c r="C2298" s="12">
        <v>510185</v>
      </c>
      <c r="D2298" s="12" t="s">
        <v>7650</v>
      </c>
      <c r="E2298" s="12">
        <v>3</v>
      </c>
      <c r="F2298" s="13">
        <v>7280</v>
      </c>
      <c r="G2298" s="12" t="s">
        <v>5385</v>
      </c>
      <c r="H2298" s="12" t="s">
        <v>17</v>
      </c>
    </row>
    <row r="2299" spans="2:8" ht="23.25" thickBot="1" x14ac:dyDescent="0.3">
      <c r="B2299" s="12" t="s">
        <v>741</v>
      </c>
      <c r="C2299" s="12">
        <v>510190</v>
      </c>
      <c r="D2299" s="12" t="s">
        <v>7651</v>
      </c>
      <c r="E2299" s="12">
        <v>3</v>
      </c>
      <c r="F2299" s="13">
        <v>17004</v>
      </c>
      <c r="G2299" s="12" t="s">
        <v>5385</v>
      </c>
      <c r="H2299" s="12" t="s">
        <v>17</v>
      </c>
    </row>
    <row r="2300" spans="2:8" ht="34.5" thickBot="1" x14ac:dyDescent="0.3">
      <c r="B2300" s="12" t="s">
        <v>741</v>
      </c>
      <c r="C2300" s="12">
        <v>510250</v>
      </c>
      <c r="D2300" s="12" t="s">
        <v>7652</v>
      </c>
      <c r="E2300" s="12">
        <v>4</v>
      </c>
      <c r="F2300" s="13">
        <v>89681</v>
      </c>
      <c r="G2300" s="12" t="s">
        <v>5392</v>
      </c>
      <c r="H2300" s="12" t="s">
        <v>23</v>
      </c>
    </row>
    <row r="2301" spans="2:8" ht="23.25" thickBot="1" x14ac:dyDescent="0.3">
      <c r="B2301" s="12" t="s">
        <v>741</v>
      </c>
      <c r="C2301" s="12">
        <v>510260</v>
      </c>
      <c r="D2301" s="12" t="s">
        <v>7653</v>
      </c>
      <c r="E2301" s="12">
        <v>2</v>
      </c>
      <c r="F2301" s="13">
        <v>15347</v>
      </c>
      <c r="G2301" s="12" t="s">
        <v>5385</v>
      </c>
      <c r="H2301" s="12" t="s">
        <v>10690</v>
      </c>
    </row>
    <row r="2302" spans="2:8" ht="34.5" thickBot="1" x14ac:dyDescent="0.3">
      <c r="B2302" s="12" t="s">
        <v>741</v>
      </c>
      <c r="C2302" s="12">
        <v>510263</v>
      </c>
      <c r="D2302" s="12" t="s">
        <v>7654</v>
      </c>
      <c r="E2302" s="12">
        <v>5</v>
      </c>
      <c r="F2302" s="13">
        <v>45899</v>
      </c>
      <c r="G2302" s="12" t="s">
        <v>5388</v>
      </c>
      <c r="H2302" s="12" t="s">
        <v>23</v>
      </c>
    </row>
    <row r="2303" spans="2:8" ht="34.5" thickBot="1" x14ac:dyDescent="0.3">
      <c r="B2303" s="12" t="s">
        <v>741</v>
      </c>
      <c r="C2303" s="12">
        <v>510267</v>
      </c>
      <c r="D2303" s="12" t="s">
        <v>7655</v>
      </c>
      <c r="E2303" s="12">
        <v>4</v>
      </c>
      <c r="F2303" s="13">
        <v>44585</v>
      </c>
      <c r="G2303" s="12" t="s">
        <v>5388</v>
      </c>
      <c r="H2303" s="12" t="s">
        <v>23</v>
      </c>
    </row>
    <row r="2304" spans="2:8" ht="23.25" thickBot="1" x14ac:dyDescent="0.3">
      <c r="B2304" s="12" t="s">
        <v>741</v>
      </c>
      <c r="C2304" s="12">
        <v>510268</v>
      </c>
      <c r="D2304" s="12" t="s">
        <v>7656</v>
      </c>
      <c r="E2304" s="12">
        <v>4</v>
      </c>
      <c r="F2304" s="13">
        <v>8822</v>
      </c>
      <c r="G2304" s="12" t="s">
        <v>5385</v>
      </c>
      <c r="H2304" s="12" t="s">
        <v>17</v>
      </c>
    </row>
    <row r="2305" spans="2:8" ht="34.5" thickBot="1" x14ac:dyDescent="0.3">
      <c r="B2305" s="12" t="s">
        <v>741</v>
      </c>
      <c r="C2305" s="12">
        <v>510269</v>
      </c>
      <c r="D2305" s="12" t="s">
        <v>7657</v>
      </c>
      <c r="E2305" s="12">
        <v>3</v>
      </c>
      <c r="F2305" s="13">
        <v>4485</v>
      </c>
      <c r="G2305" s="12" t="s">
        <v>5385</v>
      </c>
      <c r="H2305" s="12" t="s">
        <v>17</v>
      </c>
    </row>
    <row r="2306" spans="2:8" ht="34.5" thickBot="1" x14ac:dyDescent="0.3">
      <c r="B2306" s="12" t="s">
        <v>741</v>
      </c>
      <c r="C2306" s="12">
        <v>510270</v>
      </c>
      <c r="D2306" s="12" t="s">
        <v>5665</v>
      </c>
      <c r="E2306" s="12">
        <v>4</v>
      </c>
      <c r="F2306" s="13">
        <v>25858</v>
      </c>
      <c r="G2306" s="12" t="s">
        <v>5388</v>
      </c>
      <c r="H2306" s="12" t="s">
        <v>23</v>
      </c>
    </row>
    <row r="2307" spans="2:8" ht="23.25" thickBot="1" x14ac:dyDescent="0.3">
      <c r="B2307" s="12" t="s">
        <v>741</v>
      </c>
      <c r="C2307" s="12">
        <v>510279</v>
      </c>
      <c r="D2307" s="12" t="s">
        <v>7658</v>
      </c>
      <c r="E2307" s="12">
        <v>3</v>
      </c>
      <c r="F2307" s="13">
        <v>10332</v>
      </c>
      <c r="G2307" s="12" t="s">
        <v>5385</v>
      </c>
      <c r="H2307" s="12" t="s">
        <v>17</v>
      </c>
    </row>
    <row r="2308" spans="2:8" ht="23.25" thickBot="1" x14ac:dyDescent="0.3">
      <c r="B2308" s="12" t="s">
        <v>741</v>
      </c>
      <c r="C2308" s="12">
        <v>510285</v>
      </c>
      <c r="D2308" s="12" t="s">
        <v>7659</v>
      </c>
      <c r="E2308" s="12">
        <v>3</v>
      </c>
      <c r="F2308" s="13">
        <v>7506</v>
      </c>
      <c r="G2308" s="12" t="s">
        <v>5385</v>
      </c>
      <c r="H2308" s="12" t="s">
        <v>17</v>
      </c>
    </row>
    <row r="2309" spans="2:8" ht="45.75" thickBot="1" x14ac:dyDescent="0.3">
      <c r="B2309" s="12" t="s">
        <v>741</v>
      </c>
      <c r="C2309" s="12">
        <v>510300</v>
      </c>
      <c r="D2309" s="12" t="s">
        <v>7660</v>
      </c>
      <c r="E2309" s="12">
        <v>3</v>
      </c>
      <c r="F2309" s="13">
        <v>18990</v>
      </c>
      <c r="G2309" s="12" t="s">
        <v>5385</v>
      </c>
      <c r="H2309" s="12" t="s">
        <v>17</v>
      </c>
    </row>
    <row r="2310" spans="2:8" ht="23.25" thickBot="1" x14ac:dyDescent="0.3">
      <c r="B2310" s="12" t="s">
        <v>741</v>
      </c>
      <c r="C2310" s="12">
        <v>510305</v>
      </c>
      <c r="D2310" s="12" t="s">
        <v>7661</v>
      </c>
      <c r="E2310" s="12">
        <v>4</v>
      </c>
      <c r="F2310" s="13">
        <v>9593</v>
      </c>
      <c r="G2310" s="12" t="s">
        <v>5385</v>
      </c>
      <c r="H2310" s="12" t="s">
        <v>17</v>
      </c>
    </row>
    <row r="2311" spans="2:8" ht="23.25" thickBot="1" x14ac:dyDescent="0.3">
      <c r="B2311" s="12" t="s">
        <v>741</v>
      </c>
      <c r="C2311" s="12">
        <v>510310</v>
      </c>
      <c r="D2311" s="12" t="s">
        <v>7662</v>
      </c>
      <c r="E2311" s="12">
        <v>3</v>
      </c>
      <c r="F2311" s="13">
        <v>6220</v>
      </c>
      <c r="G2311" s="12" t="s">
        <v>5385</v>
      </c>
      <c r="H2311" s="12" t="s">
        <v>17</v>
      </c>
    </row>
    <row r="2312" spans="2:8" ht="34.5" thickBot="1" x14ac:dyDescent="0.3">
      <c r="B2312" s="12" t="s">
        <v>741</v>
      </c>
      <c r="C2312" s="12">
        <v>510320</v>
      </c>
      <c r="D2312" s="12" t="s">
        <v>7663</v>
      </c>
      <c r="E2312" s="12">
        <v>4</v>
      </c>
      <c r="F2312" s="13">
        <v>31370</v>
      </c>
      <c r="G2312" s="12" t="s">
        <v>5388</v>
      </c>
      <c r="H2312" s="12" t="s">
        <v>23</v>
      </c>
    </row>
    <row r="2313" spans="2:8" ht="34.5" thickBot="1" x14ac:dyDescent="0.3">
      <c r="B2313" s="12" t="s">
        <v>741</v>
      </c>
      <c r="C2313" s="12">
        <v>510325</v>
      </c>
      <c r="D2313" s="12" t="s">
        <v>7664</v>
      </c>
      <c r="E2313" s="12">
        <v>2</v>
      </c>
      <c r="F2313" s="13">
        <v>25766</v>
      </c>
      <c r="G2313" s="12" t="s">
        <v>5388</v>
      </c>
      <c r="H2313" s="12" t="s">
        <v>10690</v>
      </c>
    </row>
    <row r="2314" spans="2:8" ht="23.25" thickBot="1" x14ac:dyDescent="0.3">
      <c r="B2314" s="12" t="s">
        <v>741</v>
      </c>
      <c r="C2314" s="12">
        <v>510330</v>
      </c>
      <c r="D2314" s="12" t="s">
        <v>7665</v>
      </c>
      <c r="E2314" s="12">
        <v>3</v>
      </c>
      <c r="F2314" s="13">
        <v>18238</v>
      </c>
      <c r="G2314" s="12" t="s">
        <v>5385</v>
      </c>
      <c r="H2314" s="12" t="s">
        <v>17</v>
      </c>
    </row>
    <row r="2315" spans="2:8" ht="34.5" thickBot="1" x14ac:dyDescent="0.3">
      <c r="B2315" s="12" t="s">
        <v>741</v>
      </c>
      <c r="C2315" s="12">
        <v>510335</v>
      </c>
      <c r="D2315" s="12" t="s">
        <v>7666</v>
      </c>
      <c r="E2315" s="12">
        <v>3</v>
      </c>
      <c r="F2315" s="13">
        <v>35075</v>
      </c>
      <c r="G2315" s="12" t="s">
        <v>5388</v>
      </c>
      <c r="H2315" s="12" t="s">
        <v>17</v>
      </c>
    </row>
    <row r="2316" spans="2:8" ht="23.25" thickBot="1" x14ac:dyDescent="0.3">
      <c r="B2316" s="12" t="s">
        <v>741</v>
      </c>
      <c r="C2316" s="12">
        <v>510336</v>
      </c>
      <c r="D2316" s="12" t="s">
        <v>7667</v>
      </c>
      <c r="E2316" s="12">
        <v>3</v>
      </c>
      <c r="F2316" s="13">
        <v>3760</v>
      </c>
      <c r="G2316" s="12" t="s">
        <v>5385</v>
      </c>
      <c r="H2316" s="12" t="s">
        <v>17</v>
      </c>
    </row>
    <row r="2317" spans="2:8" ht="23.25" thickBot="1" x14ac:dyDescent="0.3">
      <c r="B2317" s="12" t="s">
        <v>741</v>
      </c>
      <c r="C2317" s="12">
        <v>510337</v>
      </c>
      <c r="D2317" s="12" t="s">
        <v>7668</v>
      </c>
      <c r="E2317" s="12">
        <v>2</v>
      </c>
      <c r="F2317" s="13">
        <v>11011</v>
      </c>
      <c r="G2317" s="12" t="s">
        <v>5385</v>
      </c>
      <c r="H2317" s="12" t="s">
        <v>10690</v>
      </c>
    </row>
    <row r="2318" spans="2:8" ht="23.25" thickBot="1" x14ac:dyDescent="0.3">
      <c r="B2318" s="12" t="s">
        <v>741</v>
      </c>
      <c r="C2318" s="12">
        <v>510340</v>
      </c>
      <c r="D2318" s="12" t="s">
        <v>7669</v>
      </c>
      <c r="E2318" s="12">
        <v>4</v>
      </c>
      <c r="F2318" s="13">
        <v>650877</v>
      </c>
      <c r="G2318" s="12" t="s">
        <v>5402</v>
      </c>
      <c r="H2318" s="12" t="s">
        <v>23</v>
      </c>
    </row>
    <row r="2319" spans="2:8" ht="23.25" thickBot="1" x14ac:dyDescent="0.3">
      <c r="B2319" s="12" t="s">
        <v>741</v>
      </c>
      <c r="C2319" s="12">
        <v>510343</v>
      </c>
      <c r="D2319" s="12" t="s">
        <v>7670</v>
      </c>
      <c r="E2319" s="12">
        <v>4</v>
      </c>
      <c r="F2319" s="13">
        <v>4903</v>
      </c>
      <c r="G2319" s="12" t="s">
        <v>5385</v>
      </c>
      <c r="H2319" s="12" t="s">
        <v>17</v>
      </c>
    </row>
    <row r="2320" spans="2:8" ht="23.25" thickBot="1" x14ac:dyDescent="0.3">
      <c r="B2320" s="12" t="s">
        <v>741</v>
      </c>
      <c r="C2320" s="12">
        <v>510345</v>
      </c>
      <c r="D2320" s="12" t="s">
        <v>7671</v>
      </c>
      <c r="E2320" s="12">
        <v>4</v>
      </c>
      <c r="F2320" s="13">
        <v>7014</v>
      </c>
      <c r="G2320" s="12" t="s">
        <v>5385</v>
      </c>
      <c r="H2320" s="12" t="s">
        <v>17</v>
      </c>
    </row>
    <row r="2321" spans="2:8" ht="34.5" thickBot="1" x14ac:dyDescent="0.3">
      <c r="B2321" s="12" t="s">
        <v>741</v>
      </c>
      <c r="C2321" s="12">
        <v>510350</v>
      </c>
      <c r="D2321" s="12" t="s">
        <v>7672</v>
      </c>
      <c r="E2321" s="12">
        <v>4</v>
      </c>
      <c r="F2321" s="13">
        <v>21941</v>
      </c>
      <c r="G2321" s="12" t="s">
        <v>5388</v>
      </c>
      <c r="H2321" s="12" t="s">
        <v>23</v>
      </c>
    </row>
    <row r="2322" spans="2:8" ht="23.25" thickBot="1" x14ac:dyDescent="0.3">
      <c r="B2322" s="12" t="s">
        <v>741</v>
      </c>
      <c r="C2322" s="12">
        <v>510360</v>
      </c>
      <c r="D2322" s="12" t="s">
        <v>7673</v>
      </c>
      <c r="E2322" s="12">
        <v>3</v>
      </c>
      <c r="F2322" s="13">
        <v>7872</v>
      </c>
      <c r="G2322" s="12" t="s">
        <v>5385</v>
      </c>
      <c r="H2322" s="12" t="s">
        <v>17</v>
      </c>
    </row>
    <row r="2323" spans="2:8" ht="23.25" thickBot="1" x14ac:dyDescent="0.3">
      <c r="B2323" s="12" t="s">
        <v>741</v>
      </c>
      <c r="C2323" s="12">
        <v>510370</v>
      </c>
      <c r="D2323" s="12" t="s">
        <v>7674</v>
      </c>
      <c r="E2323" s="12">
        <v>3</v>
      </c>
      <c r="F2323" s="13">
        <v>10521</v>
      </c>
      <c r="G2323" s="12" t="s">
        <v>5385</v>
      </c>
      <c r="H2323" s="12" t="s">
        <v>17</v>
      </c>
    </row>
    <row r="2324" spans="2:8" ht="34.5" thickBot="1" x14ac:dyDescent="0.3">
      <c r="B2324" s="12" t="s">
        <v>741</v>
      </c>
      <c r="C2324" s="12">
        <v>510380</v>
      </c>
      <c r="D2324" s="12" t="s">
        <v>7675</v>
      </c>
      <c r="E2324" s="12">
        <v>4</v>
      </c>
      <c r="F2324" s="13">
        <v>3187</v>
      </c>
      <c r="G2324" s="12" t="s">
        <v>5385</v>
      </c>
      <c r="H2324" s="12" t="s">
        <v>17</v>
      </c>
    </row>
    <row r="2325" spans="2:8" ht="23.25" thickBot="1" x14ac:dyDescent="0.3">
      <c r="B2325" s="12" t="s">
        <v>741</v>
      </c>
      <c r="C2325" s="12">
        <v>510385</v>
      </c>
      <c r="D2325" s="12" t="s">
        <v>7676</v>
      </c>
      <c r="E2325" s="12">
        <v>3</v>
      </c>
      <c r="F2325" s="13">
        <v>8642</v>
      </c>
      <c r="G2325" s="12" t="s">
        <v>5385</v>
      </c>
      <c r="H2325" s="12" t="s">
        <v>17</v>
      </c>
    </row>
    <row r="2326" spans="2:8" ht="23.25" thickBot="1" x14ac:dyDescent="0.3">
      <c r="B2326" s="12" t="s">
        <v>741</v>
      </c>
      <c r="C2326" s="12">
        <v>510390</v>
      </c>
      <c r="D2326" s="12" t="s">
        <v>7677</v>
      </c>
      <c r="E2326" s="12">
        <v>3</v>
      </c>
      <c r="F2326" s="13">
        <v>6037</v>
      </c>
      <c r="G2326" s="12" t="s">
        <v>5385</v>
      </c>
      <c r="H2326" s="12" t="s">
        <v>17</v>
      </c>
    </row>
    <row r="2327" spans="2:8" ht="23.25" thickBot="1" x14ac:dyDescent="0.3">
      <c r="B2327" s="12" t="s">
        <v>741</v>
      </c>
      <c r="C2327" s="12">
        <v>510395</v>
      </c>
      <c r="D2327" s="12" t="s">
        <v>7678</v>
      </c>
      <c r="E2327" s="12">
        <v>4</v>
      </c>
      <c r="F2327" s="13">
        <v>2905</v>
      </c>
      <c r="G2327" s="12" t="s">
        <v>5385</v>
      </c>
      <c r="H2327" s="12" t="s">
        <v>17</v>
      </c>
    </row>
    <row r="2328" spans="2:8" ht="34.5" thickBot="1" x14ac:dyDescent="0.3">
      <c r="B2328" s="12" t="s">
        <v>741</v>
      </c>
      <c r="C2328" s="12">
        <v>510410</v>
      </c>
      <c r="D2328" s="12" t="s">
        <v>7679</v>
      </c>
      <c r="E2328" s="12">
        <v>4</v>
      </c>
      <c r="F2328" s="13">
        <v>31024</v>
      </c>
      <c r="G2328" s="12" t="s">
        <v>5388</v>
      </c>
      <c r="H2328" s="12" t="s">
        <v>23</v>
      </c>
    </row>
    <row r="2329" spans="2:8" ht="23.25" thickBot="1" x14ac:dyDescent="0.3">
      <c r="B2329" s="12" t="s">
        <v>741</v>
      </c>
      <c r="C2329" s="12">
        <v>510420</v>
      </c>
      <c r="D2329" s="12" t="s">
        <v>7680</v>
      </c>
      <c r="E2329" s="12">
        <v>4</v>
      </c>
      <c r="F2329" s="13">
        <v>10966</v>
      </c>
      <c r="G2329" s="12" t="s">
        <v>5385</v>
      </c>
      <c r="H2329" s="12" t="s">
        <v>17</v>
      </c>
    </row>
    <row r="2330" spans="2:8" ht="23.25" thickBot="1" x14ac:dyDescent="0.3">
      <c r="B2330" s="12" t="s">
        <v>741</v>
      </c>
      <c r="C2330" s="12">
        <v>510450</v>
      </c>
      <c r="D2330" s="12" t="s">
        <v>7681</v>
      </c>
      <c r="E2330" s="12">
        <v>4</v>
      </c>
      <c r="F2330" s="13">
        <v>2213</v>
      </c>
      <c r="G2330" s="12" t="s">
        <v>5385</v>
      </c>
      <c r="H2330" s="12" t="s">
        <v>17</v>
      </c>
    </row>
    <row r="2331" spans="2:8" ht="23.25" thickBot="1" x14ac:dyDescent="0.3">
      <c r="B2331" s="12" t="s">
        <v>741</v>
      </c>
      <c r="C2331" s="12">
        <v>510452</v>
      </c>
      <c r="D2331" s="12" t="s">
        <v>7682</v>
      </c>
      <c r="E2331" s="12">
        <v>4</v>
      </c>
      <c r="F2331" s="13">
        <v>7815</v>
      </c>
      <c r="G2331" s="12" t="s">
        <v>5385</v>
      </c>
      <c r="H2331" s="12" t="s">
        <v>17</v>
      </c>
    </row>
    <row r="2332" spans="2:8" ht="23.25" thickBot="1" x14ac:dyDescent="0.3">
      <c r="B2332" s="12" t="s">
        <v>741</v>
      </c>
      <c r="C2332" s="12">
        <v>510454</v>
      </c>
      <c r="D2332" s="12" t="s">
        <v>7683</v>
      </c>
      <c r="E2332" s="12">
        <v>4</v>
      </c>
      <c r="F2332" s="13">
        <v>7539</v>
      </c>
      <c r="G2332" s="12" t="s">
        <v>5385</v>
      </c>
      <c r="H2332" s="12" t="s">
        <v>17</v>
      </c>
    </row>
    <row r="2333" spans="2:8" ht="23.25" thickBot="1" x14ac:dyDescent="0.3">
      <c r="B2333" s="12" t="s">
        <v>741</v>
      </c>
      <c r="C2333" s="12">
        <v>510455</v>
      </c>
      <c r="D2333" s="12" t="s">
        <v>7684</v>
      </c>
      <c r="E2333" s="12">
        <v>4</v>
      </c>
      <c r="F2333" s="13">
        <v>5020</v>
      </c>
      <c r="G2333" s="12" t="s">
        <v>5385</v>
      </c>
      <c r="H2333" s="12" t="s">
        <v>17</v>
      </c>
    </row>
    <row r="2334" spans="2:8" ht="23.25" thickBot="1" x14ac:dyDescent="0.3">
      <c r="B2334" s="12" t="s">
        <v>741</v>
      </c>
      <c r="C2334" s="12">
        <v>510460</v>
      </c>
      <c r="D2334" s="12" t="s">
        <v>7685</v>
      </c>
      <c r="E2334" s="12">
        <v>4</v>
      </c>
      <c r="F2334" s="13">
        <v>12236</v>
      </c>
      <c r="G2334" s="12" t="s">
        <v>5385</v>
      </c>
      <c r="H2334" s="12" t="s">
        <v>17</v>
      </c>
    </row>
    <row r="2335" spans="2:8" ht="34.5" thickBot="1" x14ac:dyDescent="0.3">
      <c r="B2335" s="12" t="s">
        <v>741</v>
      </c>
      <c r="C2335" s="12">
        <v>510480</v>
      </c>
      <c r="D2335" s="12" t="s">
        <v>7686</v>
      </c>
      <c r="E2335" s="12">
        <v>4</v>
      </c>
      <c r="F2335" s="13">
        <v>28569</v>
      </c>
      <c r="G2335" s="12" t="s">
        <v>5388</v>
      </c>
      <c r="H2335" s="12" t="s">
        <v>23</v>
      </c>
    </row>
    <row r="2336" spans="2:8" ht="23.25" thickBot="1" x14ac:dyDescent="0.3">
      <c r="B2336" s="12" t="s">
        <v>741</v>
      </c>
      <c r="C2336" s="12">
        <v>510490</v>
      </c>
      <c r="D2336" s="12" t="s">
        <v>7687</v>
      </c>
      <c r="E2336" s="12">
        <v>3</v>
      </c>
      <c r="F2336" s="13">
        <v>7426</v>
      </c>
      <c r="G2336" s="12" t="s">
        <v>5385</v>
      </c>
      <c r="H2336" s="12" t="s">
        <v>17</v>
      </c>
    </row>
    <row r="2337" spans="2:8" ht="23.25" thickBot="1" x14ac:dyDescent="0.3">
      <c r="B2337" s="12" t="s">
        <v>741</v>
      </c>
      <c r="C2337" s="12">
        <v>510500</v>
      </c>
      <c r="D2337" s="12" t="s">
        <v>7688</v>
      </c>
      <c r="E2337" s="12">
        <v>3</v>
      </c>
      <c r="F2337" s="13">
        <v>8367</v>
      </c>
      <c r="G2337" s="12" t="s">
        <v>5385</v>
      </c>
      <c r="H2337" s="12" t="s">
        <v>17</v>
      </c>
    </row>
    <row r="2338" spans="2:8" ht="34.5" thickBot="1" x14ac:dyDescent="0.3">
      <c r="B2338" s="12" t="s">
        <v>741</v>
      </c>
      <c r="C2338" s="12">
        <v>510510</v>
      </c>
      <c r="D2338" s="12" t="s">
        <v>7689</v>
      </c>
      <c r="E2338" s="12">
        <v>4</v>
      </c>
      <c r="F2338" s="13">
        <v>34906</v>
      </c>
      <c r="G2338" s="12" t="s">
        <v>5388</v>
      </c>
      <c r="H2338" s="12" t="s">
        <v>23</v>
      </c>
    </row>
    <row r="2339" spans="2:8" ht="34.5" thickBot="1" x14ac:dyDescent="0.3">
      <c r="B2339" s="12" t="s">
        <v>741</v>
      </c>
      <c r="C2339" s="12">
        <v>510515</v>
      </c>
      <c r="D2339" s="12" t="s">
        <v>7690</v>
      </c>
      <c r="E2339" s="12">
        <v>4</v>
      </c>
      <c r="F2339" s="13">
        <v>45869</v>
      </c>
      <c r="G2339" s="12" t="s">
        <v>5388</v>
      </c>
      <c r="H2339" s="12" t="s">
        <v>23</v>
      </c>
    </row>
    <row r="2340" spans="2:8" ht="23.25" thickBot="1" x14ac:dyDescent="0.3">
      <c r="B2340" s="12" t="s">
        <v>741</v>
      </c>
      <c r="C2340" s="12">
        <v>510517</v>
      </c>
      <c r="D2340" s="12" t="s">
        <v>7691</v>
      </c>
      <c r="E2340" s="12">
        <v>4</v>
      </c>
      <c r="F2340" s="13">
        <v>10213</v>
      </c>
      <c r="G2340" s="12" t="s">
        <v>5385</v>
      </c>
      <c r="H2340" s="12" t="s">
        <v>17</v>
      </c>
    </row>
    <row r="2341" spans="2:8" ht="23.25" thickBot="1" x14ac:dyDescent="0.3">
      <c r="B2341" s="12" t="s">
        <v>741</v>
      </c>
      <c r="C2341" s="12">
        <v>510520</v>
      </c>
      <c r="D2341" s="12" t="s">
        <v>7692</v>
      </c>
      <c r="E2341" s="12">
        <v>3</v>
      </c>
      <c r="F2341" s="13">
        <v>11480</v>
      </c>
      <c r="G2341" s="12" t="s">
        <v>5385</v>
      </c>
      <c r="H2341" s="12" t="s">
        <v>17</v>
      </c>
    </row>
    <row r="2342" spans="2:8" ht="23.25" thickBot="1" x14ac:dyDescent="0.3">
      <c r="B2342" s="12" t="s">
        <v>741</v>
      </c>
      <c r="C2342" s="12">
        <v>510523</v>
      </c>
      <c r="D2342" s="12" t="s">
        <v>7693</v>
      </c>
      <c r="E2342" s="12">
        <v>3</v>
      </c>
      <c r="F2342" s="13">
        <v>4790</v>
      </c>
      <c r="G2342" s="12" t="s">
        <v>5385</v>
      </c>
      <c r="H2342" s="12" t="s">
        <v>17</v>
      </c>
    </row>
    <row r="2343" spans="2:8" ht="34.5" thickBot="1" x14ac:dyDescent="0.3">
      <c r="B2343" s="12" t="s">
        <v>741</v>
      </c>
      <c r="C2343" s="12">
        <v>510525</v>
      </c>
      <c r="D2343" s="12" t="s">
        <v>7694</v>
      </c>
      <c r="E2343" s="12">
        <v>5</v>
      </c>
      <c r="F2343" s="13">
        <v>83798</v>
      </c>
      <c r="G2343" s="12" t="s">
        <v>5392</v>
      </c>
      <c r="H2343" s="12" t="s">
        <v>23</v>
      </c>
    </row>
    <row r="2344" spans="2:8" ht="23.25" thickBot="1" x14ac:dyDescent="0.3">
      <c r="B2344" s="12" t="s">
        <v>741</v>
      </c>
      <c r="C2344" s="12">
        <v>510530</v>
      </c>
      <c r="D2344" s="12" t="s">
        <v>7695</v>
      </c>
      <c r="E2344" s="12">
        <v>3</v>
      </c>
      <c r="F2344" s="13">
        <v>2509</v>
      </c>
      <c r="G2344" s="12" t="s">
        <v>5385</v>
      </c>
      <c r="H2344" s="12" t="s">
        <v>17</v>
      </c>
    </row>
    <row r="2345" spans="2:8" ht="57" thickBot="1" x14ac:dyDescent="0.3">
      <c r="B2345" s="12" t="s">
        <v>741</v>
      </c>
      <c r="C2345" s="12">
        <v>510550</v>
      </c>
      <c r="D2345" s="12" t="s">
        <v>7696</v>
      </c>
      <c r="E2345" s="12">
        <v>3</v>
      </c>
      <c r="F2345" s="13">
        <v>16774</v>
      </c>
      <c r="G2345" s="12" t="s">
        <v>5385</v>
      </c>
      <c r="H2345" s="12" t="s">
        <v>17</v>
      </c>
    </row>
    <row r="2346" spans="2:8" ht="23.25" thickBot="1" x14ac:dyDescent="0.3">
      <c r="B2346" s="12" t="s">
        <v>741</v>
      </c>
      <c r="C2346" s="12">
        <v>510558</v>
      </c>
      <c r="D2346" s="12" t="s">
        <v>7697</v>
      </c>
      <c r="E2346" s="12">
        <v>3</v>
      </c>
      <c r="F2346" s="13">
        <v>11396</v>
      </c>
      <c r="G2346" s="12" t="s">
        <v>5385</v>
      </c>
      <c r="H2346" s="12" t="s">
        <v>17</v>
      </c>
    </row>
    <row r="2347" spans="2:8" ht="34.5" thickBot="1" x14ac:dyDescent="0.3">
      <c r="B2347" s="12" t="s">
        <v>741</v>
      </c>
      <c r="C2347" s="12">
        <v>510560</v>
      </c>
      <c r="D2347" s="12" t="s">
        <v>7698</v>
      </c>
      <c r="E2347" s="12">
        <v>4</v>
      </c>
      <c r="F2347" s="13">
        <v>20091</v>
      </c>
      <c r="G2347" s="12" t="s">
        <v>5388</v>
      </c>
      <c r="H2347" s="12" t="s">
        <v>23</v>
      </c>
    </row>
    <row r="2348" spans="2:8" ht="34.5" thickBot="1" x14ac:dyDescent="0.3">
      <c r="B2348" s="12" t="s">
        <v>741</v>
      </c>
      <c r="C2348" s="12">
        <v>510562</v>
      </c>
      <c r="D2348" s="12" t="s">
        <v>7699</v>
      </c>
      <c r="E2348" s="12">
        <v>4</v>
      </c>
      <c r="F2348" s="13">
        <v>26785</v>
      </c>
      <c r="G2348" s="12" t="s">
        <v>5388</v>
      </c>
      <c r="H2348" s="12" t="s">
        <v>23</v>
      </c>
    </row>
    <row r="2349" spans="2:8" ht="23.25" thickBot="1" x14ac:dyDescent="0.3">
      <c r="B2349" s="12" t="s">
        <v>741</v>
      </c>
      <c r="C2349" s="12">
        <v>510590</v>
      </c>
      <c r="D2349" s="12" t="s">
        <v>7700</v>
      </c>
      <c r="E2349" s="12">
        <v>4</v>
      </c>
      <c r="F2349" s="13">
        <v>15492</v>
      </c>
      <c r="G2349" s="12" t="s">
        <v>5385</v>
      </c>
      <c r="H2349" s="12" t="s">
        <v>17</v>
      </c>
    </row>
    <row r="2350" spans="2:8" ht="23.25" thickBot="1" x14ac:dyDescent="0.3">
      <c r="B2350" s="12" t="s">
        <v>741</v>
      </c>
      <c r="C2350" s="12">
        <v>510600</v>
      </c>
      <c r="D2350" s="12" t="s">
        <v>7701</v>
      </c>
      <c r="E2350" s="12">
        <v>3</v>
      </c>
      <c r="F2350" s="13">
        <v>5956</v>
      </c>
      <c r="G2350" s="12" t="s">
        <v>5385</v>
      </c>
      <c r="H2350" s="12" t="s">
        <v>17</v>
      </c>
    </row>
    <row r="2351" spans="2:8" ht="57" thickBot="1" x14ac:dyDescent="0.3">
      <c r="B2351" s="12" t="s">
        <v>741</v>
      </c>
      <c r="C2351" s="12">
        <v>510610</v>
      </c>
      <c r="D2351" s="12" t="s">
        <v>7702</v>
      </c>
      <c r="E2351" s="12">
        <v>1</v>
      </c>
      <c r="F2351" s="13">
        <v>12940</v>
      </c>
      <c r="G2351" s="12" t="s">
        <v>5385</v>
      </c>
      <c r="H2351" s="12" t="s">
        <v>10689</v>
      </c>
    </row>
    <row r="2352" spans="2:8" ht="34.5" thickBot="1" x14ac:dyDescent="0.3">
      <c r="B2352" s="12" t="s">
        <v>741</v>
      </c>
      <c r="C2352" s="12">
        <v>510615</v>
      </c>
      <c r="D2352" s="12" t="s">
        <v>7703</v>
      </c>
      <c r="E2352" s="12">
        <v>3</v>
      </c>
      <c r="F2352" s="13">
        <v>13635</v>
      </c>
      <c r="G2352" s="12" t="s">
        <v>5385</v>
      </c>
      <c r="H2352" s="12" t="s">
        <v>17</v>
      </c>
    </row>
    <row r="2353" spans="2:8" ht="23.25" thickBot="1" x14ac:dyDescent="0.3">
      <c r="B2353" s="12" t="s">
        <v>741</v>
      </c>
      <c r="C2353" s="12">
        <v>510617</v>
      </c>
      <c r="D2353" s="12" t="s">
        <v>7704</v>
      </c>
      <c r="E2353" s="12">
        <v>2</v>
      </c>
      <c r="F2353" s="13">
        <v>4200</v>
      </c>
      <c r="G2353" s="12" t="s">
        <v>5385</v>
      </c>
      <c r="H2353" s="12" t="s">
        <v>10690</v>
      </c>
    </row>
    <row r="2354" spans="2:8" ht="23.25" thickBot="1" x14ac:dyDescent="0.3">
      <c r="B2354" s="12" t="s">
        <v>741</v>
      </c>
      <c r="C2354" s="12">
        <v>510618</v>
      </c>
      <c r="D2354" s="12" t="s">
        <v>7705</v>
      </c>
      <c r="E2354" s="12">
        <v>3</v>
      </c>
      <c r="F2354" s="13">
        <v>6670</v>
      </c>
      <c r="G2354" s="12" t="s">
        <v>5385</v>
      </c>
      <c r="H2354" s="12" t="s">
        <v>17</v>
      </c>
    </row>
    <row r="2355" spans="2:8" ht="34.5" thickBot="1" x14ac:dyDescent="0.3">
      <c r="B2355" s="12" t="s">
        <v>741</v>
      </c>
      <c r="C2355" s="12">
        <v>510619</v>
      </c>
      <c r="D2355" s="12" t="s">
        <v>7706</v>
      </c>
      <c r="E2355" s="12">
        <v>3</v>
      </c>
      <c r="F2355" s="13">
        <v>4239</v>
      </c>
      <c r="G2355" s="12" t="s">
        <v>5385</v>
      </c>
      <c r="H2355" s="12" t="s">
        <v>17</v>
      </c>
    </row>
    <row r="2356" spans="2:8" ht="34.5" thickBot="1" x14ac:dyDescent="0.3">
      <c r="B2356" s="12" t="s">
        <v>741</v>
      </c>
      <c r="C2356" s="12">
        <v>510620</v>
      </c>
      <c r="D2356" s="12" t="s">
        <v>7707</v>
      </c>
      <c r="E2356" s="12">
        <v>3</v>
      </c>
      <c r="F2356" s="13">
        <v>3932</v>
      </c>
      <c r="G2356" s="12" t="s">
        <v>5385</v>
      </c>
      <c r="H2356" s="12" t="s">
        <v>17</v>
      </c>
    </row>
    <row r="2357" spans="2:8" ht="34.5" thickBot="1" x14ac:dyDescent="0.3">
      <c r="B2357" s="12" t="s">
        <v>741</v>
      </c>
      <c r="C2357" s="12">
        <v>510621</v>
      </c>
      <c r="D2357" s="12" t="s">
        <v>7708</v>
      </c>
      <c r="E2357" s="12">
        <v>4</v>
      </c>
      <c r="F2357" s="13">
        <v>11707</v>
      </c>
      <c r="G2357" s="12" t="s">
        <v>5385</v>
      </c>
      <c r="H2357" s="12" t="s">
        <v>17</v>
      </c>
    </row>
    <row r="2358" spans="2:8" ht="34.5" thickBot="1" x14ac:dyDescent="0.3">
      <c r="B2358" s="12" t="s">
        <v>741</v>
      </c>
      <c r="C2358" s="12">
        <v>510622</v>
      </c>
      <c r="D2358" s="12" t="s">
        <v>7709</v>
      </c>
      <c r="E2358" s="12">
        <v>5</v>
      </c>
      <c r="F2358" s="13">
        <v>55839</v>
      </c>
      <c r="G2358" s="12" t="s">
        <v>5392</v>
      </c>
      <c r="H2358" s="12" t="s">
        <v>23</v>
      </c>
    </row>
    <row r="2359" spans="2:8" ht="23.25" thickBot="1" x14ac:dyDescent="0.3">
      <c r="B2359" s="12" t="s">
        <v>741</v>
      </c>
      <c r="C2359" s="12">
        <v>510623</v>
      </c>
      <c r="D2359" s="12" t="s">
        <v>7710</v>
      </c>
      <c r="E2359" s="12">
        <v>3</v>
      </c>
      <c r="F2359" s="13">
        <v>16352</v>
      </c>
      <c r="G2359" s="12" t="s">
        <v>5385</v>
      </c>
      <c r="H2359" s="12" t="s">
        <v>17</v>
      </c>
    </row>
    <row r="2360" spans="2:8" ht="23.25" thickBot="1" x14ac:dyDescent="0.3">
      <c r="B2360" s="12" t="s">
        <v>741</v>
      </c>
      <c r="C2360" s="12">
        <v>510624</v>
      </c>
      <c r="D2360" s="12" t="s">
        <v>7711</v>
      </c>
      <c r="E2360" s="12">
        <v>3</v>
      </c>
      <c r="F2360" s="13">
        <v>11530</v>
      </c>
      <c r="G2360" s="12" t="s">
        <v>5385</v>
      </c>
      <c r="H2360" s="12" t="s">
        <v>17</v>
      </c>
    </row>
    <row r="2361" spans="2:8" ht="34.5" thickBot="1" x14ac:dyDescent="0.3">
      <c r="B2361" s="12" t="s">
        <v>741</v>
      </c>
      <c r="C2361" s="12">
        <v>510625</v>
      </c>
      <c r="D2361" s="12" t="s">
        <v>7712</v>
      </c>
      <c r="E2361" s="12">
        <v>4</v>
      </c>
      <c r="F2361" s="13">
        <v>24345</v>
      </c>
      <c r="G2361" s="12" t="s">
        <v>5388</v>
      </c>
      <c r="H2361" s="12" t="s">
        <v>23</v>
      </c>
    </row>
    <row r="2362" spans="2:8" ht="23.25" thickBot="1" x14ac:dyDescent="0.3">
      <c r="B2362" s="12" t="s">
        <v>741</v>
      </c>
      <c r="C2362" s="12">
        <v>510626</v>
      </c>
      <c r="D2362" s="12" t="s">
        <v>7713</v>
      </c>
      <c r="E2362" s="12">
        <v>4</v>
      </c>
      <c r="F2362" s="13">
        <v>6520</v>
      </c>
      <c r="G2362" s="12" t="s">
        <v>5385</v>
      </c>
      <c r="H2362" s="12" t="s">
        <v>17</v>
      </c>
    </row>
    <row r="2363" spans="2:8" ht="45.75" thickBot="1" x14ac:dyDescent="0.3">
      <c r="B2363" s="12" t="s">
        <v>741</v>
      </c>
      <c r="C2363" s="12">
        <v>510627</v>
      </c>
      <c r="D2363" s="12" t="s">
        <v>7714</v>
      </c>
      <c r="E2363" s="12">
        <v>4</v>
      </c>
      <c r="F2363" s="13">
        <v>3349</v>
      </c>
      <c r="G2363" s="12" t="s">
        <v>5385</v>
      </c>
      <c r="H2363" s="12" t="s">
        <v>17</v>
      </c>
    </row>
    <row r="2364" spans="2:8" ht="23.25" thickBot="1" x14ac:dyDescent="0.3">
      <c r="B2364" s="12" t="s">
        <v>741</v>
      </c>
      <c r="C2364" s="12">
        <v>510628</v>
      </c>
      <c r="D2364" s="12" t="s">
        <v>7715</v>
      </c>
      <c r="E2364" s="12">
        <v>3</v>
      </c>
      <c r="F2364" s="13">
        <v>6919</v>
      </c>
      <c r="G2364" s="12" t="s">
        <v>5385</v>
      </c>
      <c r="H2364" s="12" t="s">
        <v>17</v>
      </c>
    </row>
    <row r="2365" spans="2:8" ht="23.25" thickBot="1" x14ac:dyDescent="0.3">
      <c r="B2365" s="12" t="s">
        <v>741</v>
      </c>
      <c r="C2365" s="12">
        <v>510629</v>
      </c>
      <c r="D2365" s="12" t="s">
        <v>7716</v>
      </c>
      <c r="E2365" s="12">
        <v>3</v>
      </c>
      <c r="F2365" s="13">
        <v>11671</v>
      </c>
      <c r="G2365" s="12" t="s">
        <v>5385</v>
      </c>
      <c r="H2365" s="12" t="s">
        <v>17</v>
      </c>
    </row>
    <row r="2366" spans="2:8" ht="34.5" thickBot="1" x14ac:dyDescent="0.3">
      <c r="B2366" s="12" t="s">
        <v>741</v>
      </c>
      <c r="C2366" s="12">
        <v>510630</v>
      </c>
      <c r="D2366" s="12" t="s">
        <v>7717</v>
      </c>
      <c r="E2366" s="12">
        <v>3</v>
      </c>
      <c r="F2366" s="13">
        <v>26423</v>
      </c>
      <c r="G2366" s="12" t="s">
        <v>5388</v>
      </c>
      <c r="H2366" s="12" t="s">
        <v>17</v>
      </c>
    </row>
    <row r="2367" spans="2:8" ht="34.5" thickBot="1" x14ac:dyDescent="0.3">
      <c r="B2367" s="12" t="s">
        <v>741</v>
      </c>
      <c r="C2367" s="12">
        <v>510631</v>
      </c>
      <c r="D2367" s="12" t="s">
        <v>7718</v>
      </c>
      <c r="E2367" s="12">
        <v>2</v>
      </c>
      <c r="F2367" s="13">
        <v>2015</v>
      </c>
      <c r="G2367" s="12" t="s">
        <v>5385</v>
      </c>
      <c r="H2367" s="12" t="s">
        <v>10690</v>
      </c>
    </row>
    <row r="2368" spans="2:8" ht="23.25" thickBot="1" x14ac:dyDescent="0.3">
      <c r="B2368" s="12" t="s">
        <v>741</v>
      </c>
      <c r="C2368" s="12">
        <v>510637</v>
      </c>
      <c r="D2368" s="12" t="s">
        <v>7719</v>
      </c>
      <c r="E2368" s="12">
        <v>4</v>
      </c>
      <c r="F2368" s="13">
        <v>18066</v>
      </c>
      <c r="G2368" s="12" t="s">
        <v>5385</v>
      </c>
      <c r="H2368" s="12" t="s">
        <v>17</v>
      </c>
    </row>
    <row r="2369" spans="2:8" ht="34.5" thickBot="1" x14ac:dyDescent="0.3">
      <c r="B2369" s="12" t="s">
        <v>741</v>
      </c>
      <c r="C2369" s="12">
        <v>510642</v>
      </c>
      <c r="D2369" s="12" t="s">
        <v>7720</v>
      </c>
      <c r="E2369" s="12">
        <v>3</v>
      </c>
      <c r="F2369" s="13">
        <v>32714</v>
      </c>
      <c r="G2369" s="12" t="s">
        <v>5388</v>
      </c>
      <c r="H2369" s="12" t="s">
        <v>17</v>
      </c>
    </row>
    <row r="2370" spans="2:8" ht="23.25" thickBot="1" x14ac:dyDescent="0.3">
      <c r="B2370" s="12" t="s">
        <v>741</v>
      </c>
      <c r="C2370" s="12">
        <v>510645</v>
      </c>
      <c r="D2370" s="12" t="s">
        <v>7721</v>
      </c>
      <c r="E2370" s="12">
        <v>3</v>
      </c>
      <c r="F2370" s="13">
        <v>3166</v>
      </c>
      <c r="G2370" s="12" t="s">
        <v>5385</v>
      </c>
      <c r="H2370" s="12" t="s">
        <v>17</v>
      </c>
    </row>
    <row r="2371" spans="2:8" ht="34.5" thickBot="1" x14ac:dyDescent="0.3">
      <c r="B2371" s="12" t="s">
        <v>741</v>
      </c>
      <c r="C2371" s="12">
        <v>510650</v>
      </c>
      <c r="D2371" s="12" t="s">
        <v>7722</v>
      </c>
      <c r="E2371" s="12">
        <v>3</v>
      </c>
      <c r="F2371" s="13">
        <v>31217</v>
      </c>
      <c r="G2371" s="12" t="s">
        <v>5388</v>
      </c>
      <c r="H2371" s="12" t="s">
        <v>17</v>
      </c>
    </row>
    <row r="2372" spans="2:8" ht="34.5" thickBot="1" x14ac:dyDescent="0.3">
      <c r="B2372" s="12" t="s">
        <v>741</v>
      </c>
      <c r="C2372" s="12">
        <v>510665</v>
      </c>
      <c r="D2372" s="12" t="s">
        <v>7723</v>
      </c>
      <c r="E2372" s="12">
        <v>4</v>
      </c>
      <c r="F2372" s="13">
        <v>6932</v>
      </c>
      <c r="G2372" s="12" t="s">
        <v>5385</v>
      </c>
      <c r="H2372" s="12" t="s">
        <v>17</v>
      </c>
    </row>
    <row r="2373" spans="2:8" ht="23.25" thickBot="1" x14ac:dyDescent="0.3">
      <c r="B2373" s="12" t="s">
        <v>741</v>
      </c>
      <c r="C2373" s="12">
        <v>510670</v>
      </c>
      <c r="D2373" s="12" t="s">
        <v>7724</v>
      </c>
      <c r="E2373" s="12">
        <v>4</v>
      </c>
      <c r="F2373" s="13">
        <v>2008</v>
      </c>
      <c r="G2373" s="12" t="s">
        <v>5385</v>
      </c>
      <c r="H2373" s="12" t="s">
        <v>17</v>
      </c>
    </row>
    <row r="2374" spans="2:8" ht="34.5" thickBot="1" x14ac:dyDescent="0.3">
      <c r="B2374" s="12" t="s">
        <v>741</v>
      </c>
      <c r="C2374" s="12">
        <v>510675</v>
      </c>
      <c r="D2374" s="12" t="s">
        <v>7725</v>
      </c>
      <c r="E2374" s="12">
        <v>4</v>
      </c>
      <c r="F2374" s="13">
        <v>52018</v>
      </c>
      <c r="G2374" s="12" t="s">
        <v>5392</v>
      </c>
      <c r="H2374" s="12" t="s">
        <v>23</v>
      </c>
    </row>
    <row r="2375" spans="2:8" ht="34.5" thickBot="1" x14ac:dyDescent="0.3">
      <c r="B2375" s="12" t="s">
        <v>741</v>
      </c>
      <c r="C2375" s="12">
        <v>510677</v>
      </c>
      <c r="D2375" s="12" t="s">
        <v>7726</v>
      </c>
      <c r="E2375" s="12">
        <v>3</v>
      </c>
      <c r="F2375" s="13">
        <v>12127</v>
      </c>
      <c r="G2375" s="12" t="s">
        <v>5385</v>
      </c>
      <c r="H2375" s="12" t="s">
        <v>17</v>
      </c>
    </row>
    <row r="2376" spans="2:8" ht="34.5" thickBot="1" x14ac:dyDescent="0.3">
      <c r="B2376" s="12" t="s">
        <v>741</v>
      </c>
      <c r="C2376" s="12">
        <v>510680</v>
      </c>
      <c r="D2376" s="12" t="s">
        <v>7727</v>
      </c>
      <c r="E2376" s="12">
        <v>4</v>
      </c>
      <c r="F2376" s="13">
        <v>5593</v>
      </c>
      <c r="G2376" s="12" t="s">
        <v>5385</v>
      </c>
      <c r="H2376" s="12" t="s">
        <v>17</v>
      </c>
    </row>
    <row r="2377" spans="2:8" ht="34.5" thickBot="1" x14ac:dyDescent="0.3">
      <c r="B2377" s="12" t="s">
        <v>741</v>
      </c>
      <c r="C2377" s="12">
        <v>510682</v>
      </c>
      <c r="D2377" s="12" t="s">
        <v>7728</v>
      </c>
      <c r="E2377" s="12">
        <v>3</v>
      </c>
      <c r="F2377" s="13">
        <v>10204</v>
      </c>
      <c r="G2377" s="12" t="s">
        <v>5385</v>
      </c>
      <c r="H2377" s="12" t="s">
        <v>17</v>
      </c>
    </row>
    <row r="2378" spans="2:8" ht="23.25" thickBot="1" x14ac:dyDescent="0.3">
      <c r="B2378" s="12" t="s">
        <v>741</v>
      </c>
      <c r="C2378" s="12">
        <v>510685</v>
      </c>
      <c r="D2378" s="12" t="s">
        <v>7729</v>
      </c>
      <c r="E2378" s="12">
        <v>3</v>
      </c>
      <c r="F2378" s="13">
        <v>3224</v>
      </c>
      <c r="G2378" s="12" t="s">
        <v>5385</v>
      </c>
      <c r="H2378" s="12" t="s">
        <v>17</v>
      </c>
    </row>
    <row r="2379" spans="2:8" ht="34.5" thickBot="1" x14ac:dyDescent="0.3">
      <c r="B2379" s="12" t="s">
        <v>741</v>
      </c>
      <c r="C2379" s="12">
        <v>510700</v>
      </c>
      <c r="D2379" s="12" t="s">
        <v>7730</v>
      </c>
      <c r="E2379" s="12">
        <v>3</v>
      </c>
      <c r="F2379" s="13">
        <v>23283</v>
      </c>
      <c r="G2379" s="12" t="s">
        <v>5388</v>
      </c>
      <c r="H2379" s="12" t="s">
        <v>17</v>
      </c>
    </row>
    <row r="2380" spans="2:8" ht="34.5" thickBot="1" x14ac:dyDescent="0.3">
      <c r="B2380" s="12" t="s">
        <v>741</v>
      </c>
      <c r="C2380" s="12">
        <v>510704</v>
      </c>
      <c r="D2380" s="12" t="s">
        <v>7731</v>
      </c>
      <c r="E2380" s="12">
        <v>4</v>
      </c>
      <c r="F2380" s="13">
        <v>85146</v>
      </c>
      <c r="G2380" s="12" t="s">
        <v>5392</v>
      </c>
      <c r="H2380" s="12" t="s">
        <v>23</v>
      </c>
    </row>
    <row r="2381" spans="2:8" ht="34.5" thickBot="1" x14ac:dyDescent="0.3">
      <c r="B2381" s="12" t="s">
        <v>741</v>
      </c>
      <c r="C2381" s="12">
        <v>510706</v>
      </c>
      <c r="D2381" s="12" t="s">
        <v>7732</v>
      </c>
      <c r="E2381" s="12">
        <v>3</v>
      </c>
      <c r="F2381" s="13">
        <v>26769</v>
      </c>
      <c r="G2381" s="12" t="s">
        <v>5388</v>
      </c>
      <c r="H2381" s="12" t="s">
        <v>17</v>
      </c>
    </row>
    <row r="2382" spans="2:8" ht="45.75" thickBot="1" x14ac:dyDescent="0.3">
      <c r="B2382" s="12" t="s">
        <v>741</v>
      </c>
      <c r="C2382" s="12">
        <v>510710</v>
      </c>
      <c r="D2382" s="12" t="s">
        <v>7733</v>
      </c>
      <c r="E2382" s="12">
        <v>4</v>
      </c>
      <c r="F2382" s="13">
        <v>17849</v>
      </c>
      <c r="G2382" s="12" t="s">
        <v>5385</v>
      </c>
      <c r="H2382" s="12" t="s">
        <v>17</v>
      </c>
    </row>
    <row r="2383" spans="2:8" ht="34.5" thickBot="1" x14ac:dyDescent="0.3">
      <c r="B2383" s="12" t="s">
        <v>741</v>
      </c>
      <c r="C2383" s="12">
        <v>510715</v>
      </c>
      <c r="D2383" s="12" t="s">
        <v>7734</v>
      </c>
      <c r="E2383" s="12">
        <v>4</v>
      </c>
      <c r="F2383" s="13">
        <v>2122</v>
      </c>
      <c r="G2383" s="12" t="s">
        <v>5385</v>
      </c>
      <c r="H2383" s="12" t="s">
        <v>17</v>
      </c>
    </row>
    <row r="2384" spans="2:8" ht="34.5" thickBot="1" x14ac:dyDescent="0.3">
      <c r="B2384" s="12" t="s">
        <v>741</v>
      </c>
      <c r="C2384" s="12">
        <v>510718</v>
      </c>
      <c r="D2384" s="12" t="s">
        <v>7735</v>
      </c>
      <c r="E2384" s="12">
        <v>2</v>
      </c>
      <c r="F2384" s="13">
        <v>10089</v>
      </c>
      <c r="G2384" s="12" t="s">
        <v>5385</v>
      </c>
      <c r="H2384" s="12" t="s">
        <v>10690</v>
      </c>
    </row>
    <row r="2385" spans="2:8" ht="23.25" thickBot="1" x14ac:dyDescent="0.3">
      <c r="B2385" s="12" t="s">
        <v>741</v>
      </c>
      <c r="C2385" s="12">
        <v>510719</v>
      </c>
      <c r="D2385" s="12" t="s">
        <v>7736</v>
      </c>
      <c r="E2385" s="12">
        <v>4</v>
      </c>
      <c r="F2385" s="13">
        <v>2593</v>
      </c>
      <c r="G2385" s="12" t="s">
        <v>5385</v>
      </c>
      <c r="H2385" s="12" t="s">
        <v>17</v>
      </c>
    </row>
    <row r="2386" spans="2:8" ht="23.25" thickBot="1" x14ac:dyDescent="0.3">
      <c r="B2386" s="12" t="s">
        <v>741</v>
      </c>
      <c r="C2386" s="12">
        <v>510720</v>
      </c>
      <c r="D2386" s="12" t="s">
        <v>5401</v>
      </c>
      <c r="E2386" s="12">
        <v>3</v>
      </c>
      <c r="F2386" s="13">
        <v>4535</v>
      </c>
      <c r="G2386" s="12" t="s">
        <v>5385</v>
      </c>
      <c r="H2386" s="12" t="s">
        <v>17</v>
      </c>
    </row>
    <row r="2387" spans="2:8" ht="23.25" thickBot="1" x14ac:dyDescent="0.3">
      <c r="B2387" s="12" t="s">
        <v>741</v>
      </c>
      <c r="C2387" s="12">
        <v>510724</v>
      </c>
      <c r="D2387" s="12" t="s">
        <v>7737</v>
      </c>
      <c r="E2387" s="12">
        <v>4</v>
      </c>
      <c r="F2387" s="13">
        <v>5374</v>
      </c>
      <c r="G2387" s="12" t="s">
        <v>5385</v>
      </c>
      <c r="H2387" s="12" t="s">
        <v>17</v>
      </c>
    </row>
    <row r="2388" spans="2:8" ht="23.25" thickBot="1" x14ac:dyDescent="0.3">
      <c r="B2388" s="12" t="s">
        <v>741</v>
      </c>
      <c r="C2388" s="12">
        <v>510726</v>
      </c>
      <c r="D2388" s="12" t="s">
        <v>7738</v>
      </c>
      <c r="E2388" s="12">
        <v>3</v>
      </c>
      <c r="F2388" s="13">
        <v>2519</v>
      </c>
      <c r="G2388" s="12" t="s">
        <v>5385</v>
      </c>
      <c r="H2388" s="12" t="s">
        <v>17</v>
      </c>
    </row>
    <row r="2389" spans="2:8" ht="23.25" thickBot="1" x14ac:dyDescent="0.3">
      <c r="B2389" s="12" t="s">
        <v>741</v>
      </c>
      <c r="C2389" s="12">
        <v>510729</v>
      </c>
      <c r="D2389" s="12" t="s">
        <v>7739</v>
      </c>
      <c r="E2389" s="12">
        <v>4</v>
      </c>
      <c r="F2389" s="13">
        <v>2875</v>
      </c>
      <c r="G2389" s="12" t="s">
        <v>5385</v>
      </c>
      <c r="H2389" s="12" t="s">
        <v>17</v>
      </c>
    </row>
    <row r="2390" spans="2:8" ht="34.5" thickBot="1" x14ac:dyDescent="0.3">
      <c r="B2390" s="12" t="s">
        <v>741</v>
      </c>
      <c r="C2390" s="12">
        <v>510730</v>
      </c>
      <c r="D2390" s="12" t="s">
        <v>7740</v>
      </c>
      <c r="E2390" s="12">
        <v>3</v>
      </c>
      <c r="F2390" s="13">
        <v>14911</v>
      </c>
      <c r="G2390" s="12" t="s">
        <v>5385</v>
      </c>
      <c r="H2390" s="12" t="s">
        <v>17</v>
      </c>
    </row>
    <row r="2391" spans="2:8" ht="23.25" thickBot="1" x14ac:dyDescent="0.3">
      <c r="B2391" s="12" t="s">
        <v>741</v>
      </c>
      <c r="C2391" s="12">
        <v>510735</v>
      </c>
      <c r="D2391" s="12" t="s">
        <v>7741</v>
      </c>
      <c r="E2391" s="12">
        <v>3</v>
      </c>
      <c r="F2391" s="13">
        <v>5964</v>
      </c>
      <c r="G2391" s="12" t="s">
        <v>5385</v>
      </c>
      <c r="H2391" s="12" t="s">
        <v>17</v>
      </c>
    </row>
    <row r="2392" spans="2:8" ht="34.5" thickBot="1" x14ac:dyDescent="0.3">
      <c r="B2392" s="12" t="s">
        <v>741</v>
      </c>
      <c r="C2392" s="12">
        <v>510740</v>
      </c>
      <c r="D2392" s="12" t="s">
        <v>7742</v>
      </c>
      <c r="E2392" s="12">
        <v>3</v>
      </c>
      <c r="F2392" s="13">
        <v>4191</v>
      </c>
      <c r="G2392" s="12" t="s">
        <v>5385</v>
      </c>
      <c r="H2392" s="12" t="s">
        <v>17</v>
      </c>
    </row>
    <row r="2393" spans="2:8" ht="23.25" thickBot="1" x14ac:dyDescent="0.3">
      <c r="B2393" s="12" t="s">
        <v>741</v>
      </c>
      <c r="C2393" s="12">
        <v>510757</v>
      </c>
      <c r="D2393" s="12" t="s">
        <v>7743</v>
      </c>
      <c r="E2393" s="12">
        <v>3</v>
      </c>
      <c r="F2393" s="13">
        <v>3505</v>
      </c>
      <c r="G2393" s="12" t="s">
        <v>5385</v>
      </c>
      <c r="H2393" s="12" t="s">
        <v>17</v>
      </c>
    </row>
    <row r="2394" spans="2:8" ht="23.25" thickBot="1" x14ac:dyDescent="0.3">
      <c r="B2394" s="12" t="s">
        <v>741</v>
      </c>
      <c r="C2394" s="12">
        <v>510760</v>
      </c>
      <c r="D2394" s="12" t="s">
        <v>7744</v>
      </c>
      <c r="E2394" s="12">
        <v>4</v>
      </c>
      <c r="F2394" s="13">
        <v>244911</v>
      </c>
      <c r="G2394" s="12" t="s">
        <v>5402</v>
      </c>
      <c r="H2394" s="12" t="s">
        <v>23</v>
      </c>
    </row>
    <row r="2395" spans="2:8" ht="23.25" thickBot="1" x14ac:dyDescent="0.3">
      <c r="B2395" s="12" t="s">
        <v>741</v>
      </c>
      <c r="C2395" s="12">
        <v>510770</v>
      </c>
      <c r="D2395" s="12" t="s">
        <v>7745</v>
      </c>
      <c r="E2395" s="12">
        <v>3</v>
      </c>
      <c r="F2395" s="13">
        <v>15453</v>
      </c>
      <c r="G2395" s="12" t="s">
        <v>5385</v>
      </c>
      <c r="H2395" s="12" t="s">
        <v>17</v>
      </c>
    </row>
    <row r="2396" spans="2:8" ht="34.5" thickBot="1" x14ac:dyDescent="0.3">
      <c r="B2396" s="12" t="s">
        <v>741</v>
      </c>
      <c r="C2396" s="12">
        <v>510774</v>
      </c>
      <c r="D2396" s="12" t="s">
        <v>7746</v>
      </c>
      <c r="E2396" s="12">
        <v>2</v>
      </c>
      <c r="F2396" s="13">
        <v>2661</v>
      </c>
      <c r="G2396" s="12" t="s">
        <v>5385</v>
      </c>
      <c r="H2396" s="12" t="s">
        <v>10690</v>
      </c>
    </row>
    <row r="2397" spans="2:8" ht="23.25" thickBot="1" x14ac:dyDescent="0.3">
      <c r="B2397" s="12" t="s">
        <v>741</v>
      </c>
      <c r="C2397" s="12">
        <v>510775</v>
      </c>
      <c r="D2397" s="12" t="s">
        <v>7747</v>
      </c>
      <c r="E2397" s="12">
        <v>3</v>
      </c>
      <c r="F2397" s="13">
        <v>3679</v>
      </c>
      <c r="G2397" s="12" t="s">
        <v>5385</v>
      </c>
      <c r="H2397" s="12" t="s">
        <v>17</v>
      </c>
    </row>
    <row r="2398" spans="2:8" ht="34.5" thickBot="1" x14ac:dyDescent="0.3">
      <c r="B2398" s="12" t="s">
        <v>741</v>
      </c>
      <c r="C2398" s="12">
        <v>510776</v>
      </c>
      <c r="D2398" s="12" t="s">
        <v>7748</v>
      </c>
      <c r="E2398" s="12">
        <v>4</v>
      </c>
      <c r="F2398" s="13">
        <v>3276</v>
      </c>
      <c r="G2398" s="12" t="s">
        <v>5385</v>
      </c>
      <c r="H2398" s="12" t="s">
        <v>17</v>
      </c>
    </row>
    <row r="2399" spans="2:8" ht="23.25" thickBot="1" x14ac:dyDescent="0.3">
      <c r="B2399" s="12" t="s">
        <v>741</v>
      </c>
      <c r="C2399" s="12">
        <v>510777</v>
      </c>
      <c r="D2399" s="12" t="s">
        <v>7749</v>
      </c>
      <c r="E2399" s="12">
        <v>2</v>
      </c>
      <c r="F2399" s="13">
        <v>7596</v>
      </c>
      <c r="G2399" s="12" t="s">
        <v>5385</v>
      </c>
      <c r="H2399" s="12" t="s">
        <v>10690</v>
      </c>
    </row>
    <row r="2400" spans="2:8" ht="34.5" thickBot="1" x14ac:dyDescent="0.3">
      <c r="B2400" s="12" t="s">
        <v>741</v>
      </c>
      <c r="C2400" s="12">
        <v>510779</v>
      </c>
      <c r="D2400" s="12" t="s">
        <v>7750</v>
      </c>
      <c r="E2400" s="12">
        <v>3</v>
      </c>
      <c r="F2400" s="13">
        <v>4099</v>
      </c>
      <c r="G2400" s="12" t="s">
        <v>5385</v>
      </c>
      <c r="H2400" s="12" t="s">
        <v>17</v>
      </c>
    </row>
    <row r="2401" spans="2:8" ht="45.75" thickBot="1" x14ac:dyDescent="0.3">
      <c r="B2401" s="12" t="s">
        <v>741</v>
      </c>
      <c r="C2401" s="12">
        <v>510780</v>
      </c>
      <c r="D2401" s="12" t="s">
        <v>7751</v>
      </c>
      <c r="E2401" s="12">
        <v>3</v>
      </c>
      <c r="F2401" s="13">
        <v>15246</v>
      </c>
      <c r="G2401" s="12" t="s">
        <v>5385</v>
      </c>
      <c r="H2401" s="12" t="s">
        <v>17</v>
      </c>
    </row>
    <row r="2402" spans="2:8" ht="34.5" thickBot="1" x14ac:dyDescent="0.3">
      <c r="B2402" s="12" t="s">
        <v>741</v>
      </c>
      <c r="C2402" s="12">
        <v>510785</v>
      </c>
      <c r="D2402" s="12" t="s">
        <v>7752</v>
      </c>
      <c r="E2402" s="12">
        <v>3</v>
      </c>
      <c r="F2402" s="13">
        <v>13621</v>
      </c>
      <c r="G2402" s="12" t="s">
        <v>5385</v>
      </c>
      <c r="H2402" s="12" t="s">
        <v>17</v>
      </c>
    </row>
    <row r="2403" spans="2:8" ht="34.5" thickBot="1" x14ac:dyDescent="0.3">
      <c r="B2403" s="12" t="s">
        <v>741</v>
      </c>
      <c r="C2403" s="12">
        <v>510787</v>
      </c>
      <c r="D2403" s="12" t="s">
        <v>7753</v>
      </c>
      <c r="E2403" s="12">
        <v>4</v>
      </c>
      <c r="F2403" s="13">
        <v>28944</v>
      </c>
      <c r="G2403" s="12" t="s">
        <v>5388</v>
      </c>
      <c r="H2403" s="12" t="s">
        <v>23</v>
      </c>
    </row>
    <row r="2404" spans="2:8" ht="34.5" thickBot="1" x14ac:dyDescent="0.3">
      <c r="B2404" s="12" t="s">
        <v>741</v>
      </c>
      <c r="C2404" s="12">
        <v>510788</v>
      </c>
      <c r="D2404" s="12" t="s">
        <v>7754</v>
      </c>
      <c r="E2404" s="12">
        <v>3</v>
      </c>
      <c r="F2404" s="13">
        <v>1800</v>
      </c>
      <c r="G2404" s="12" t="s">
        <v>5385</v>
      </c>
      <c r="H2404" s="12" t="s">
        <v>17</v>
      </c>
    </row>
    <row r="2405" spans="2:8" ht="23.25" thickBot="1" x14ac:dyDescent="0.3">
      <c r="B2405" s="12" t="s">
        <v>741</v>
      </c>
      <c r="C2405" s="12">
        <v>510790</v>
      </c>
      <c r="D2405" s="12" t="s">
        <v>7755</v>
      </c>
      <c r="E2405" s="12">
        <v>4</v>
      </c>
      <c r="F2405" s="13">
        <v>196312</v>
      </c>
      <c r="G2405" s="12" t="s">
        <v>5402</v>
      </c>
      <c r="H2405" s="12" t="s">
        <v>23</v>
      </c>
    </row>
    <row r="2406" spans="2:8" ht="23.25" thickBot="1" x14ac:dyDescent="0.3">
      <c r="B2406" s="12" t="s">
        <v>741</v>
      </c>
      <c r="C2406" s="12">
        <v>510792</v>
      </c>
      <c r="D2406" s="12" t="s">
        <v>7756</v>
      </c>
      <c r="E2406" s="12">
        <v>4</v>
      </c>
      <c r="F2406" s="13">
        <v>110635</v>
      </c>
      <c r="G2406" s="12" t="s">
        <v>5402</v>
      </c>
      <c r="H2406" s="12" t="s">
        <v>23</v>
      </c>
    </row>
    <row r="2407" spans="2:8" ht="23.25" thickBot="1" x14ac:dyDescent="0.3">
      <c r="B2407" s="12" t="s">
        <v>741</v>
      </c>
      <c r="C2407" s="12">
        <v>510794</v>
      </c>
      <c r="D2407" s="12" t="s">
        <v>7757</v>
      </c>
      <c r="E2407" s="12">
        <v>4</v>
      </c>
      <c r="F2407" s="13">
        <v>9818</v>
      </c>
      <c r="G2407" s="12" t="s">
        <v>5385</v>
      </c>
      <c r="H2407" s="12" t="s">
        <v>17</v>
      </c>
    </row>
    <row r="2408" spans="2:8" ht="23.25" thickBot="1" x14ac:dyDescent="0.3">
      <c r="B2408" s="12" t="s">
        <v>741</v>
      </c>
      <c r="C2408" s="12">
        <v>510795</v>
      </c>
      <c r="D2408" s="12" t="s">
        <v>7758</v>
      </c>
      <c r="E2408" s="12">
        <v>4</v>
      </c>
      <c r="F2408" s="13">
        <v>106434</v>
      </c>
      <c r="G2408" s="12" t="s">
        <v>5402</v>
      </c>
      <c r="H2408" s="12" t="s">
        <v>23</v>
      </c>
    </row>
    <row r="2409" spans="2:8" ht="23.25" thickBot="1" x14ac:dyDescent="0.3">
      <c r="B2409" s="12" t="s">
        <v>741</v>
      </c>
      <c r="C2409" s="12">
        <v>510800</v>
      </c>
      <c r="D2409" s="12" t="s">
        <v>7759</v>
      </c>
      <c r="E2409" s="12">
        <v>4</v>
      </c>
      <c r="F2409" s="13">
        <v>14370</v>
      </c>
      <c r="G2409" s="12" t="s">
        <v>5385</v>
      </c>
      <c r="H2409" s="12" t="s">
        <v>17</v>
      </c>
    </row>
    <row r="2410" spans="2:8" ht="34.5" thickBot="1" x14ac:dyDescent="0.3">
      <c r="B2410" s="12" t="s">
        <v>741</v>
      </c>
      <c r="C2410" s="12">
        <v>510805</v>
      </c>
      <c r="D2410" s="12" t="s">
        <v>7760</v>
      </c>
      <c r="E2410" s="12">
        <v>4</v>
      </c>
      <c r="F2410" s="13">
        <v>10616</v>
      </c>
      <c r="G2410" s="12" t="s">
        <v>5385</v>
      </c>
      <c r="H2410" s="12" t="s">
        <v>17</v>
      </c>
    </row>
    <row r="2411" spans="2:8" ht="23.25" thickBot="1" x14ac:dyDescent="0.3">
      <c r="B2411" s="12" t="s">
        <v>741</v>
      </c>
      <c r="C2411" s="12">
        <v>510810</v>
      </c>
      <c r="D2411" s="12" t="s">
        <v>7761</v>
      </c>
      <c r="E2411" s="12">
        <v>3</v>
      </c>
      <c r="F2411" s="13">
        <v>3025</v>
      </c>
      <c r="G2411" s="12" t="s">
        <v>5385</v>
      </c>
      <c r="H2411" s="12" t="s">
        <v>17</v>
      </c>
    </row>
    <row r="2412" spans="2:8" ht="23.25" thickBot="1" x14ac:dyDescent="0.3">
      <c r="B2412" s="12" t="s">
        <v>741</v>
      </c>
      <c r="C2412" s="12">
        <v>510820</v>
      </c>
      <c r="D2412" s="12" t="s">
        <v>7762</v>
      </c>
      <c r="E2412" s="12">
        <v>4</v>
      </c>
      <c r="F2412" s="13">
        <v>4164</v>
      </c>
      <c r="G2412" s="12" t="s">
        <v>5385</v>
      </c>
      <c r="H2412" s="12" t="s">
        <v>17</v>
      </c>
    </row>
    <row r="2413" spans="2:8" ht="23.25" thickBot="1" x14ac:dyDescent="0.3">
      <c r="B2413" s="12" t="s">
        <v>741</v>
      </c>
      <c r="C2413" s="12">
        <v>510830</v>
      </c>
      <c r="D2413" s="12" t="s">
        <v>7763</v>
      </c>
      <c r="E2413" s="12">
        <v>4</v>
      </c>
      <c r="F2413" s="13">
        <v>3838</v>
      </c>
      <c r="G2413" s="12" t="s">
        <v>5385</v>
      </c>
      <c r="H2413" s="12" t="s">
        <v>17</v>
      </c>
    </row>
    <row r="2414" spans="2:8" ht="34.5" thickBot="1" x14ac:dyDescent="0.3">
      <c r="B2414" s="12" t="s">
        <v>741</v>
      </c>
      <c r="C2414" s="12">
        <v>510835</v>
      </c>
      <c r="D2414" s="12" t="s">
        <v>7764</v>
      </c>
      <c r="E2414" s="12">
        <v>4</v>
      </c>
      <c r="F2414" s="13">
        <v>2904</v>
      </c>
      <c r="G2414" s="12" t="s">
        <v>5385</v>
      </c>
      <c r="H2414" s="12" t="s">
        <v>17</v>
      </c>
    </row>
    <row r="2415" spans="2:8" ht="23.25" thickBot="1" x14ac:dyDescent="0.3">
      <c r="B2415" s="12" t="s">
        <v>741</v>
      </c>
      <c r="C2415" s="12">
        <v>510840</v>
      </c>
      <c r="D2415" s="12" t="s">
        <v>7765</v>
      </c>
      <c r="E2415" s="12">
        <v>3</v>
      </c>
      <c r="F2415" s="13">
        <v>300078</v>
      </c>
      <c r="G2415" s="12" t="s">
        <v>5402</v>
      </c>
      <c r="H2415" s="12" t="s">
        <v>23</v>
      </c>
    </row>
    <row r="2416" spans="2:8" ht="23.25" thickBot="1" x14ac:dyDescent="0.3">
      <c r="B2416" s="12" t="s">
        <v>741</v>
      </c>
      <c r="C2416" s="12">
        <v>510850</v>
      </c>
      <c r="D2416" s="12" t="s">
        <v>7766</v>
      </c>
      <c r="E2416" s="12">
        <v>4</v>
      </c>
      <c r="F2416" s="13">
        <v>12800</v>
      </c>
      <c r="G2416" s="12" t="s">
        <v>5385</v>
      </c>
      <c r="H2416" s="12" t="s">
        <v>17</v>
      </c>
    </row>
    <row r="2417" spans="2:8" ht="23.25" thickBot="1" x14ac:dyDescent="0.3">
      <c r="B2417" s="12" t="s">
        <v>741</v>
      </c>
      <c r="C2417" s="12">
        <v>510860</v>
      </c>
      <c r="D2417" s="12" t="s">
        <v>7767</v>
      </c>
      <c r="E2417" s="12">
        <v>3</v>
      </c>
      <c r="F2417" s="13">
        <v>19888</v>
      </c>
      <c r="G2417" s="12" t="s">
        <v>5385</v>
      </c>
      <c r="H2417" s="12" t="s">
        <v>17</v>
      </c>
    </row>
    <row r="2418" spans="2:8" ht="23.25" thickBot="1" x14ac:dyDescent="0.3">
      <c r="B2418" s="12" t="s">
        <v>741</v>
      </c>
      <c r="C2418" s="12">
        <v>510880</v>
      </c>
      <c r="D2418" s="12" t="s">
        <v>7768</v>
      </c>
      <c r="E2418" s="12">
        <v>3</v>
      </c>
      <c r="F2418" s="13">
        <v>4590</v>
      </c>
      <c r="G2418" s="12" t="s">
        <v>5385</v>
      </c>
      <c r="H2418" s="12" t="s">
        <v>17</v>
      </c>
    </row>
    <row r="2419" spans="2:8" ht="34.5" thickBot="1" x14ac:dyDescent="0.3">
      <c r="B2419" s="12" t="s">
        <v>741</v>
      </c>
      <c r="C2419" s="12">
        <v>510885</v>
      </c>
      <c r="D2419" s="12" t="s">
        <v>7769</v>
      </c>
      <c r="E2419" s="12">
        <v>3</v>
      </c>
      <c r="F2419" s="13">
        <v>3529</v>
      </c>
      <c r="G2419" s="12" t="s">
        <v>5385</v>
      </c>
      <c r="H2419" s="12" t="s">
        <v>17</v>
      </c>
    </row>
    <row r="2420" spans="2:8" ht="23.25" thickBot="1" x14ac:dyDescent="0.3">
      <c r="B2420" s="12" t="s">
        <v>741</v>
      </c>
      <c r="C2420" s="12">
        <v>510890</v>
      </c>
      <c r="D2420" s="12" t="s">
        <v>7770</v>
      </c>
      <c r="E2420" s="12">
        <v>4</v>
      </c>
      <c r="F2420" s="13">
        <v>5846</v>
      </c>
      <c r="G2420" s="12" t="s">
        <v>5385</v>
      </c>
      <c r="H2420" s="12" t="s">
        <v>17</v>
      </c>
    </row>
    <row r="2421" spans="2:8" ht="34.5" thickBot="1" x14ac:dyDescent="0.3">
      <c r="B2421" s="12" t="s">
        <v>741</v>
      </c>
      <c r="C2421" s="12">
        <v>510895</v>
      </c>
      <c r="D2421" s="12" t="s">
        <v>7771</v>
      </c>
      <c r="E2421" s="12">
        <v>4</v>
      </c>
      <c r="F2421" s="13">
        <v>8313</v>
      </c>
      <c r="G2421" s="12" t="s">
        <v>5385</v>
      </c>
      <c r="H2421" s="12" t="s">
        <v>17</v>
      </c>
    </row>
    <row r="2422" spans="2:8" ht="23.25" thickBot="1" x14ac:dyDescent="0.3">
      <c r="B2422" s="12" t="s">
        <v>808</v>
      </c>
      <c r="C2422" s="12">
        <v>150010</v>
      </c>
      <c r="D2422" s="12" t="s">
        <v>7772</v>
      </c>
      <c r="E2422" s="12">
        <v>2</v>
      </c>
      <c r="F2422" s="13">
        <v>158188</v>
      </c>
      <c r="G2422" s="12" t="s">
        <v>5402</v>
      </c>
      <c r="H2422" s="12" t="s">
        <v>17</v>
      </c>
    </row>
    <row r="2423" spans="2:8" ht="34.5" thickBot="1" x14ac:dyDescent="0.3">
      <c r="B2423" s="12" t="s">
        <v>808</v>
      </c>
      <c r="C2423" s="12">
        <v>150013</v>
      </c>
      <c r="D2423" s="12" t="s">
        <v>7773</v>
      </c>
      <c r="E2423" s="12">
        <v>2</v>
      </c>
      <c r="F2423" s="13">
        <v>7030</v>
      </c>
      <c r="G2423" s="12" t="s">
        <v>5385</v>
      </c>
      <c r="H2423" s="12" t="s">
        <v>10690</v>
      </c>
    </row>
    <row r="2424" spans="2:8" ht="34.5" thickBot="1" x14ac:dyDescent="0.3">
      <c r="B2424" s="12" t="s">
        <v>808</v>
      </c>
      <c r="C2424" s="12">
        <v>150020</v>
      </c>
      <c r="D2424" s="12" t="s">
        <v>7774</v>
      </c>
      <c r="E2424" s="12">
        <v>1</v>
      </c>
      <c r="F2424" s="13">
        <v>59023</v>
      </c>
      <c r="G2424" s="12" t="s">
        <v>5392</v>
      </c>
      <c r="H2424" s="12" t="s">
        <v>10690</v>
      </c>
    </row>
    <row r="2425" spans="2:8" ht="34.5" thickBot="1" x14ac:dyDescent="0.3">
      <c r="B2425" s="12" t="s">
        <v>808</v>
      </c>
      <c r="C2425" s="12">
        <v>150030</v>
      </c>
      <c r="D2425" s="12" t="s">
        <v>7775</v>
      </c>
      <c r="E2425" s="12">
        <v>1</v>
      </c>
      <c r="F2425" s="13">
        <v>37765</v>
      </c>
      <c r="G2425" s="12" t="s">
        <v>5388</v>
      </c>
      <c r="H2425" s="12" t="s">
        <v>10689</v>
      </c>
    </row>
    <row r="2426" spans="2:8" ht="34.5" thickBot="1" x14ac:dyDescent="0.3">
      <c r="B2426" s="12" t="s">
        <v>808</v>
      </c>
      <c r="C2426" s="12">
        <v>150034</v>
      </c>
      <c r="D2426" s="12" t="s">
        <v>7776</v>
      </c>
      <c r="E2426" s="12">
        <v>2</v>
      </c>
      <c r="F2426" s="13">
        <v>18080</v>
      </c>
      <c r="G2426" s="12" t="s">
        <v>5385</v>
      </c>
      <c r="H2426" s="12" t="s">
        <v>10690</v>
      </c>
    </row>
    <row r="2427" spans="2:8" ht="34.5" thickBot="1" x14ac:dyDescent="0.3">
      <c r="B2427" s="12" t="s">
        <v>808</v>
      </c>
      <c r="C2427" s="12">
        <v>150040</v>
      </c>
      <c r="D2427" s="12" t="s">
        <v>7777</v>
      </c>
      <c r="E2427" s="12">
        <v>1</v>
      </c>
      <c r="F2427" s="13">
        <v>69377</v>
      </c>
      <c r="G2427" s="12" t="s">
        <v>5392</v>
      </c>
      <c r="H2427" s="12" t="s">
        <v>10690</v>
      </c>
    </row>
    <row r="2428" spans="2:8" ht="34.5" thickBot="1" x14ac:dyDescent="0.3">
      <c r="B2428" s="12" t="s">
        <v>808</v>
      </c>
      <c r="C2428" s="12">
        <v>150050</v>
      </c>
      <c r="D2428" s="12" t="s">
        <v>7778</v>
      </c>
      <c r="E2428" s="12">
        <v>1</v>
      </c>
      <c r="F2428" s="13">
        <v>34280</v>
      </c>
      <c r="G2428" s="12" t="s">
        <v>5388</v>
      </c>
      <c r="H2428" s="12" t="s">
        <v>10689</v>
      </c>
    </row>
    <row r="2429" spans="2:8" ht="23.25" thickBot="1" x14ac:dyDescent="0.3">
      <c r="B2429" s="12" t="s">
        <v>808</v>
      </c>
      <c r="C2429" s="12">
        <v>150060</v>
      </c>
      <c r="D2429" s="12" t="s">
        <v>7779</v>
      </c>
      <c r="E2429" s="12">
        <v>2</v>
      </c>
      <c r="F2429" s="13">
        <v>126279</v>
      </c>
      <c r="G2429" s="12" t="s">
        <v>5402</v>
      </c>
      <c r="H2429" s="12" t="s">
        <v>17</v>
      </c>
    </row>
    <row r="2430" spans="2:8" ht="34.5" thickBot="1" x14ac:dyDescent="0.3">
      <c r="B2430" s="12" t="s">
        <v>808</v>
      </c>
      <c r="C2430" s="12">
        <v>150070</v>
      </c>
      <c r="D2430" s="12" t="s">
        <v>7780</v>
      </c>
      <c r="E2430" s="12">
        <v>1</v>
      </c>
      <c r="F2430" s="13">
        <v>28011</v>
      </c>
      <c r="G2430" s="12" t="s">
        <v>5388</v>
      </c>
      <c r="H2430" s="12" t="s">
        <v>10689</v>
      </c>
    </row>
    <row r="2431" spans="2:8" ht="23.25" thickBot="1" x14ac:dyDescent="0.3">
      <c r="B2431" s="12" t="s">
        <v>808</v>
      </c>
      <c r="C2431" s="12">
        <v>150080</v>
      </c>
      <c r="D2431" s="12" t="s">
        <v>7781</v>
      </c>
      <c r="E2431" s="12">
        <v>3</v>
      </c>
      <c r="F2431" s="13">
        <v>478778</v>
      </c>
      <c r="G2431" s="12" t="s">
        <v>5402</v>
      </c>
      <c r="H2431" s="12" t="s">
        <v>23</v>
      </c>
    </row>
    <row r="2432" spans="2:8" ht="34.5" thickBot="1" x14ac:dyDescent="0.3">
      <c r="B2432" s="12" t="s">
        <v>808</v>
      </c>
      <c r="C2432" s="12">
        <v>150085</v>
      </c>
      <c r="D2432" s="12" t="s">
        <v>7782</v>
      </c>
      <c r="E2432" s="12">
        <v>1</v>
      </c>
      <c r="F2432" s="13">
        <v>31850</v>
      </c>
      <c r="G2432" s="12" t="s">
        <v>5388</v>
      </c>
      <c r="H2432" s="12" t="s">
        <v>10689</v>
      </c>
    </row>
    <row r="2433" spans="2:8" ht="34.5" thickBot="1" x14ac:dyDescent="0.3">
      <c r="B2433" s="12" t="s">
        <v>808</v>
      </c>
      <c r="C2433" s="12">
        <v>150090</v>
      </c>
      <c r="D2433" s="12" t="s">
        <v>7783</v>
      </c>
      <c r="E2433" s="12">
        <v>1</v>
      </c>
      <c r="F2433" s="13">
        <v>44573</v>
      </c>
      <c r="G2433" s="12" t="s">
        <v>5388</v>
      </c>
      <c r="H2433" s="12" t="s">
        <v>10689</v>
      </c>
    </row>
    <row r="2434" spans="2:8" ht="34.5" thickBot="1" x14ac:dyDescent="0.3">
      <c r="B2434" s="12" t="s">
        <v>808</v>
      </c>
      <c r="C2434" s="12">
        <v>150095</v>
      </c>
      <c r="D2434" s="12" t="s">
        <v>7784</v>
      </c>
      <c r="E2434" s="12">
        <v>1</v>
      </c>
      <c r="F2434" s="13">
        <v>23774</v>
      </c>
      <c r="G2434" s="12" t="s">
        <v>5388</v>
      </c>
      <c r="H2434" s="12" t="s">
        <v>10689</v>
      </c>
    </row>
    <row r="2435" spans="2:8" ht="23.25" thickBot="1" x14ac:dyDescent="0.3">
      <c r="B2435" s="12" t="s">
        <v>808</v>
      </c>
      <c r="C2435" s="12">
        <v>150100</v>
      </c>
      <c r="D2435" s="12" t="s">
        <v>7785</v>
      </c>
      <c r="E2435" s="12">
        <v>1</v>
      </c>
      <c r="F2435" s="13">
        <v>18290</v>
      </c>
      <c r="G2435" s="12" t="s">
        <v>5385</v>
      </c>
      <c r="H2435" s="12" t="s">
        <v>10689</v>
      </c>
    </row>
    <row r="2436" spans="2:8" ht="34.5" thickBot="1" x14ac:dyDescent="0.3">
      <c r="B2436" s="12" t="s">
        <v>808</v>
      </c>
      <c r="C2436" s="12">
        <v>150110</v>
      </c>
      <c r="D2436" s="12" t="s">
        <v>7786</v>
      </c>
      <c r="E2436" s="12">
        <v>1</v>
      </c>
      <c r="F2436" s="13">
        <v>31892</v>
      </c>
      <c r="G2436" s="12" t="s">
        <v>5388</v>
      </c>
      <c r="H2436" s="12" t="s">
        <v>10689</v>
      </c>
    </row>
    <row r="2437" spans="2:8" ht="34.5" thickBot="1" x14ac:dyDescent="0.3">
      <c r="B2437" s="12" t="s">
        <v>808</v>
      </c>
      <c r="C2437" s="12">
        <v>150120</v>
      </c>
      <c r="D2437" s="12" t="s">
        <v>7787</v>
      </c>
      <c r="E2437" s="12">
        <v>1</v>
      </c>
      <c r="F2437" s="13">
        <v>51641</v>
      </c>
      <c r="G2437" s="12" t="s">
        <v>5392</v>
      </c>
      <c r="H2437" s="12" t="s">
        <v>10690</v>
      </c>
    </row>
    <row r="2438" spans="2:8" ht="23.25" thickBot="1" x14ac:dyDescent="0.3">
      <c r="B2438" s="12" t="s">
        <v>808</v>
      </c>
      <c r="C2438" s="12">
        <v>150125</v>
      </c>
      <c r="D2438" s="12" t="s">
        <v>7788</v>
      </c>
      <c r="E2438" s="12">
        <v>2</v>
      </c>
      <c r="F2438" s="13">
        <v>4031</v>
      </c>
      <c r="G2438" s="12" t="s">
        <v>5385</v>
      </c>
      <c r="H2438" s="12" t="s">
        <v>10690</v>
      </c>
    </row>
    <row r="2439" spans="2:8" ht="23.25" thickBot="1" x14ac:dyDescent="0.3">
      <c r="B2439" s="12" t="s">
        <v>808</v>
      </c>
      <c r="C2439" s="12">
        <v>150130</v>
      </c>
      <c r="D2439" s="12" t="s">
        <v>7789</v>
      </c>
      <c r="E2439" s="12">
        <v>2</v>
      </c>
      <c r="F2439" s="13">
        <v>126650</v>
      </c>
      <c r="G2439" s="12" t="s">
        <v>5402</v>
      </c>
      <c r="H2439" s="12" t="s">
        <v>17</v>
      </c>
    </row>
    <row r="2440" spans="2:8" ht="23.25" thickBot="1" x14ac:dyDescent="0.3">
      <c r="B2440" s="12" t="s">
        <v>808</v>
      </c>
      <c r="C2440" s="12">
        <v>150140</v>
      </c>
      <c r="D2440" s="12" t="s">
        <v>5417</v>
      </c>
      <c r="E2440" s="12">
        <v>3</v>
      </c>
      <c r="F2440" s="13">
        <v>1303403</v>
      </c>
      <c r="G2440" s="12" t="s">
        <v>5402</v>
      </c>
      <c r="H2440" s="12" t="s">
        <v>23</v>
      </c>
    </row>
    <row r="2441" spans="2:8" ht="23.25" thickBot="1" x14ac:dyDescent="0.3">
      <c r="B2441" s="12" t="s">
        <v>808</v>
      </c>
      <c r="C2441" s="12">
        <v>150145</v>
      </c>
      <c r="D2441" s="12" t="s">
        <v>7790</v>
      </c>
      <c r="E2441" s="12">
        <v>1</v>
      </c>
      <c r="F2441" s="13">
        <v>18099</v>
      </c>
      <c r="G2441" s="12" t="s">
        <v>5385</v>
      </c>
      <c r="H2441" s="12" t="s">
        <v>10689</v>
      </c>
    </row>
    <row r="2442" spans="2:8" ht="34.5" thickBot="1" x14ac:dyDescent="0.3">
      <c r="B2442" s="12" t="s">
        <v>808</v>
      </c>
      <c r="C2442" s="12">
        <v>150150</v>
      </c>
      <c r="D2442" s="12" t="s">
        <v>7791</v>
      </c>
      <c r="E2442" s="12">
        <v>2</v>
      </c>
      <c r="F2442" s="13">
        <v>63567</v>
      </c>
      <c r="G2442" s="12" t="s">
        <v>5392</v>
      </c>
      <c r="H2442" s="12" t="s">
        <v>17</v>
      </c>
    </row>
    <row r="2443" spans="2:8" ht="45.75" thickBot="1" x14ac:dyDescent="0.3">
      <c r="B2443" s="12" t="s">
        <v>808</v>
      </c>
      <c r="C2443" s="12">
        <v>150157</v>
      </c>
      <c r="D2443" s="12" t="s">
        <v>7792</v>
      </c>
      <c r="E2443" s="12">
        <v>2</v>
      </c>
      <c r="F2443" s="13">
        <v>18005</v>
      </c>
      <c r="G2443" s="12" t="s">
        <v>5385</v>
      </c>
      <c r="H2443" s="12" t="s">
        <v>10690</v>
      </c>
    </row>
    <row r="2444" spans="2:8" ht="23.25" thickBot="1" x14ac:dyDescent="0.3">
      <c r="B2444" s="12" t="s">
        <v>808</v>
      </c>
      <c r="C2444" s="12">
        <v>150160</v>
      </c>
      <c r="D2444" s="12" t="s">
        <v>5640</v>
      </c>
      <c r="E2444" s="12">
        <v>1</v>
      </c>
      <c r="F2444" s="13">
        <v>12622</v>
      </c>
      <c r="G2444" s="12" t="s">
        <v>5385</v>
      </c>
      <c r="H2444" s="12" t="s">
        <v>10689</v>
      </c>
    </row>
    <row r="2445" spans="2:8" ht="23.25" thickBot="1" x14ac:dyDescent="0.3">
      <c r="B2445" s="12" t="s">
        <v>808</v>
      </c>
      <c r="C2445" s="12">
        <v>150170</v>
      </c>
      <c r="D2445" s="12" t="s">
        <v>7793</v>
      </c>
      <c r="E2445" s="12">
        <v>1</v>
      </c>
      <c r="F2445" s="13">
        <v>123082</v>
      </c>
      <c r="G2445" s="12" t="s">
        <v>5402</v>
      </c>
      <c r="H2445" s="12" t="s">
        <v>17</v>
      </c>
    </row>
    <row r="2446" spans="2:8" ht="34.5" thickBot="1" x14ac:dyDescent="0.3">
      <c r="B2446" s="12" t="s">
        <v>808</v>
      </c>
      <c r="C2446" s="12">
        <v>150172</v>
      </c>
      <c r="D2446" s="12" t="s">
        <v>7794</v>
      </c>
      <c r="E2446" s="12">
        <v>2</v>
      </c>
      <c r="F2446" s="13">
        <v>24718</v>
      </c>
      <c r="G2446" s="12" t="s">
        <v>5388</v>
      </c>
      <c r="H2446" s="12" t="s">
        <v>10690</v>
      </c>
    </row>
    <row r="2447" spans="2:8" ht="45.75" thickBot="1" x14ac:dyDescent="0.3">
      <c r="B2447" s="12" t="s">
        <v>808</v>
      </c>
      <c r="C2447" s="12">
        <v>150175</v>
      </c>
      <c r="D2447" s="12" t="s">
        <v>7795</v>
      </c>
      <c r="E2447" s="12">
        <v>1</v>
      </c>
      <c r="F2447" s="13">
        <v>6783</v>
      </c>
      <c r="G2447" s="12" t="s">
        <v>5385</v>
      </c>
      <c r="H2447" s="12" t="s">
        <v>10689</v>
      </c>
    </row>
    <row r="2448" spans="2:8" ht="34.5" thickBot="1" x14ac:dyDescent="0.3">
      <c r="B2448" s="12" t="s">
        <v>808</v>
      </c>
      <c r="C2448" s="12">
        <v>150178</v>
      </c>
      <c r="D2448" s="12" t="s">
        <v>7796</v>
      </c>
      <c r="E2448" s="12">
        <v>1</v>
      </c>
      <c r="F2448" s="13">
        <v>45712</v>
      </c>
      <c r="G2448" s="12" t="s">
        <v>5388</v>
      </c>
      <c r="H2448" s="12" t="s">
        <v>10689</v>
      </c>
    </row>
    <row r="2449" spans="2:8" ht="23.25" thickBot="1" x14ac:dyDescent="0.3">
      <c r="B2449" s="12" t="s">
        <v>808</v>
      </c>
      <c r="C2449" s="12">
        <v>150180</v>
      </c>
      <c r="D2449" s="12" t="s">
        <v>7797</v>
      </c>
      <c r="E2449" s="12">
        <v>1</v>
      </c>
      <c r="F2449" s="13">
        <v>106968</v>
      </c>
      <c r="G2449" s="12" t="s">
        <v>5402</v>
      </c>
      <c r="H2449" s="12" t="s">
        <v>17</v>
      </c>
    </row>
    <row r="2450" spans="2:8" ht="34.5" thickBot="1" x14ac:dyDescent="0.3">
      <c r="B2450" s="12" t="s">
        <v>808</v>
      </c>
      <c r="C2450" s="12">
        <v>150190</v>
      </c>
      <c r="D2450" s="12" t="s">
        <v>7798</v>
      </c>
      <c r="E2450" s="12">
        <v>1</v>
      </c>
      <c r="F2450" s="13">
        <v>24383</v>
      </c>
      <c r="G2450" s="12" t="s">
        <v>5388</v>
      </c>
      <c r="H2450" s="12" t="s">
        <v>10689</v>
      </c>
    </row>
    <row r="2451" spans="2:8" ht="23.25" thickBot="1" x14ac:dyDescent="0.3">
      <c r="B2451" s="12" t="s">
        <v>808</v>
      </c>
      <c r="C2451" s="12">
        <v>150195</v>
      </c>
      <c r="D2451" s="12" t="s">
        <v>7799</v>
      </c>
      <c r="E2451" s="12">
        <v>1</v>
      </c>
      <c r="F2451" s="13">
        <v>19630</v>
      </c>
      <c r="G2451" s="12" t="s">
        <v>5385</v>
      </c>
      <c r="H2451" s="12" t="s">
        <v>10689</v>
      </c>
    </row>
    <row r="2452" spans="2:8" ht="34.5" thickBot="1" x14ac:dyDescent="0.3">
      <c r="B2452" s="12" t="s">
        <v>808</v>
      </c>
      <c r="C2452" s="12">
        <v>150200</v>
      </c>
      <c r="D2452" s="12" t="s">
        <v>7800</v>
      </c>
      <c r="E2452" s="12">
        <v>1</v>
      </c>
      <c r="F2452" s="13">
        <v>23981</v>
      </c>
      <c r="G2452" s="12" t="s">
        <v>5388</v>
      </c>
      <c r="H2452" s="12" t="s">
        <v>10689</v>
      </c>
    </row>
    <row r="2453" spans="2:8" ht="23.25" thickBot="1" x14ac:dyDescent="0.3">
      <c r="B2453" s="12" t="s">
        <v>808</v>
      </c>
      <c r="C2453" s="12">
        <v>150210</v>
      </c>
      <c r="D2453" s="12" t="s">
        <v>7801</v>
      </c>
      <c r="E2453" s="12">
        <v>1</v>
      </c>
      <c r="F2453" s="13">
        <v>134184</v>
      </c>
      <c r="G2453" s="12" t="s">
        <v>5402</v>
      </c>
      <c r="H2453" s="12" t="s">
        <v>17</v>
      </c>
    </row>
    <row r="2454" spans="2:8" ht="34.5" thickBot="1" x14ac:dyDescent="0.3">
      <c r="B2454" s="12" t="s">
        <v>808</v>
      </c>
      <c r="C2454" s="12">
        <v>150215</v>
      </c>
      <c r="D2454" s="12" t="s">
        <v>7802</v>
      </c>
      <c r="E2454" s="12">
        <v>3</v>
      </c>
      <c r="F2454" s="13">
        <v>77079</v>
      </c>
      <c r="G2454" s="12" t="s">
        <v>5392</v>
      </c>
      <c r="H2454" s="12" t="s">
        <v>17</v>
      </c>
    </row>
    <row r="2455" spans="2:8" ht="34.5" thickBot="1" x14ac:dyDescent="0.3">
      <c r="B2455" s="12" t="s">
        <v>808</v>
      </c>
      <c r="C2455" s="12">
        <v>150220</v>
      </c>
      <c r="D2455" s="12" t="s">
        <v>7803</v>
      </c>
      <c r="E2455" s="12">
        <v>3</v>
      </c>
      <c r="F2455" s="13">
        <v>70394</v>
      </c>
      <c r="G2455" s="12" t="s">
        <v>5392</v>
      </c>
      <c r="H2455" s="12" t="s">
        <v>17</v>
      </c>
    </row>
    <row r="2456" spans="2:8" ht="34.5" thickBot="1" x14ac:dyDescent="0.3">
      <c r="B2456" s="12" t="s">
        <v>808</v>
      </c>
      <c r="C2456" s="12">
        <v>150230</v>
      </c>
      <c r="D2456" s="12" t="s">
        <v>7804</v>
      </c>
      <c r="E2456" s="12">
        <v>1</v>
      </c>
      <c r="F2456" s="13">
        <v>56506</v>
      </c>
      <c r="G2456" s="12" t="s">
        <v>5392</v>
      </c>
      <c r="H2456" s="12" t="s">
        <v>10690</v>
      </c>
    </row>
    <row r="2457" spans="2:8" ht="23.25" thickBot="1" x14ac:dyDescent="0.3">
      <c r="B2457" s="12" t="s">
        <v>808</v>
      </c>
      <c r="C2457" s="12">
        <v>150240</v>
      </c>
      <c r="D2457" s="12" t="s">
        <v>7805</v>
      </c>
      <c r="E2457" s="12">
        <v>3</v>
      </c>
      <c r="F2457" s="13">
        <v>192256</v>
      </c>
      <c r="G2457" s="12" t="s">
        <v>5402</v>
      </c>
      <c r="H2457" s="12" t="s">
        <v>23</v>
      </c>
    </row>
    <row r="2458" spans="2:8" ht="34.5" thickBot="1" x14ac:dyDescent="0.3">
      <c r="B2458" s="12" t="s">
        <v>808</v>
      </c>
      <c r="C2458" s="12">
        <v>150250</v>
      </c>
      <c r="D2458" s="12" t="s">
        <v>7806</v>
      </c>
      <c r="E2458" s="12">
        <v>1</v>
      </c>
      <c r="F2458" s="13">
        <v>20757</v>
      </c>
      <c r="G2458" s="12" t="s">
        <v>5388</v>
      </c>
      <c r="H2458" s="12" t="s">
        <v>10689</v>
      </c>
    </row>
    <row r="2459" spans="2:8" ht="23.25" thickBot="1" x14ac:dyDescent="0.3">
      <c r="B2459" s="12" t="s">
        <v>808</v>
      </c>
      <c r="C2459" s="12">
        <v>150260</v>
      </c>
      <c r="D2459" s="12" t="s">
        <v>7807</v>
      </c>
      <c r="E2459" s="12">
        <v>2</v>
      </c>
      <c r="F2459" s="13">
        <v>12868</v>
      </c>
      <c r="G2459" s="12" t="s">
        <v>5385</v>
      </c>
      <c r="H2459" s="12" t="s">
        <v>10690</v>
      </c>
    </row>
    <row r="2460" spans="2:8" ht="34.5" thickBot="1" x14ac:dyDescent="0.3">
      <c r="B2460" s="12" t="s">
        <v>808</v>
      </c>
      <c r="C2460" s="12">
        <v>150270</v>
      </c>
      <c r="D2460" s="12" t="s">
        <v>7808</v>
      </c>
      <c r="E2460" s="12">
        <v>2</v>
      </c>
      <c r="F2460" s="13">
        <v>44617</v>
      </c>
      <c r="G2460" s="12" t="s">
        <v>5388</v>
      </c>
      <c r="H2460" s="12" t="s">
        <v>10690</v>
      </c>
    </row>
    <row r="2461" spans="2:8" ht="34.5" thickBot="1" x14ac:dyDescent="0.3">
      <c r="B2461" s="12" t="s">
        <v>808</v>
      </c>
      <c r="C2461" s="12">
        <v>150275</v>
      </c>
      <c r="D2461" s="12" t="s">
        <v>7809</v>
      </c>
      <c r="E2461" s="12">
        <v>1</v>
      </c>
      <c r="F2461" s="13">
        <v>26881</v>
      </c>
      <c r="G2461" s="12" t="s">
        <v>5388</v>
      </c>
      <c r="H2461" s="12" t="s">
        <v>10689</v>
      </c>
    </row>
    <row r="2462" spans="2:8" ht="23.25" thickBot="1" x14ac:dyDescent="0.3">
      <c r="B2462" s="12" t="s">
        <v>808</v>
      </c>
      <c r="C2462" s="12">
        <v>150276</v>
      </c>
      <c r="D2462" s="12" t="s">
        <v>7810</v>
      </c>
      <c r="E2462" s="12">
        <v>1</v>
      </c>
      <c r="F2462" s="13">
        <v>14036</v>
      </c>
      <c r="G2462" s="12" t="s">
        <v>5385</v>
      </c>
      <c r="H2462" s="12" t="s">
        <v>10689</v>
      </c>
    </row>
    <row r="2463" spans="2:8" ht="23.25" thickBot="1" x14ac:dyDescent="0.3">
      <c r="B2463" s="12" t="s">
        <v>808</v>
      </c>
      <c r="C2463" s="12">
        <v>150277</v>
      </c>
      <c r="D2463" s="12" t="s">
        <v>7811</v>
      </c>
      <c r="E2463" s="12">
        <v>1</v>
      </c>
      <c r="F2463" s="13">
        <v>19950</v>
      </c>
      <c r="G2463" s="12" t="s">
        <v>5385</v>
      </c>
      <c r="H2463" s="12" t="s">
        <v>10689</v>
      </c>
    </row>
    <row r="2464" spans="2:8" ht="34.5" thickBot="1" x14ac:dyDescent="0.3">
      <c r="B2464" s="12" t="s">
        <v>808</v>
      </c>
      <c r="C2464" s="12">
        <v>150280</v>
      </c>
      <c r="D2464" s="12" t="s">
        <v>7812</v>
      </c>
      <c r="E2464" s="12">
        <v>1</v>
      </c>
      <c r="F2464" s="13">
        <v>33903</v>
      </c>
      <c r="G2464" s="12" t="s">
        <v>5388</v>
      </c>
      <c r="H2464" s="12" t="s">
        <v>10689</v>
      </c>
    </row>
    <row r="2465" spans="2:8" ht="23.25" thickBot="1" x14ac:dyDescent="0.3">
      <c r="B2465" s="12" t="s">
        <v>808</v>
      </c>
      <c r="C2465" s="12">
        <v>150285</v>
      </c>
      <c r="D2465" s="12" t="s">
        <v>7813</v>
      </c>
      <c r="E2465" s="12">
        <v>1</v>
      </c>
      <c r="F2465" s="13">
        <v>14117</v>
      </c>
      <c r="G2465" s="12" t="s">
        <v>5385</v>
      </c>
      <c r="H2465" s="12" t="s">
        <v>10689</v>
      </c>
    </row>
    <row r="2466" spans="2:8" ht="34.5" thickBot="1" x14ac:dyDescent="0.3">
      <c r="B2466" s="12" t="s">
        <v>808</v>
      </c>
      <c r="C2466" s="12">
        <v>150290</v>
      </c>
      <c r="D2466" s="12" t="s">
        <v>7814</v>
      </c>
      <c r="E2466" s="12">
        <v>1</v>
      </c>
      <c r="F2466" s="13">
        <v>41262</v>
      </c>
      <c r="G2466" s="12" t="s">
        <v>5388</v>
      </c>
      <c r="H2466" s="12" t="s">
        <v>10689</v>
      </c>
    </row>
    <row r="2467" spans="2:8" ht="34.5" thickBot="1" x14ac:dyDescent="0.3">
      <c r="B2467" s="12" t="s">
        <v>808</v>
      </c>
      <c r="C2467" s="12">
        <v>150293</v>
      </c>
      <c r="D2467" s="12" t="s">
        <v>7815</v>
      </c>
      <c r="E2467" s="12">
        <v>2</v>
      </c>
      <c r="F2467" s="13">
        <v>58484</v>
      </c>
      <c r="G2467" s="12" t="s">
        <v>5392</v>
      </c>
      <c r="H2467" s="12" t="s">
        <v>17</v>
      </c>
    </row>
    <row r="2468" spans="2:8" ht="34.5" thickBot="1" x14ac:dyDescent="0.3">
      <c r="B2468" s="12" t="s">
        <v>808</v>
      </c>
      <c r="C2468" s="12">
        <v>150295</v>
      </c>
      <c r="D2468" s="12" t="s">
        <v>7816</v>
      </c>
      <c r="E2468" s="12">
        <v>1</v>
      </c>
      <c r="F2468" s="13">
        <v>28192</v>
      </c>
      <c r="G2468" s="12" t="s">
        <v>5388</v>
      </c>
      <c r="H2468" s="12" t="s">
        <v>10689</v>
      </c>
    </row>
    <row r="2469" spans="2:8" ht="23.25" thickBot="1" x14ac:dyDescent="0.3">
      <c r="B2469" s="12" t="s">
        <v>808</v>
      </c>
      <c r="C2469" s="12">
        <v>150300</v>
      </c>
      <c r="D2469" s="12" t="s">
        <v>7817</v>
      </c>
      <c r="E2469" s="12">
        <v>1</v>
      </c>
      <c r="F2469" s="13">
        <v>8728</v>
      </c>
      <c r="G2469" s="12" t="s">
        <v>5385</v>
      </c>
      <c r="H2469" s="12" t="s">
        <v>10689</v>
      </c>
    </row>
    <row r="2470" spans="2:8" ht="34.5" thickBot="1" x14ac:dyDescent="0.3">
      <c r="B2470" s="12" t="s">
        <v>808</v>
      </c>
      <c r="C2470" s="12">
        <v>150304</v>
      </c>
      <c r="D2470" s="12" t="s">
        <v>7818</v>
      </c>
      <c r="E2470" s="12">
        <v>1</v>
      </c>
      <c r="F2470" s="13">
        <v>17898</v>
      </c>
      <c r="G2470" s="12" t="s">
        <v>5385</v>
      </c>
      <c r="H2470" s="12" t="s">
        <v>10689</v>
      </c>
    </row>
    <row r="2471" spans="2:8" ht="34.5" thickBot="1" x14ac:dyDescent="0.3">
      <c r="B2471" s="12" t="s">
        <v>808</v>
      </c>
      <c r="C2471" s="12">
        <v>150307</v>
      </c>
      <c r="D2471" s="12" t="s">
        <v>7819</v>
      </c>
      <c r="E2471" s="12">
        <v>1</v>
      </c>
      <c r="F2471" s="13">
        <v>24703</v>
      </c>
      <c r="G2471" s="12" t="s">
        <v>5388</v>
      </c>
      <c r="H2471" s="12" t="s">
        <v>10689</v>
      </c>
    </row>
    <row r="2472" spans="2:8" ht="34.5" thickBot="1" x14ac:dyDescent="0.3">
      <c r="B2472" s="12" t="s">
        <v>808</v>
      </c>
      <c r="C2472" s="12">
        <v>150309</v>
      </c>
      <c r="D2472" s="12" t="s">
        <v>7820</v>
      </c>
      <c r="E2472" s="12">
        <v>1</v>
      </c>
      <c r="F2472" s="13">
        <v>26362</v>
      </c>
      <c r="G2472" s="12" t="s">
        <v>5388</v>
      </c>
      <c r="H2472" s="12" t="s">
        <v>10689</v>
      </c>
    </row>
    <row r="2473" spans="2:8" ht="34.5" thickBot="1" x14ac:dyDescent="0.3">
      <c r="B2473" s="12" t="s">
        <v>808</v>
      </c>
      <c r="C2473" s="12">
        <v>150310</v>
      </c>
      <c r="D2473" s="12" t="s">
        <v>7821</v>
      </c>
      <c r="E2473" s="12">
        <v>1</v>
      </c>
      <c r="F2473" s="13">
        <v>31786</v>
      </c>
      <c r="G2473" s="12" t="s">
        <v>5388</v>
      </c>
      <c r="H2473" s="12" t="s">
        <v>10689</v>
      </c>
    </row>
    <row r="2474" spans="2:8" ht="34.5" thickBot="1" x14ac:dyDescent="0.3">
      <c r="B2474" s="12" t="s">
        <v>808</v>
      </c>
      <c r="C2474" s="12">
        <v>150320</v>
      </c>
      <c r="D2474" s="12" t="s">
        <v>7822</v>
      </c>
      <c r="E2474" s="12">
        <v>1</v>
      </c>
      <c r="F2474" s="13">
        <v>35797</v>
      </c>
      <c r="G2474" s="12" t="s">
        <v>5388</v>
      </c>
      <c r="H2474" s="12" t="s">
        <v>10689</v>
      </c>
    </row>
    <row r="2475" spans="2:8" ht="34.5" thickBot="1" x14ac:dyDescent="0.3">
      <c r="B2475" s="12" t="s">
        <v>808</v>
      </c>
      <c r="C2475" s="12">
        <v>150330</v>
      </c>
      <c r="D2475" s="12" t="s">
        <v>7823</v>
      </c>
      <c r="E2475" s="12">
        <v>1</v>
      </c>
      <c r="F2475" s="13">
        <v>64831</v>
      </c>
      <c r="G2475" s="12" t="s">
        <v>5392</v>
      </c>
      <c r="H2475" s="12" t="s">
        <v>10690</v>
      </c>
    </row>
    <row r="2476" spans="2:8" ht="23.25" thickBot="1" x14ac:dyDescent="0.3">
      <c r="B2476" s="12" t="s">
        <v>808</v>
      </c>
      <c r="C2476" s="12">
        <v>150340</v>
      </c>
      <c r="D2476" s="12" t="s">
        <v>7824</v>
      </c>
      <c r="E2476" s="12">
        <v>2</v>
      </c>
      <c r="F2476" s="13">
        <v>10325</v>
      </c>
      <c r="G2476" s="12" t="s">
        <v>5385</v>
      </c>
      <c r="H2476" s="12" t="s">
        <v>10690</v>
      </c>
    </row>
    <row r="2477" spans="2:8" ht="34.5" thickBot="1" x14ac:dyDescent="0.3">
      <c r="B2477" s="12" t="s">
        <v>808</v>
      </c>
      <c r="C2477" s="12">
        <v>150345</v>
      </c>
      <c r="D2477" s="12" t="s">
        <v>7825</v>
      </c>
      <c r="E2477" s="12">
        <v>1</v>
      </c>
      <c r="F2477" s="13">
        <v>30329</v>
      </c>
      <c r="G2477" s="12" t="s">
        <v>5388</v>
      </c>
      <c r="H2477" s="12" t="s">
        <v>10689</v>
      </c>
    </row>
    <row r="2478" spans="2:8" ht="34.5" thickBot="1" x14ac:dyDescent="0.3">
      <c r="B2478" s="12" t="s">
        <v>808</v>
      </c>
      <c r="C2478" s="12">
        <v>150350</v>
      </c>
      <c r="D2478" s="12" t="s">
        <v>7826</v>
      </c>
      <c r="E2478" s="12">
        <v>1</v>
      </c>
      <c r="F2478" s="13">
        <v>30955</v>
      </c>
      <c r="G2478" s="12" t="s">
        <v>5388</v>
      </c>
      <c r="H2478" s="12" t="s">
        <v>10689</v>
      </c>
    </row>
    <row r="2479" spans="2:8" ht="23.25" thickBot="1" x14ac:dyDescent="0.3">
      <c r="B2479" s="12" t="s">
        <v>808</v>
      </c>
      <c r="C2479" s="12">
        <v>150360</v>
      </c>
      <c r="D2479" s="12" t="s">
        <v>7827</v>
      </c>
      <c r="E2479" s="12">
        <v>2</v>
      </c>
      <c r="F2479" s="13">
        <v>123314</v>
      </c>
      <c r="G2479" s="12" t="s">
        <v>5402</v>
      </c>
      <c r="H2479" s="12" t="s">
        <v>17</v>
      </c>
    </row>
    <row r="2480" spans="2:8" ht="34.5" thickBot="1" x14ac:dyDescent="0.3">
      <c r="B2480" s="12" t="s">
        <v>808</v>
      </c>
      <c r="C2480" s="12">
        <v>150370</v>
      </c>
      <c r="D2480" s="12" t="s">
        <v>7828</v>
      </c>
      <c r="E2480" s="12">
        <v>1</v>
      </c>
      <c r="F2480" s="13">
        <v>49754</v>
      </c>
      <c r="G2480" s="12" t="s">
        <v>5388</v>
      </c>
      <c r="H2480" s="12" t="s">
        <v>10689</v>
      </c>
    </row>
    <row r="2481" spans="2:8" ht="34.5" thickBot="1" x14ac:dyDescent="0.3">
      <c r="B2481" s="12" t="s">
        <v>808</v>
      </c>
      <c r="C2481" s="12">
        <v>150375</v>
      </c>
      <c r="D2481" s="12" t="s">
        <v>7829</v>
      </c>
      <c r="E2481" s="12">
        <v>1</v>
      </c>
      <c r="F2481" s="13">
        <v>24042</v>
      </c>
      <c r="G2481" s="12" t="s">
        <v>5388</v>
      </c>
      <c r="H2481" s="12" t="s">
        <v>10689</v>
      </c>
    </row>
    <row r="2482" spans="2:8" ht="34.5" thickBot="1" x14ac:dyDescent="0.3">
      <c r="B2482" s="12" t="s">
        <v>808</v>
      </c>
      <c r="C2482" s="12">
        <v>150380</v>
      </c>
      <c r="D2482" s="12" t="s">
        <v>7830</v>
      </c>
      <c r="E2482" s="12">
        <v>2</v>
      </c>
      <c r="F2482" s="13">
        <v>37707</v>
      </c>
      <c r="G2482" s="12" t="s">
        <v>5388</v>
      </c>
      <c r="H2482" s="12" t="s">
        <v>10690</v>
      </c>
    </row>
    <row r="2483" spans="2:8" ht="34.5" thickBot="1" x14ac:dyDescent="0.3">
      <c r="B2483" s="12" t="s">
        <v>808</v>
      </c>
      <c r="C2483" s="12">
        <v>150390</v>
      </c>
      <c r="D2483" s="12" t="s">
        <v>7831</v>
      </c>
      <c r="E2483" s="12">
        <v>1</v>
      </c>
      <c r="F2483" s="13">
        <v>50881</v>
      </c>
      <c r="G2483" s="12" t="s">
        <v>5392</v>
      </c>
      <c r="H2483" s="12" t="s">
        <v>10690</v>
      </c>
    </row>
    <row r="2484" spans="2:8" ht="34.5" thickBot="1" x14ac:dyDescent="0.3">
      <c r="B2484" s="12" t="s">
        <v>808</v>
      </c>
      <c r="C2484" s="12">
        <v>150400</v>
      </c>
      <c r="D2484" s="12" t="s">
        <v>7832</v>
      </c>
      <c r="E2484" s="12">
        <v>1</v>
      </c>
      <c r="F2484" s="13">
        <v>29569</v>
      </c>
      <c r="G2484" s="12" t="s">
        <v>5388</v>
      </c>
      <c r="H2484" s="12" t="s">
        <v>10689</v>
      </c>
    </row>
    <row r="2485" spans="2:8" ht="34.5" thickBot="1" x14ac:dyDescent="0.3">
      <c r="B2485" s="12" t="s">
        <v>808</v>
      </c>
      <c r="C2485" s="12">
        <v>150405</v>
      </c>
      <c r="D2485" s="12" t="s">
        <v>7833</v>
      </c>
      <c r="E2485" s="12">
        <v>2</v>
      </c>
      <c r="F2485" s="13">
        <v>34353</v>
      </c>
      <c r="G2485" s="12" t="s">
        <v>5388</v>
      </c>
      <c r="H2485" s="12" t="s">
        <v>10690</v>
      </c>
    </row>
    <row r="2486" spans="2:8" ht="34.5" thickBot="1" x14ac:dyDescent="0.3">
      <c r="B2486" s="12" t="s">
        <v>808</v>
      </c>
      <c r="C2486" s="12">
        <v>150410</v>
      </c>
      <c r="D2486" s="12" t="s">
        <v>7834</v>
      </c>
      <c r="E2486" s="12">
        <v>2</v>
      </c>
      <c r="F2486" s="13">
        <v>8115</v>
      </c>
      <c r="G2486" s="12" t="s">
        <v>5385</v>
      </c>
      <c r="H2486" s="12" t="s">
        <v>10690</v>
      </c>
    </row>
    <row r="2487" spans="2:8" ht="23.25" thickBot="1" x14ac:dyDescent="0.3">
      <c r="B2487" s="12" t="s">
        <v>808</v>
      </c>
      <c r="C2487" s="12">
        <v>150420</v>
      </c>
      <c r="D2487" s="12" t="s">
        <v>7835</v>
      </c>
      <c r="E2487" s="12">
        <v>2</v>
      </c>
      <c r="F2487" s="13">
        <v>266533</v>
      </c>
      <c r="G2487" s="12" t="s">
        <v>5402</v>
      </c>
      <c r="H2487" s="12" t="s">
        <v>17</v>
      </c>
    </row>
    <row r="2488" spans="2:8" ht="34.5" thickBot="1" x14ac:dyDescent="0.3">
      <c r="B2488" s="12" t="s">
        <v>808</v>
      </c>
      <c r="C2488" s="12">
        <v>150430</v>
      </c>
      <c r="D2488" s="12" t="s">
        <v>7836</v>
      </c>
      <c r="E2488" s="12">
        <v>1</v>
      </c>
      <c r="F2488" s="13">
        <v>25971</v>
      </c>
      <c r="G2488" s="12" t="s">
        <v>5388</v>
      </c>
      <c r="H2488" s="12" t="s">
        <v>10689</v>
      </c>
    </row>
    <row r="2489" spans="2:8" ht="34.5" thickBot="1" x14ac:dyDescent="0.3">
      <c r="B2489" s="12" t="s">
        <v>808</v>
      </c>
      <c r="C2489" s="12">
        <v>150440</v>
      </c>
      <c r="D2489" s="12" t="s">
        <v>7837</v>
      </c>
      <c r="E2489" s="12">
        <v>2</v>
      </c>
      <c r="F2489" s="13">
        <v>26573</v>
      </c>
      <c r="G2489" s="12" t="s">
        <v>5388</v>
      </c>
      <c r="H2489" s="12" t="s">
        <v>10690</v>
      </c>
    </row>
    <row r="2490" spans="2:8" ht="23.25" thickBot="1" x14ac:dyDescent="0.3">
      <c r="B2490" s="12" t="s">
        <v>808</v>
      </c>
      <c r="C2490" s="12">
        <v>150442</v>
      </c>
      <c r="D2490" s="12" t="s">
        <v>7838</v>
      </c>
      <c r="E2490" s="12">
        <v>2</v>
      </c>
      <c r="F2490" s="13">
        <v>111785</v>
      </c>
      <c r="G2490" s="12" t="s">
        <v>5402</v>
      </c>
      <c r="H2490" s="12" t="s">
        <v>17</v>
      </c>
    </row>
    <row r="2491" spans="2:8" ht="34.5" thickBot="1" x14ac:dyDescent="0.3">
      <c r="B2491" s="12" t="s">
        <v>808</v>
      </c>
      <c r="C2491" s="12">
        <v>150445</v>
      </c>
      <c r="D2491" s="12" t="s">
        <v>7839</v>
      </c>
      <c r="E2491" s="12">
        <v>1</v>
      </c>
      <c r="F2491" s="13">
        <v>27094</v>
      </c>
      <c r="G2491" s="12" t="s">
        <v>5388</v>
      </c>
      <c r="H2491" s="12" t="s">
        <v>10689</v>
      </c>
    </row>
    <row r="2492" spans="2:8" ht="34.5" thickBot="1" x14ac:dyDescent="0.3">
      <c r="B2492" s="12" t="s">
        <v>808</v>
      </c>
      <c r="C2492" s="12">
        <v>150450</v>
      </c>
      <c r="D2492" s="12" t="s">
        <v>7840</v>
      </c>
      <c r="E2492" s="12">
        <v>1</v>
      </c>
      <c r="F2492" s="13">
        <v>27881</v>
      </c>
      <c r="G2492" s="12" t="s">
        <v>5388</v>
      </c>
      <c r="H2492" s="12" t="s">
        <v>10689</v>
      </c>
    </row>
    <row r="2493" spans="2:8" ht="34.5" thickBot="1" x14ac:dyDescent="0.3">
      <c r="B2493" s="12" t="s">
        <v>808</v>
      </c>
      <c r="C2493" s="12">
        <v>150460</v>
      </c>
      <c r="D2493" s="12" t="s">
        <v>7841</v>
      </c>
      <c r="E2493" s="12">
        <v>1</v>
      </c>
      <c r="F2493" s="13">
        <v>27198</v>
      </c>
      <c r="G2493" s="12" t="s">
        <v>5388</v>
      </c>
      <c r="H2493" s="12" t="s">
        <v>10689</v>
      </c>
    </row>
    <row r="2494" spans="2:8" ht="34.5" thickBot="1" x14ac:dyDescent="0.3">
      <c r="B2494" s="12" t="s">
        <v>808</v>
      </c>
      <c r="C2494" s="12">
        <v>150470</v>
      </c>
      <c r="D2494" s="12" t="s">
        <v>7842</v>
      </c>
      <c r="E2494" s="12">
        <v>1</v>
      </c>
      <c r="F2494" s="13">
        <v>84094</v>
      </c>
      <c r="G2494" s="12" t="s">
        <v>5392</v>
      </c>
      <c r="H2494" s="12" t="s">
        <v>10690</v>
      </c>
    </row>
    <row r="2495" spans="2:8" ht="34.5" thickBot="1" x14ac:dyDescent="0.3">
      <c r="B2495" s="12" t="s">
        <v>808</v>
      </c>
      <c r="C2495" s="12">
        <v>150475</v>
      </c>
      <c r="D2495" s="12" t="s">
        <v>7843</v>
      </c>
      <c r="E2495" s="12">
        <v>3</v>
      </c>
      <c r="F2495" s="13">
        <v>23501</v>
      </c>
      <c r="G2495" s="12" t="s">
        <v>5388</v>
      </c>
      <c r="H2495" s="12" t="s">
        <v>17</v>
      </c>
    </row>
    <row r="2496" spans="2:8" ht="34.5" thickBot="1" x14ac:dyDescent="0.3">
      <c r="B2496" s="12" t="s">
        <v>808</v>
      </c>
      <c r="C2496" s="12">
        <v>150480</v>
      </c>
      <c r="D2496" s="12" t="s">
        <v>7844</v>
      </c>
      <c r="E2496" s="12">
        <v>1</v>
      </c>
      <c r="F2496" s="13">
        <v>60012</v>
      </c>
      <c r="G2496" s="12" t="s">
        <v>5392</v>
      </c>
      <c r="H2496" s="12" t="s">
        <v>10690</v>
      </c>
    </row>
    <row r="2497" spans="2:8" ht="34.5" thickBot="1" x14ac:dyDescent="0.3">
      <c r="B2497" s="12" t="s">
        <v>808</v>
      </c>
      <c r="C2497" s="12">
        <v>150490</v>
      </c>
      <c r="D2497" s="12" t="s">
        <v>7845</v>
      </c>
      <c r="E2497" s="12">
        <v>1</v>
      </c>
      <c r="F2497" s="13">
        <v>45368</v>
      </c>
      <c r="G2497" s="12" t="s">
        <v>5388</v>
      </c>
      <c r="H2497" s="12" t="s">
        <v>10689</v>
      </c>
    </row>
    <row r="2498" spans="2:8" ht="34.5" thickBot="1" x14ac:dyDescent="0.3">
      <c r="B2498" s="12" t="s">
        <v>808</v>
      </c>
      <c r="C2498" s="12">
        <v>150495</v>
      </c>
      <c r="D2498" s="12" t="s">
        <v>7846</v>
      </c>
      <c r="E2498" s="12">
        <v>1</v>
      </c>
      <c r="F2498" s="13">
        <v>20478</v>
      </c>
      <c r="G2498" s="12" t="s">
        <v>5388</v>
      </c>
      <c r="H2498" s="12" t="s">
        <v>10689</v>
      </c>
    </row>
    <row r="2499" spans="2:8" ht="23.25" thickBot="1" x14ac:dyDescent="0.3">
      <c r="B2499" s="12" t="s">
        <v>808</v>
      </c>
      <c r="C2499" s="12">
        <v>150497</v>
      </c>
      <c r="D2499" s="12" t="s">
        <v>7847</v>
      </c>
      <c r="E2499" s="12">
        <v>1</v>
      </c>
      <c r="F2499" s="13">
        <v>13955</v>
      </c>
      <c r="G2499" s="12" t="s">
        <v>5385</v>
      </c>
      <c r="H2499" s="12" t="s">
        <v>10689</v>
      </c>
    </row>
    <row r="2500" spans="2:8" ht="34.5" thickBot="1" x14ac:dyDescent="0.3">
      <c r="B2500" s="12" t="s">
        <v>808</v>
      </c>
      <c r="C2500" s="12">
        <v>150500</v>
      </c>
      <c r="D2500" s="12" t="s">
        <v>7848</v>
      </c>
      <c r="E2500" s="12">
        <v>2</v>
      </c>
      <c r="F2500" s="13">
        <v>12806</v>
      </c>
      <c r="G2500" s="12" t="s">
        <v>5385</v>
      </c>
      <c r="H2500" s="12" t="s">
        <v>10690</v>
      </c>
    </row>
    <row r="2501" spans="2:8" ht="34.5" thickBot="1" x14ac:dyDescent="0.3">
      <c r="B2501" s="12" t="s">
        <v>808</v>
      </c>
      <c r="C2501" s="12">
        <v>150503</v>
      </c>
      <c r="D2501" s="12" t="s">
        <v>7849</v>
      </c>
      <c r="E2501" s="12">
        <v>2</v>
      </c>
      <c r="F2501" s="13">
        <v>33638</v>
      </c>
      <c r="G2501" s="12" t="s">
        <v>5388</v>
      </c>
      <c r="H2501" s="12" t="s">
        <v>10690</v>
      </c>
    </row>
    <row r="2502" spans="2:8" ht="34.5" thickBot="1" x14ac:dyDescent="0.3">
      <c r="B2502" s="12" t="s">
        <v>808</v>
      </c>
      <c r="C2502" s="12">
        <v>150506</v>
      </c>
      <c r="D2502" s="12" t="s">
        <v>7850</v>
      </c>
      <c r="E2502" s="12">
        <v>1</v>
      </c>
      <c r="F2502" s="13">
        <v>60732</v>
      </c>
      <c r="G2502" s="12" t="s">
        <v>5392</v>
      </c>
      <c r="H2502" s="12" t="s">
        <v>10690</v>
      </c>
    </row>
    <row r="2503" spans="2:8" ht="34.5" thickBot="1" x14ac:dyDescent="0.3">
      <c r="B2503" s="12" t="s">
        <v>808</v>
      </c>
      <c r="C2503" s="12">
        <v>150510</v>
      </c>
      <c r="D2503" s="12" t="s">
        <v>7851</v>
      </c>
      <c r="E2503" s="12">
        <v>1</v>
      </c>
      <c r="F2503" s="13">
        <v>52229</v>
      </c>
      <c r="G2503" s="12" t="s">
        <v>5392</v>
      </c>
      <c r="H2503" s="12" t="s">
        <v>10690</v>
      </c>
    </row>
    <row r="2504" spans="2:8" ht="34.5" thickBot="1" x14ac:dyDescent="0.3">
      <c r="B2504" s="12" t="s">
        <v>808</v>
      </c>
      <c r="C2504" s="12">
        <v>150520</v>
      </c>
      <c r="D2504" s="12" t="s">
        <v>7852</v>
      </c>
      <c r="E2504" s="12">
        <v>1</v>
      </c>
      <c r="F2504" s="13">
        <v>33844</v>
      </c>
      <c r="G2504" s="12" t="s">
        <v>5388</v>
      </c>
      <c r="H2504" s="12" t="s">
        <v>10689</v>
      </c>
    </row>
    <row r="2505" spans="2:8" ht="34.5" thickBot="1" x14ac:dyDescent="0.3">
      <c r="B2505" s="12" t="s">
        <v>808</v>
      </c>
      <c r="C2505" s="12">
        <v>150530</v>
      </c>
      <c r="D2505" s="12" t="s">
        <v>7853</v>
      </c>
      <c r="E2505" s="12">
        <v>1</v>
      </c>
      <c r="F2505" s="13">
        <v>68294</v>
      </c>
      <c r="G2505" s="12" t="s">
        <v>5392</v>
      </c>
      <c r="H2505" s="12" t="s">
        <v>10690</v>
      </c>
    </row>
    <row r="2506" spans="2:8" ht="23.25" thickBot="1" x14ac:dyDescent="0.3">
      <c r="B2506" s="12" t="s">
        <v>808</v>
      </c>
      <c r="C2506" s="12">
        <v>150540</v>
      </c>
      <c r="D2506" s="12" t="s">
        <v>7854</v>
      </c>
      <c r="E2506" s="12">
        <v>1</v>
      </c>
      <c r="F2506" s="13">
        <v>17855</v>
      </c>
      <c r="G2506" s="12" t="s">
        <v>5385</v>
      </c>
      <c r="H2506" s="12" t="s">
        <v>10689</v>
      </c>
    </row>
    <row r="2507" spans="2:8" ht="34.5" thickBot="1" x14ac:dyDescent="0.3">
      <c r="B2507" s="12" t="s">
        <v>808</v>
      </c>
      <c r="C2507" s="12">
        <v>150543</v>
      </c>
      <c r="D2507" s="12" t="s">
        <v>7855</v>
      </c>
      <c r="E2507" s="12">
        <v>2</v>
      </c>
      <c r="F2507" s="13">
        <v>32467</v>
      </c>
      <c r="G2507" s="12" t="s">
        <v>5388</v>
      </c>
      <c r="H2507" s="12" t="s">
        <v>10690</v>
      </c>
    </row>
    <row r="2508" spans="2:8" ht="34.5" thickBot="1" x14ac:dyDescent="0.3">
      <c r="B2508" s="12" t="s">
        <v>808</v>
      </c>
      <c r="C2508" s="12">
        <v>150548</v>
      </c>
      <c r="D2508" s="12" t="s">
        <v>7856</v>
      </c>
      <c r="E2508" s="12">
        <v>1</v>
      </c>
      <c r="F2508" s="13">
        <v>41097</v>
      </c>
      <c r="G2508" s="12" t="s">
        <v>5388</v>
      </c>
      <c r="H2508" s="12" t="s">
        <v>10689</v>
      </c>
    </row>
    <row r="2509" spans="2:8" ht="23.25" thickBot="1" x14ac:dyDescent="0.3">
      <c r="B2509" s="12" t="s">
        <v>808</v>
      </c>
      <c r="C2509" s="12">
        <v>150549</v>
      </c>
      <c r="D2509" s="12" t="s">
        <v>7857</v>
      </c>
      <c r="E2509" s="12">
        <v>1</v>
      </c>
      <c r="F2509" s="13">
        <v>6885</v>
      </c>
      <c r="G2509" s="12" t="s">
        <v>5385</v>
      </c>
      <c r="H2509" s="12" t="s">
        <v>10689</v>
      </c>
    </row>
    <row r="2510" spans="2:8" ht="23.25" thickBot="1" x14ac:dyDescent="0.3">
      <c r="B2510" s="12" t="s">
        <v>808</v>
      </c>
      <c r="C2510" s="12">
        <v>150550</v>
      </c>
      <c r="D2510" s="12" t="s">
        <v>7858</v>
      </c>
      <c r="E2510" s="12">
        <v>2</v>
      </c>
      <c r="F2510" s="13">
        <v>105550</v>
      </c>
      <c r="G2510" s="12" t="s">
        <v>5402</v>
      </c>
      <c r="H2510" s="12" t="s">
        <v>17</v>
      </c>
    </row>
    <row r="2511" spans="2:8" ht="23.25" thickBot="1" x14ac:dyDescent="0.3">
      <c r="B2511" s="12" t="s">
        <v>808</v>
      </c>
      <c r="C2511" s="12">
        <v>150553</v>
      </c>
      <c r="D2511" s="12" t="s">
        <v>7859</v>
      </c>
      <c r="E2511" s="12">
        <v>2</v>
      </c>
      <c r="F2511" s="13">
        <v>267836</v>
      </c>
      <c r="G2511" s="12" t="s">
        <v>5402</v>
      </c>
      <c r="H2511" s="12" t="s">
        <v>17</v>
      </c>
    </row>
    <row r="2512" spans="2:8" ht="23.25" thickBot="1" x14ac:dyDescent="0.3">
      <c r="B2512" s="12" t="s">
        <v>808</v>
      </c>
      <c r="C2512" s="12">
        <v>150555</v>
      </c>
      <c r="D2512" s="12" t="s">
        <v>7860</v>
      </c>
      <c r="E2512" s="12">
        <v>1</v>
      </c>
      <c r="F2512" s="13">
        <v>6931</v>
      </c>
      <c r="G2512" s="12" t="s">
        <v>5385</v>
      </c>
      <c r="H2512" s="12" t="s">
        <v>10689</v>
      </c>
    </row>
    <row r="2513" spans="2:8" ht="23.25" thickBot="1" x14ac:dyDescent="0.3">
      <c r="B2513" s="12" t="s">
        <v>808</v>
      </c>
      <c r="C2513" s="12">
        <v>150560</v>
      </c>
      <c r="D2513" s="12" t="s">
        <v>7861</v>
      </c>
      <c r="E2513" s="12">
        <v>1</v>
      </c>
      <c r="F2513" s="13">
        <v>8285</v>
      </c>
      <c r="G2513" s="12" t="s">
        <v>5385</v>
      </c>
      <c r="H2513" s="12" t="s">
        <v>10689</v>
      </c>
    </row>
    <row r="2514" spans="2:8" ht="23.25" thickBot="1" x14ac:dyDescent="0.3">
      <c r="B2514" s="12" t="s">
        <v>808</v>
      </c>
      <c r="C2514" s="12">
        <v>150563</v>
      </c>
      <c r="D2514" s="12" t="s">
        <v>7862</v>
      </c>
      <c r="E2514" s="12">
        <v>1</v>
      </c>
      <c r="F2514" s="13">
        <v>12832</v>
      </c>
      <c r="G2514" s="12" t="s">
        <v>5385</v>
      </c>
      <c r="H2514" s="12" t="s">
        <v>10689</v>
      </c>
    </row>
    <row r="2515" spans="2:8" ht="23.25" thickBot="1" x14ac:dyDescent="0.3">
      <c r="B2515" s="12" t="s">
        <v>808</v>
      </c>
      <c r="C2515" s="12">
        <v>150565</v>
      </c>
      <c r="D2515" s="12" t="s">
        <v>7863</v>
      </c>
      <c r="E2515" s="12">
        <v>1</v>
      </c>
      <c r="F2515" s="13">
        <v>18668</v>
      </c>
      <c r="G2515" s="12" t="s">
        <v>5385</v>
      </c>
      <c r="H2515" s="12" t="s">
        <v>10689</v>
      </c>
    </row>
    <row r="2516" spans="2:8" ht="34.5" thickBot="1" x14ac:dyDescent="0.3">
      <c r="B2516" s="12" t="s">
        <v>808</v>
      </c>
      <c r="C2516" s="12">
        <v>150570</v>
      </c>
      <c r="D2516" s="12" t="s">
        <v>7864</v>
      </c>
      <c r="E2516" s="12">
        <v>1</v>
      </c>
      <c r="F2516" s="13">
        <v>24984</v>
      </c>
      <c r="G2516" s="12" t="s">
        <v>5388</v>
      </c>
      <c r="H2516" s="12" t="s">
        <v>10689</v>
      </c>
    </row>
    <row r="2517" spans="2:8" ht="34.5" thickBot="1" x14ac:dyDescent="0.3">
      <c r="B2517" s="12" t="s">
        <v>808</v>
      </c>
      <c r="C2517" s="12">
        <v>150580</v>
      </c>
      <c r="D2517" s="12" t="s">
        <v>7865</v>
      </c>
      <c r="E2517" s="12">
        <v>1</v>
      </c>
      <c r="F2517" s="13">
        <v>62503</v>
      </c>
      <c r="G2517" s="12" t="s">
        <v>5392</v>
      </c>
      <c r="H2517" s="12" t="s">
        <v>10690</v>
      </c>
    </row>
    <row r="2518" spans="2:8" ht="34.5" thickBot="1" x14ac:dyDescent="0.3">
      <c r="B2518" s="12" t="s">
        <v>808</v>
      </c>
      <c r="C2518" s="12">
        <v>150590</v>
      </c>
      <c r="D2518" s="12" t="s">
        <v>7866</v>
      </c>
      <c r="E2518" s="12">
        <v>1</v>
      </c>
      <c r="F2518" s="13">
        <v>40597</v>
      </c>
      <c r="G2518" s="12" t="s">
        <v>5388</v>
      </c>
      <c r="H2518" s="12" t="s">
        <v>10689</v>
      </c>
    </row>
    <row r="2519" spans="2:8" ht="34.5" thickBot="1" x14ac:dyDescent="0.3">
      <c r="B2519" s="12" t="s">
        <v>808</v>
      </c>
      <c r="C2519" s="12">
        <v>150600</v>
      </c>
      <c r="D2519" s="12" t="s">
        <v>7867</v>
      </c>
      <c r="E2519" s="12">
        <v>1</v>
      </c>
      <c r="F2519" s="13">
        <v>35577</v>
      </c>
      <c r="G2519" s="12" t="s">
        <v>5388</v>
      </c>
      <c r="H2519" s="12" t="s">
        <v>10689</v>
      </c>
    </row>
    <row r="2520" spans="2:8" ht="23.25" thickBot="1" x14ac:dyDescent="0.3">
      <c r="B2520" s="12" t="s">
        <v>808</v>
      </c>
      <c r="C2520" s="12">
        <v>150610</v>
      </c>
      <c r="D2520" s="12" t="s">
        <v>7868</v>
      </c>
      <c r="E2520" s="12">
        <v>1</v>
      </c>
      <c r="F2520" s="13">
        <v>10851</v>
      </c>
      <c r="G2520" s="12" t="s">
        <v>5385</v>
      </c>
      <c r="H2520" s="12" t="s">
        <v>10689</v>
      </c>
    </row>
    <row r="2521" spans="2:8" ht="23.25" thickBot="1" x14ac:dyDescent="0.3">
      <c r="B2521" s="12" t="s">
        <v>808</v>
      </c>
      <c r="C2521" s="12">
        <v>150611</v>
      </c>
      <c r="D2521" s="12" t="s">
        <v>7869</v>
      </c>
      <c r="E2521" s="12">
        <v>1</v>
      </c>
      <c r="F2521" s="13">
        <v>11524</v>
      </c>
      <c r="G2521" s="12" t="s">
        <v>5385</v>
      </c>
      <c r="H2521" s="12" t="s">
        <v>10689</v>
      </c>
    </row>
    <row r="2522" spans="2:8" ht="34.5" thickBot="1" x14ac:dyDescent="0.3">
      <c r="B2522" s="12" t="s">
        <v>808</v>
      </c>
      <c r="C2522" s="12">
        <v>150613</v>
      </c>
      <c r="D2522" s="12" t="s">
        <v>6157</v>
      </c>
      <c r="E2522" s="12">
        <v>3</v>
      </c>
      <c r="F2522" s="13">
        <v>85597</v>
      </c>
      <c r="G2522" s="12" t="s">
        <v>5392</v>
      </c>
      <c r="H2522" s="12" t="s">
        <v>17</v>
      </c>
    </row>
    <row r="2523" spans="2:8" ht="23.25" thickBot="1" x14ac:dyDescent="0.3">
      <c r="B2523" s="12" t="s">
        <v>808</v>
      </c>
      <c r="C2523" s="12">
        <v>150616</v>
      </c>
      <c r="D2523" s="12" t="s">
        <v>7870</v>
      </c>
      <c r="E2523" s="12">
        <v>2</v>
      </c>
      <c r="F2523" s="13">
        <v>18384</v>
      </c>
      <c r="G2523" s="12" t="s">
        <v>5385</v>
      </c>
      <c r="H2523" s="12" t="s">
        <v>10690</v>
      </c>
    </row>
    <row r="2524" spans="2:8" ht="34.5" thickBot="1" x14ac:dyDescent="0.3">
      <c r="B2524" s="12" t="s">
        <v>808</v>
      </c>
      <c r="C2524" s="12">
        <v>150618</v>
      </c>
      <c r="D2524" s="12" t="s">
        <v>7871</v>
      </c>
      <c r="E2524" s="12">
        <v>2</v>
      </c>
      <c r="F2524" s="13">
        <v>53143</v>
      </c>
      <c r="G2524" s="12" t="s">
        <v>5392</v>
      </c>
      <c r="H2524" s="12" t="s">
        <v>17</v>
      </c>
    </row>
    <row r="2525" spans="2:8" ht="34.5" thickBot="1" x14ac:dyDescent="0.3">
      <c r="B2525" s="12" t="s">
        <v>808</v>
      </c>
      <c r="C2525" s="12">
        <v>150619</v>
      </c>
      <c r="D2525" s="12" t="s">
        <v>7872</v>
      </c>
      <c r="E2525" s="12">
        <v>1</v>
      </c>
      <c r="F2525" s="13">
        <v>35769</v>
      </c>
      <c r="G2525" s="12" t="s">
        <v>5388</v>
      </c>
      <c r="H2525" s="12" t="s">
        <v>10689</v>
      </c>
    </row>
    <row r="2526" spans="2:8" ht="34.5" thickBot="1" x14ac:dyDescent="0.3">
      <c r="B2526" s="12" t="s">
        <v>808</v>
      </c>
      <c r="C2526" s="12">
        <v>150620</v>
      </c>
      <c r="D2526" s="12" t="s">
        <v>7873</v>
      </c>
      <c r="E2526" s="12">
        <v>3</v>
      </c>
      <c r="F2526" s="13">
        <v>44772</v>
      </c>
      <c r="G2526" s="12" t="s">
        <v>5388</v>
      </c>
      <c r="H2526" s="12" t="s">
        <v>17</v>
      </c>
    </row>
    <row r="2527" spans="2:8" ht="34.5" thickBot="1" x14ac:dyDescent="0.3">
      <c r="B2527" s="12" t="s">
        <v>808</v>
      </c>
      <c r="C2527" s="12">
        <v>150630</v>
      </c>
      <c r="D2527" s="12" t="s">
        <v>7874</v>
      </c>
      <c r="E2527" s="12">
        <v>1</v>
      </c>
      <c r="F2527" s="13">
        <v>24129</v>
      </c>
      <c r="G2527" s="12" t="s">
        <v>5388</v>
      </c>
      <c r="H2527" s="12" t="s">
        <v>10689</v>
      </c>
    </row>
    <row r="2528" spans="2:8" ht="34.5" thickBot="1" x14ac:dyDescent="0.3">
      <c r="B2528" s="12" t="s">
        <v>808</v>
      </c>
      <c r="C2528" s="12">
        <v>150635</v>
      </c>
      <c r="D2528" s="12" t="s">
        <v>7875</v>
      </c>
      <c r="E2528" s="12">
        <v>2</v>
      </c>
      <c r="F2528" s="13">
        <v>21087</v>
      </c>
      <c r="G2528" s="12" t="s">
        <v>5388</v>
      </c>
      <c r="H2528" s="12" t="s">
        <v>10690</v>
      </c>
    </row>
    <row r="2529" spans="2:8" ht="34.5" thickBot="1" x14ac:dyDescent="0.3">
      <c r="B2529" s="12" t="s">
        <v>808</v>
      </c>
      <c r="C2529" s="12">
        <v>150640</v>
      </c>
      <c r="D2529" s="12" t="s">
        <v>7876</v>
      </c>
      <c r="E2529" s="12">
        <v>1</v>
      </c>
      <c r="F2529" s="13">
        <v>7445</v>
      </c>
      <c r="G2529" s="12" t="s">
        <v>5385</v>
      </c>
      <c r="H2529" s="12" t="s">
        <v>10689</v>
      </c>
    </row>
    <row r="2530" spans="2:8" ht="34.5" thickBot="1" x14ac:dyDescent="0.3">
      <c r="B2530" s="12" t="s">
        <v>808</v>
      </c>
      <c r="C2530" s="12">
        <v>150650</v>
      </c>
      <c r="D2530" s="12" t="s">
        <v>7877</v>
      </c>
      <c r="E2530" s="12">
        <v>3</v>
      </c>
      <c r="F2530" s="13">
        <v>73019</v>
      </c>
      <c r="G2530" s="12" t="s">
        <v>5392</v>
      </c>
      <c r="H2530" s="12" t="s">
        <v>17</v>
      </c>
    </row>
    <row r="2531" spans="2:8" ht="34.5" thickBot="1" x14ac:dyDescent="0.3">
      <c r="B2531" s="12" t="s">
        <v>808</v>
      </c>
      <c r="C2531" s="12">
        <v>150655</v>
      </c>
      <c r="D2531" s="12" t="s">
        <v>7878</v>
      </c>
      <c r="E2531" s="12">
        <v>1</v>
      </c>
      <c r="F2531" s="13">
        <v>20370</v>
      </c>
      <c r="G2531" s="12" t="s">
        <v>5388</v>
      </c>
      <c r="H2531" s="12" t="s">
        <v>10689</v>
      </c>
    </row>
    <row r="2532" spans="2:8" ht="57" thickBot="1" x14ac:dyDescent="0.3">
      <c r="B2532" s="12" t="s">
        <v>808</v>
      </c>
      <c r="C2532" s="12">
        <v>150658</v>
      </c>
      <c r="D2532" s="12" t="s">
        <v>7879</v>
      </c>
      <c r="E2532" s="12">
        <v>1</v>
      </c>
      <c r="F2532" s="13">
        <v>16548</v>
      </c>
      <c r="G2532" s="12" t="s">
        <v>5385</v>
      </c>
      <c r="H2532" s="12" t="s">
        <v>10689</v>
      </c>
    </row>
    <row r="2533" spans="2:8" ht="34.5" thickBot="1" x14ac:dyDescent="0.3">
      <c r="B2533" s="12" t="s">
        <v>808</v>
      </c>
      <c r="C2533" s="12">
        <v>150660</v>
      </c>
      <c r="D2533" s="12" t="s">
        <v>7880</v>
      </c>
      <c r="E2533" s="12">
        <v>2</v>
      </c>
      <c r="F2533" s="13">
        <v>24624</v>
      </c>
      <c r="G2533" s="12" t="s">
        <v>5388</v>
      </c>
      <c r="H2533" s="12" t="s">
        <v>10690</v>
      </c>
    </row>
    <row r="2534" spans="2:8" ht="34.5" thickBot="1" x14ac:dyDescent="0.3">
      <c r="B2534" s="12" t="s">
        <v>808</v>
      </c>
      <c r="C2534" s="12">
        <v>150670</v>
      </c>
      <c r="D2534" s="12" t="s">
        <v>7881</v>
      </c>
      <c r="E2534" s="12">
        <v>2</v>
      </c>
      <c r="F2534" s="13">
        <v>32413</v>
      </c>
      <c r="G2534" s="12" t="s">
        <v>5388</v>
      </c>
      <c r="H2534" s="12" t="s">
        <v>10690</v>
      </c>
    </row>
    <row r="2535" spans="2:8" ht="23.25" thickBot="1" x14ac:dyDescent="0.3">
      <c r="B2535" s="12" t="s">
        <v>808</v>
      </c>
      <c r="C2535" s="12">
        <v>150680</v>
      </c>
      <c r="D2535" s="12" t="s">
        <v>7882</v>
      </c>
      <c r="E2535" s="12">
        <v>3</v>
      </c>
      <c r="F2535" s="13">
        <v>331942</v>
      </c>
      <c r="G2535" s="12" t="s">
        <v>5402</v>
      </c>
      <c r="H2535" s="12" t="s">
        <v>23</v>
      </c>
    </row>
    <row r="2536" spans="2:8" ht="23.25" thickBot="1" x14ac:dyDescent="0.3">
      <c r="B2536" s="12" t="s">
        <v>808</v>
      </c>
      <c r="C2536" s="12">
        <v>150690</v>
      </c>
      <c r="D2536" s="12" t="s">
        <v>7883</v>
      </c>
      <c r="E2536" s="12">
        <v>1</v>
      </c>
      <c r="F2536" s="13">
        <v>6116</v>
      </c>
      <c r="G2536" s="12" t="s">
        <v>5385</v>
      </c>
      <c r="H2536" s="12" t="s">
        <v>10689</v>
      </c>
    </row>
    <row r="2537" spans="2:8" ht="34.5" thickBot="1" x14ac:dyDescent="0.3">
      <c r="B2537" s="12" t="s">
        <v>808</v>
      </c>
      <c r="C2537" s="12">
        <v>150700</v>
      </c>
      <c r="D2537" s="12" t="s">
        <v>7884</v>
      </c>
      <c r="E2537" s="12">
        <v>2</v>
      </c>
      <c r="F2537" s="13">
        <v>27461</v>
      </c>
      <c r="G2537" s="12" t="s">
        <v>5388</v>
      </c>
      <c r="H2537" s="12" t="s">
        <v>10690</v>
      </c>
    </row>
    <row r="2538" spans="2:8" ht="45.75" thickBot="1" x14ac:dyDescent="0.3">
      <c r="B2538" s="12" t="s">
        <v>808</v>
      </c>
      <c r="C2538" s="12">
        <v>150710</v>
      </c>
      <c r="D2538" s="12" t="s">
        <v>7885</v>
      </c>
      <c r="E2538" s="12">
        <v>2</v>
      </c>
      <c r="F2538" s="13">
        <v>16666</v>
      </c>
      <c r="G2538" s="12" t="s">
        <v>5385</v>
      </c>
      <c r="H2538" s="12" t="s">
        <v>10690</v>
      </c>
    </row>
    <row r="2539" spans="2:8" ht="45.75" thickBot="1" x14ac:dyDescent="0.3">
      <c r="B2539" s="12" t="s">
        <v>808</v>
      </c>
      <c r="C2539" s="12">
        <v>150715</v>
      </c>
      <c r="D2539" s="12" t="s">
        <v>7886</v>
      </c>
      <c r="E2539" s="12">
        <v>1</v>
      </c>
      <c r="F2539" s="13">
        <v>21092</v>
      </c>
      <c r="G2539" s="12" t="s">
        <v>5388</v>
      </c>
      <c r="H2539" s="12" t="s">
        <v>10689</v>
      </c>
    </row>
    <row r="2540" spans="2:8" ht="34.5" thickBot="1" x14ac:dyDescent="0.3">
      <c r="B2540" s="12" t="s">
        <v>808</v>
      </c>
      <c r="C2540" s="12">
        <v>150720</v>
      </c>
      <c r="D2540" s="12" t="s">
        <v>7887</v>
      </c>
      <c r="E2540" s="12">
        <v>1</v>
      </c>
      <c r="F2540" s="13">
        <v>30599</v>
      </c>
      <c r="G2540" s="12" t="s">
        <v>5388</v>
      </c>
      <c r="H2540" s="12" t="s">
        <v>10689</v>
      </c>
    </row>
    <row r="2541" spans="2:8" ht="34.5" thickBot="1" x14ac:dyDescent="0.3">
      <c r="B2541" s="12" t="s">
        <v>808</v>
      </c>
      <c r="C2541" s="12">
        <v>150730</v>
      </c>
      <c r="D2541" s="12" t="s">
        <v>7888</v>
      </c>
      <c r="E2541" s="12">
        <v>1</v>
      </c>
      <c r="F2541" s="13">
        <v>65418</v>
      </c>
      <c r="G2541" s="12" t="s">
        <v>5392</v>
      </c>
      <c r="H2541" s="12" t="s">
        <v>10690</v>
      </c>
    </row>
    <row r="2542" spans="2:8" ht="45.75" thickBot="1" x14ac:dyDescent="0.3">
      <c r="B2542" s="12" t="s">
        <v>808</v>
      </c>
      <c r="C2542" s="12">
        <v>150740</v>
      </c>
      <c r="D2542" s="12" t="s">
        <v>7889</v>
      </c>
      <c r="E2542" s="12">
        <v>2</v>
      </c>
      <c r="F2542" s="13">
        <v>14894</v>
      </c>
      <c r="G2542" s="12" t="s">
        <v>5385</v>
      </c>
      <c r="H2542" s="12" t="s">
        <v>10690</v>
      </c>
    </row>
    <row r="2543" spans="2:8" ht="45.75" thickBot="1" x14ac:dyDescent="0.3">
      <c r="B2543" s="12" t="s">
        <v>808</v>
      </c>
      <c r="C2543" s="12">
        <v>150745</v>
      </c>
      <c r="D2543" s="12" t="s">
        <v>7890</v>
      </c>
      <c r="E2543" s="12">
        <v>2</v>
      </c>
      <c r="F2543" s="13">
        <v>24255</v>
      </c>
      <c r="G2543" s="12" t="s">
        <v>5388</v>
      </c>
      <c r="H2543" s="12" t="s">
        <v>10690</v>
      </c>
    </row>
    <row r="2544" spans="2:8" ht="23.25" thickBot="1" x14ac:dyDescent="0.3">
      <c r="B2544" s="12" t="s">
        <v>808</v>
      </c>
      <c r="C2544" s="12">
        <v>150746</v>
      </c>
      <c r="D2544" s="12" t="s">
        <v>7891</v>
      </c>
      <c r="E2544" s="12">
        <v>2</v>
      </c>
      <c r="F2544" s="13">
        <v>4430</v>
      </c>
      <c r="G2544" s="12" t="s">
        <v>5385</v>
      </c>
      <c r="H2544" s="12" t="s">
        <v>10690</v>
      </c>
    </row>
    <row r="2545" spans="2:8" ht="34.5" thickBot="1" x14ac:dyDescent="0.3">
      <c r="B2545" s="12" t="s">
        <v>808</v>
      </c>
      <c r="C2545" s="12">
        <v>150747</v>
      </c>
      <c r="D2545" s="12" t="s">
        <v>7892</v>
      </c>
      <c r="E2545" s="12">
        <v>1</v>
      </c>
      <c r="F2545" s="13">
        <v>20689</v>
      </c>
      <c r="G2545" s="12" t="s">
        <v>5388</v>
      </c>
      <c r="H2545" s="12" t="s">
        <v>10689</v>
      </c>
    </row>
    <row r="2546" spans="2:8" ht="34.5" thickBot="1" x14ac:dyDescent="0.3">
      <c r="B2546" s="12" t="s">
        <v>808</v>
      </c>
      <c r="C2546" s="12">
        <v>150750</v>
      </c>
      <c r="D2546" s="12" t="s">
        <v>7893</v>
      </c>
      <c r="E2546" s="12">
        <v>1</v>
      </c>
      <c r="F2546" s="13">
        <v>13664</v>
      </c>
      <c r="G2546" s="12" t="s">
        <v>5385</v>
      </c>
      <c r="H2546" s="12" t="s">
        <v>10689</v>
      </c>
    </row>
    <row r="2547" spans="2:8" ht="34.5" thickBot="1" x14ac:dyDescent="0.3">
      <c r="B2547" s="12" t="s">
        <v>808</v>
      </c>
      <c r="C2547" s="12">
        <v>150760</v>
      </c>
      <c r="D2547" s="12" t="s">
        <v>7894</v>
      </c>
      <c r="E2547" s="12">
        <v>1</v>
      </c>
      <c r="F2547" s="13">
        <v>52894</v>
      </c>
      <c r="G2547" s="12" t="s">
        <v>5392</v>
      </c>
      <c r="H2547" s="12" t="s">
        <v>10690</v>
      </c>
    </row>
    <row r="2548" spans="2:8" ht="45.75" thickBot="1" x14ac:dyDescent="0.3">
      <c r="B2548" s="12" t="s">
        <v>808</v>
      </c>
      <c r="C2548" s="12">
        <v>150770</v>
      </c>
      <c r="D2548" s="12" t="s">
        <v>7895</v>
      </c>
      <c r="E2548" s="12">
        <v>1</v>
      </c>
      <c r="F2548" s="13">
        <v>25643</v>
      </c>
      <c r="G2548" s="12" t="s">
        <v>5388</v>
      </c>
      <c r="H2548" s="12" t="s">
        <v>10689</v>
      </c>
    </row>
    <row r="2549" spans="2:8" ht="23.25" thickBot="1" x14ac:dyDescent="0.3">
      <c r="B2549" s="12" t="s">
        <v>808</v>
      </c>
      <c r="C2549" s="12">
        <v>150775</v>
      </c>
      <c r="D2549" s="12" t="s">
        <v>7896</v>
      </c>
      <c r="E2549" s="12">
        <v>3</v>
      </c>
      <c r="F2549" s="13">
        <v>5847</v>
      </c>
      <c r="G2549" s="12" t="s">
        <v>5385</v>
      </c>
      <c r="H2549" s="12" t="s">
        <v>17</v>
      </c>
    </row>
    <row r="2550" spans="2:8" ht="34.5" thickBot="1" x14ac:dyDescent="0.3">
      <c r="B2550" s="12" t="s">
        <v>808</v>
      </c>
      <c r="C2550" s="12">
        <v>150780</v>
      </c>
      <c r="D2550" s="12" t="s">
        <v>7897</v>
      </c>
      <c r="E2550" s="12">
        <v>1</v>
      </c>
      <c r="F2550" s="13">
        <v>22576</v>
      </c>
      <c r="G2550" s="12" t="s">
        <v>5388</v>
      </c>
      <c r="H2550" s="12" t="s">
        <v>10689</v>
      </c>
    </row>
    <row r="2551" spans="2:8" ht="34.5" thickBot="1" x14ac:dyDescent="0.3">
      <c r="B2551" s="12" t="s">
        <v>808</v>
      </c>
      <c r="C2551" s="12">
        <v>150790</v>
      </c>
      <c r="D2551" s="12" t="s">
        <v>7898</v>
      </c>
      <c r="E2551" s="12">
        <v>2</v>
      </c>
      <c r="F2551" s="13">
        <v>24204</v>
      </c>
      <c r="G2551" s="12" t="s">
        <v>5388</v>
      </c>
      <c r="H2551" s="12" t="s">
        <v>10690</v>
      </c>
    </row>
    <row r="2552" spans="2:8" ht="34.5" thickBot="1" x14ac:dyDescent="0.3">
      <c r="B2552" s="12" t="s">
        <v>808</v>
      </c>
      <c r="C2552" s="12">
        <v>150795</v>
      </c>
      <c r="D2552" s="12" t="s">
        <v>7899</v>
      </c>
      <c r="E2552" s="12">
        <v>1</v>
      </c>
      <c r="F2552" s="13">
        <v>72493</v>
      </c>
      <c r="G2552" s="12" t="s">
        <v>5392</v>
      </c>
      <c r="H2552" s="12" t="s">
        <v>10690</v>
      </c>
    </row>
    <row r="2553" spans="2:8" ht="23.25" thickBot="1" x14ac:dyDescent="0.3">
      <c r="B2553" s="12" t="s">
        <v>808</v>
      </c>
      <c r="C2553" s="12">
        <v>150796</v>
      </c>
      <c r="D2553" s="12" t="s">
        <v>7900</v>
      </c>
      <c r="E2553" s="12">
        <v>1</v>
      </c>
      <c r="F2553" s="13">
        <v>10400</v>
      </c>
      <c r="G2553" s="12" t="s">
        <v>5385</v>
      </c>
      <c r="H2553" s="12" t="s">
        <v>10689</v>
      </c>
    </row>
    <row r="2554" spans="2:8" ht="23.25" thickBot="1" x14ac:dyDescent="0.3">
      <c r="B2554" s="12" t="s">
        <v>808</v>
      </c>
      <c r="C2554" s="12">
        <v>150797</v>
      </c>
      <c r="D2554" s="12" t="s">
        <v>7901</v>
      </c>
      <c r="E2554" s="12">
        <v>2</v>
      </c>
      <c r="F2554" s="13">
        <v>18782</v>
      </c>
      <c r="G2554" s="12" t="s">
        <v>5385</v>
      </c>
      <c r="H2554" s="12" t="s">
        <v>10690</v>
      </c>
    </row>
    <row r="2555" spans="2:8" ht="34.5" thickBot="1" x14ac:dyDescent="0.3">
      <c r="B2555" s="12" t="s">
        <v>808</v>
      </c>
      <c r="C2555" s="12">
        <v>150800</v>
      </c>
      <c r="D2555" s="12" t="s">
        <v>7902</v>
      </c>
      <c r="E2555" s="12">
        <v>2</v>
      </c>
      <c r="F2555" s="13">
        <v>67585</v>
      </c>
      <c r="G2555" s="12" t="s">
        <v>5392</v>
      </c>
      <c r="H2555" s="12" t="s">
        <v>17</v>
      </c>
    </row>
    <row r="2556" spans="2:8" ht="34.5" thickBot="1" x14ac:dyDescent="0.3">
      <c r="B2556" s="12" t="s">
        <v>808</v>
      </c>
      <c r="C2556" s="12">
        <v>150803</v>
      </c>
      <c r="D2556" s="12" t="s">
        <v>7903</v>
      </c>
      <c r="E2556" s="12">
        <v>1</v>
      </c>
      <c r="F2556" s="13">
        <v>28595</v>
      </c>
      <c r="G2556" s="12" t="s">
        <v>5388</v>
      </c>
      <c r="H2556" s="12" t="s">
        <v>10689</v>
      </c>
    </row>
    <row r="2557" spans="2:8" ht="23.25" thickBot="1" x14ac:dyDescent="0.3">
      <c r="B2557" s="12" t="s">
        <v>808</v>
      </c>
      <c r="C2557" s="12">
        <v>150805</v>
      </c>
      <c r="D2557" s="12" t="s">
        <v>7904</v>
      </c>
      <c r="E2557" s="12">
        <v>1</v>
      </c>
      <c r="F2557" s="13">
        <v>15242</v>
      </c>
      <c r="G2557" s="12" t="s">
        <v>5385</v>
      </c>
      <c r="H2557" s="12" t="s">
        <v>10689</v>
      </c>
    </row>
    <row r="2558" spans="2:8" ht="34.5" thickBot="1" x14ac:dyDescent="0.3">
      <c r="B2558" s="12" t="s">
        <v>808</v>
      </c>
      <c r="C2558" s="12">
        <v>150808</v>
      </c>
      <c r="D2558" s="12" t="s">
        <v>7905</v>
      </c>
      <c r="E2558" s="12">
        <v>3</v>
      </c>
      <c r="F2558" s="13">
        <v>39550</v>
      </c>
      <c r="G2558" s="12" t="s">
        <v>5388</v>
      </c>
      <c r="H2558" s="12" t="s">
        <v>17</v>
      </c>
    </row>
    <row r="2559" spans="2:8" ht="34.5" thickBot="1" x14ac:dyDescent="0.3">
      <c r="B2559" s="12" t="s">
        <v>808</v>
      </c>
      <c r="C2559" s="12">
        <v>150810</v>
      </c>
      <c r="D2559" s="12" t="s">
        <v>7906</v>
      </c>
      <c r="E2559" s="12">
        <v>3</v>
      </c>
      <c r="F2559" s="13">
        <v>91306</v>
      </c>
      <c r="G2559" s="12" t="s">
        <v>5392</v>
      </c>
      <c r="H2559" s="12" t="s">
        <v>17</v>
      </c>
    </row>
    <row r="2560" spans="2:8" ht="34.5" thickBot="1" x14ac:dyDescent="0.3">
      <c r="B2560" s="12" t="s">
        <v>808</v>
      </c>
      <c r="C2560" s="12">
        <v>150812</v>
      </c>
      <c r="D2560" s="12" t="s">
        <v>7907</v>
      </c>
      <c r="E2560" s="12">
        <v>1</v>
      </c>
      <c r="F2560" s="13">
        <v>37972</v>
      </c>
      <c r="G2560" s="12" t="s">
        <v>5388</v>
      </c>
      <c r="H2560" s="12" t="s">
        <v>10689</v>
      </c>
    </row>
    <row r="2561" spans="2:8" ht="34.5" thickBot="1" x14ac:dyDescent="0.3">
      <c r="B2561" s="12" t="s">
        <v>808</v>
      </c>
      <c r="C2561" s="12">
        <v>150815</v>
      </c>
      <c r="D2561" s="12" t="s">
        <v>7908</v>
      </c>
      <c r="E2561" s="12">
        <v>1</v>
      </c>
      <c r="F2561" s="13">
        <v>43558</v>
      </c>
      <c r="G2561" s="12" t="s">
        <v>5388</v>
      </c>
      <c r="H2561" s="12" t="s">
        <v>10689</v>
      </c>
    </row>
    <row r="2562" spans="2:8" ht="34.5" thickBot="1" x14ac:dyDescent="0.3">
      <c r="B2562" s="12" t="s">
        <v>808</v>
      </c>
      <c r="C2562" s="12">
        <v>150820</v>
      </c>
      <c r="D2562" s="12" t="s">
        <v>7909</v>
      </c>
      <c r="E2562" s="12">
        <v>2</v>
      </c>
      <c r="F2562" s="13">
        <v>50832</v>
      </c>
      <c r="G2562" s="12" t="s">
        <v>5392</v>
      </c>
      <c r="H2562" s="12" t="s">
        <v>17</v>
      </c>
    </row>
    <row r="2563" spans="2:8" ht="34.5" thickBot="1" x14ac:dyDescent="0.3">
      <c r="B2563" s="12" t="s">
        <v>808</v>
      </c>
      <c r="C2563" s="12">
        <v>150830</v>
      </c>
      <c r="D2563" s="12" t="s">
        <v>7910</v>
      </c>
      <c r="E2563" s="12">
        <v>1</v>
      </c>
      <c r="F2563" s="13">
        <v>58692</v>
      </c>
      <c r="G2563" s="12" t="s">
        <v>5392</v>
      </c>
      <c r="H2563" s="12" t="s">
        <v>10690</v>
      </c>
    </row>
    <row r="2564" spans="2:8" ht="23.25" thickBot="1" x14ac:dyDescent="0.3">
      <c r="B2564" s="12" t="s">
        <v>808</v>
      </c>
      <c r="C2564" s="12">
        <v>150835</v>
      </c>
      <c r="D2564" s="12" t="s">
        <v>7911</v>
      </c>
      <c r="E2564" s="12">
        <v>1</v>
      </c>
      <c r="F2564" s="13">
        <v>15607</v>
      </c>
      <c r="G2564" s="12" t="s">
        <v>5385</v>
      </c>
      <c r="H2564" s="12" t="s">
        <v>10689</v>
      </c>
    </row>
    <row r="2565" spans="2:8" ht="34.5" thickBot="1" x14ac:dyDescent="0.3">
      <c r="B2565" s="12" t="s">
        <v>808</v>
      </c>
      <c r="C2565" s="12">
        <v>150840</v>
      </c>
      <c r="D2565" s="12" t="s">
        <v>7912</v>
      </c>
      <c r="E2565" s="12">
        <v>3</v>
      </c>
      <c r="F2565" s="13">
        <v>52893</v>
      </c>
      <c r="G2565" s="12" t="s">
        <v>5392</v>
      </c>
      <c r="H2565" s="12" t="s">
        <v>17</v>
      </c>
    </row>
    <row r="2566" spans="2:8" ht="23.25" thickBot="1" x14ac:dyDescent="0.3">
      <c r="B2566" s="12" t="s">
        <v>850</v>
      </c>
      <c r="C2566" s="12">
        <v>250010</v>
      </c>
      <c r="D2566" s="12" t="s">
        <v>5410</v>
      </c>
      <c r="E2566" s="12">
        <v>2</v>
      </c>
      <c r="F2566" s="13">
        <v>9335</v>
      </c>
      <c r="G2566" s="12" t="s">
        <v>5385</v>
      </c>
      <c r="H2566" s="12" t="s">
        <v>10690</v>
      </c>
    </row>
    <row r="2567" spans="2:8" ht="23.25" thickBot="1" x14ac:dyDescent="0.3">
      <c r="B2567" s="12" t="s">
        <v>850</v>
      </c>
      <c r="C2567" s="12">
        <v>250020</v>
      </c>
      <c r="D2567" s="12" t="s">
        <v>7913</v>
      </c>
      <c r="E2567" s="12">
        <v>3</v>
      </c>
      <c r="F2567" s="13">
        <v>5003</v>
      </c>
      <c r="G2567" s="12" t="s">
        <v>5385</v>
      </c>
      <c r="H2567" s="12" t="s">
        <v>17</v>
      </c>
    </row>
    <row r="2568" spans="2:8" ht="34.5" thickBot="1" x14ac:dyDescent="0.3">
      <c r="B2568" s="12" t="s">
        <v>850</v>
      </c>
      <c r="C2568" s="12">
        <v>250030</v>
      </c>
      <c r="D2568" s="12" t="s">
        <v>7914</v>
      </c>
      <c r="E2568" s="12">
        <v>1</v>
      </c>
      <c r="F2568" s="13">
        <v>26062</v>
      </c>
      <c r="G2568" s="12" t="s">
        <v>5388</v>
      </c>
      <c r="H2568" s="12" t="s">
        <v>10689</v>
      </c>
    </row>
    <row r="2569" spans="2:8" ht="34.5" thickBot="1" x14ac:dyDescent="0.3">
      <c r="B2569" s="12" t="s">
        <v>850</v>
      </c>
      <c r="C2569" s="12">
        <v>250040</v>
      </c>
      <c r="D2569" s="12" t="s">
        <v>7915</v>
      </c>
      <c r="E2569" s="12">
        <v>2</v>
      </c>
      <c r="F2569" s="13">
        <v>21013</v>
      </c>
      <c r="G2569" s="12" t="s">
        <v>5388</v>
      </c>
      <c r="H2569" s="12" t="s">
        <v>10690</v>
      </c>
    </row>
    <row r="2570" spans="2:8" ht="23.25" thickBot="1" x14ac:dyDescent="0.3">
      <c r="B2570" s="12" t="s">
        <v>850</v>
      </c>
      <c r="C2570" s="12">
        <v>250050</v>
      </c>
      <c r="D2570" s="12" t="s">
        <v>7916</v>
      </c>
      <c r="E2570" s="12">
        <v>2</v>
      </c>
      <c r="F2570" s="13">
        <v>13725</v>
      </c>
      <c r="G2570" s="12" t="s">
        <v>5385</v>
      </c>
      <c r="H2570" s="12" t="s">
        <v>10690</v>
      </c>
    </row>
    <row r="2571" spans="2:8" ht="23.25" thickBot="1" x14ac:dyDescent="0.3">
      <c r="B2571" s="12" t="s">
        <v>850</v>
      </c>
      <c r="C2571" s="12">
        <v>250053</v>
      </c>
      <c r="D2571" s="12" t="s">
        <v>7917</v>
      </c>
      <c r="E2571" s="12">
        <v>1</v>
      </c>
      <c r="F2571" s="13">
        <v>5578</v>
      </c>
      <c r="G2571" s="12" t="s">
        <v>5385</v>
      </c>
      <c r="H2571" s="12" t="s">
        <v>10689</v>
      </c>
    </row>
    <row r="2572" spans="2:8" ht="34.5" thickBot="1" x14ac:dyDescent="0.3">
      <c r="B2572" s="12" t="s">
        <v>850</v>
      </c>
      <c r="C2572" s="12">
        <v>250057</v>
      </c>
      <c r="D2572" s="12" t="s">
        <v>7918</v>
      </c>
      <c r="E2572" s="12">
        <v>2</v>
      </c>
      <c r="F2572" s="13">
        <v>2953</v>
      </c>
      <c r="G2572" s="12" t="s">
        <v>5385</v>
      </c>
      <c r="H2572" s="12" t="s">
        <v>10690</v>
      </c>
    </row>
    <row r="2573" spans="2:8" ht="34.5" thickBot="1" x14ac:dyDescent="0.3">
      <c r="B2573" s="12" t="s">
        <v>850</v>
      </c>
      <c r="C2573" s="12">
        <v>250060</v>
      </c>
      <c r="D2573" s="12" t="s">
        <v>7919</v>
      </c>
      <c r="E2573" s="12">
        <v>2</v>
      </c>
      <c r="F2573" s="13">
        <v>21730</v>
      </c>
      <c r="G2573" s="12" t="s">
        <v>5388</v>
      </c>
      <c r="H2573" s="12" t="s">
        <v>10690</v>
      </c>
    </row>
    <row r="2574" spans="2:8" ht="34.5" thickBot="1" x14ac:dyDescent="0.3">
      <c r="B2574" s="12" t="s">
        <v>850</v>
      </c>
      <c r="C2574" s="12">
        <v>250070</v>
      </c>
      <c r="D2574" s="12" t="s">
        <v>7920</v>
      </c>
      <c r="E2574" s="12">
        <v>3</v>
      </c>
      <c r="F2574" s="13">
        <v>17964</v>
      </c>
      <c r="G2574" s="12" t="s">
        <v>5385</v>
      </c>
      <c r="H2574" s="12" t="s">
        <v>17</v>
      </c>
    </row>
    <row r="2575" spans="2:8" ht="23.25" thickBot="1" x14ac:dyDescent="0.3">
      <c r="B2575" s="12" t="s">
        <v>850</v>
      </c>
      <c r="C2575" s="12">
        <v>250073</v>
      </c>
      <c r="D2575" s="12" t="s">
        <v>7921</v>
      </c>
      <c r="E2575" s="12">
        <v>2</v>
      </c>
      <c r="F2575" s="13">
        <v>2234</v>
      </c>
      <c r="G2575" s="12" t="s">
        <v>5385</v>
      </c>
      <c r="H2575" s="12" t="s">
        <v>10690</v>
      </c>
    </row>
    <row r="2576" spans="2:8" ht="23.25" thickBot="1" x14ac:dyDescent="0.3">
      <c r="B2576" s="12" t="s">
        <v>850</v>
      </c>
      <c r="C2576" s="12">
        <v>250077</v>
      </c>
      <c r="D2576" s="12" t="s">
        <v>7922</v>
      </c>
      <c r="E2576" s="12">
        <v>2</v>
      </c>
      <c r="F2576" s="13">
        <v>7960</v>
      </c>
      <c r="G2576" s="12" t="s">
        <v>5385</v>
      </c>
      <c r="H2576" s="12" t="s">
        <v>10690</v>
      </c>
    </row>
    <row r="2577" spans="2:8" ht="23.25" thickBot="1" x14ac:dyDescent="0.3">
      <c r="B2577" s="12" t="s">
        <v>850</v>
      </c>
      <c r="C2577" s="12">
        <v>250080</v>
      </c>
      <c r="D2577" s="12" t="s">
        <v>7923</v>
      </c>
      <c r="E2577" s="12">
        <v>1</v>
      </c>
      <c r="F2577" s="13">
        <v>16646</v>
      </c>
      <c r="G2577" s="12" t="s">
        <v>5385</v>
      </c>
      <c r="H2577" s="12" t="s">
        <v>10689</v>
      </c>
    </row>
    <row r="2578" spans="2:8" ht="23.25" thickBot="1" x14ac:dyDescent="0.3">
      <c r="B2578" s="12" t="s">
        <v>850</v>
      </c>
      <c r="C2578" s="12">
        <v>250090</v>
      </c>
      <c r="D2578" s="12" t="s">
        <v>7924</v>
      </c>
      <c r="E2578" s="12">
        <v>1</v>
      </c>
      <c r="F2578" s="13">
        <v>12212</v>
      </c>
      <c r="G2578" s="12" t="s">
        <v>5385</v>
      </c>
      <c r="H2578" s="12" t="s">
        <v>10689</v>
      </c>
    </row>
    <row r="2579" spans="2:8" ht="23.25" thickBot="1" x14ac:dyDescent="0.3">
      <c r="B2579" s="12" t="s">
        <v>850</v>
      </c>
      <c r="C2579" s="12">
        <v>250100</v>
      </c>
      <c r="D2579" s="12" t="s">
        <v>7925</v>
      </c>
      <c r="E2579" s="12">
        <v>1</v>
      </c>
      <c r="F2579" s="13">
        <v>17189</v>
      </c>
      <c r="G2579" s="12" t="s">
        <v>5385</v>
      </c>
      <c r="H2579" s="12" t="s">
        <v>10689</v>
      </c>
    </row>
    <row r="2580" spans="2:8" ht="34.5" thickBot="1" x14ac:dyDescent="0.3">
      <c r="B2580" s="12" t="s">
        <v>850</v>
      </c>
      <c r="C2580" s="12">
        <v>250110</v>
      </c>
      <c r="D2580" s="12" t="s">
        <v>7926</v>
      </c>
      <c r="E2580" s="12">
        <v>2</v>
      </c>
      <c r="F2580" s="13">
        <v>22633</v>
      </c>
      <c r="G2580" s="12" t="s">
        <v>5388</v>
      </c>
      <c r="H2580" s="12" t="s">
        <v>10690</v>
      </c>
    </row>
    <row r="2581" spans="2:8" ht="34.5" thickBot="1" x14ac:dyDescent="0.3">
      <c r="B2581" s="12" t="s">
        <v>850</v>
      </c>
      <c r="C2581" s="12">
        <v>250115</v>
      </c>
      <c r="D2581" s="12" t="s">
        <v>7927</v>
      </c>
      <c r="E2581" s="12">
        <v>2</v>
      </c>
      <c r="F2581" s="13">
        <v>2005</v>
      </c>
      <c r="G2581" s="12" t="s">
        <v>5385</v>
      </c>
      <c r="H2581" s="12" t="s">
        <v>10690</v>
      </c>
    </row>
    <row r="2582" spans="2:8" ht="23.25" thickBot="1" x14ac:dyDescent="0.3">
      <c r="B2582" s="12" t="s">
        <v>850</v>
      </c>
      <c r="C2582" s="12">
        <v>250120</v>
      </c>
      <c r="D2582" s="12" t="s">
        <v>7928</v>
      </c>
      <c r="E2582" s="12">
        <v>2</v>
      </c>
      <c r="F2582" s="13">
        <v>7128</v>
      </c>
      <c r="G2582" s="12" t="s">
        <v>5385</v>
      </c>
      <c r="H2582" s="12" t="s">
        <v>10690</v>
      </c>
    </row>
    <row r="2583" spans="2:8" ht="23.25" thickBot="1" x14ac:dyDescent="0.3">
      <c r="B2583" s="12" t="s">
        <v>850</v>
      </c>
      <c r="C2583" s="12">
        <v>250130</v>
      </c>
      <c r="D2583" s="12" t="s">
        <v>7929</v>
      </c>
      <c r="E2583" s="12">
        <v>1</v>
      </c>
      <c r="F2583" s="13">
        <v>18705</v>
      </c>
      <c r="G2583" s="12" t="s">
        <v>5385</v>
      </c>
      <c r="H2583" s="12" t="s">
        <v>10689</v>
      </c>
    </row>
    <row r="2584" spans="2:8" ht="23.25" thickBot="1" x14ac:dyDescent="0.3">
      <c r="B2584" s="12" t="s">
        <v>850</v>
      </c>
      <c r="C2584" s="12">
        <v>250135</v>
      </c>
      <c r="D2584" s="12" t="s">
        <v>7930</v>
      </c>
      <c r="E2584" s="12">
        <v>2</v>
      </c>
      <c r="F2584" s="13">
        <v>4152</v>
      </c>
      <c r="G2584" s="12" t="s">
        <v>5385</v>
      </c>
      <c r="H2584" s="12" t="s">
        <v>10690</v>
      </c>
    </row>
    <row r="2585" spans="2:8" ht="23.25" thickBot="1" x14ac:dyDescent="0.3">
      <c r="B2585" s="12" t="s">
        <v>850</v>
      </c>
      <c r="C2585" s="12">
        <v>250140</v>
      </c>
      <c r="D2585" s="12" t="s">
        <v>7931</v>
      </c>
      <c r="E2585" s="12">
        <v>2</v>
      </c>
      <c r="F2585" s="13">
        <v>9224</v>
      </c>
      <c r="G2585" s="12" t="s">
        <v>5385</v>
      </c>
      <c r="H2585" s="12" t="s">
        <v>10690</v>
      </c>
    </row>
    <row r="2586" spans="2:8" ht="34.5" thickBot="1" x14ac:dyDescent="0.3">
      <c r="B2586" s="12" t="s">
        <v>850</v>
      </c>
      <c r="C2586" s="12">
        <v>250150</v>
      </c>
      <c r="D2586" s="12" t="s">
        <v>7932</v>
      </c>
      <c r="E2586" s="12">
        <v>1</v>
      </c>
      <c r="F2586" s="13">
        <v>23134</v>
      </c>
      <c r="G2586" s="12" t="s">
        <v>5388</v>
      </c>
      <c r="H2586" s="12" t="s">
        <v>10689</v>
      </c>
    </row>
    <row r="2587" spans="2:8" ht="23.25" thickBot="1" x14ac:dyDescent="0.3">
      <c r="B2587" s="12" t="s">
        <v>850</v>
      </c>
      <c r="C2587" s="12">
        <v>250153</v>
      </c>
      <c r="D2587" s="12" t="s">
        <v>7933</v>
      </c>
      <c r="E2587" s="12">
        <v>1</v>
      </c>
      <c r="F2587" s="13">
        <v>4762</v>
      </c>
      <c r="G2587" s="12" t="s">
        <v>5385</v>
      </c>
      <c r="H2587" s="12" t="s">
        <v>10689</v>
      </c>
    </row>
    <row r="2588" spans="2:8" ht="23.25" thickBot="1" x14ac:dyDescent="0.3">
      <c r="B2588" s="12" t="s">
        <v>850</v>
      </c>
      <c r="C2588" s="12">
        <v>250157</v>
      </c>
      <c r="D2588" s="12" t="s">
        <v>7934</v>
      </c>
      <c r="E2588" s="12">
        <v>2</v>
      </c>
      <c r="F2588" s="13">
        <v>8059</v>
      </c>
      <c r="G2588" s="12" t="s">
        <v>5385</v>
      </c>
      <c r="H2588" s="12" t="s">
        <v>10690</v>
      </c>
    </row>
    <row r="2589" spans="2:8" ht="34.5" thickBot="1" x14ac:dyDescent="0.3">
      <c r="B2589" s="12" t="s">
        <v>850</v>
      </c>
      <c r="C2589" s="12">
        <v>250160</v>
      </c>
      <c r="D2589" s="12" t="s">
        <v>7935</v>
      </c>
      <c r="E2589" s="12">
        <v>1</v>
      </c>
      <c r="F2589" s="13">
        <v>12904</v>
      </c>
      <c r="G2589" s="12" t="s">
        <v>5385</v>
      </c>
      <c r="H2589" s="12" t="s">
        <v>10689</v>
      </c>
    </row>
    <row r="2590" spans="2:8" ht="34.5" thickBot="1" x14ac:dyDescent="0.3">
      <c r="B2590" s="12" t="s">
        <v>850</v>
      </c>
      <c r="C2590" s="12">
        <v>250170</v>
      </c>
      <c r="D2590" s="12" t="s">
        <v>5415</v>
      </c>
      <c r="E2590" s="12">
        <v>3</v>
      </c>
      <c r="F2590" s="13">
        <v>5906</v>
      </c>
      <c r="G2590" s="12" t="s">
        <v>5385</v>
      </c>
      <c r="H2590" s="12" t="s">
        <v>17</v>
      </c>
    </row>
    <row r="2591" spans="2:8" ht="34.5" thickBot="1" x14ac:dyDescent="0.3">
      <c r="B2591" s="12" t="s">
        <v>850</v>
      </c>
      <c r="C2591" s="12">
        <v>250180</v>
      </c>
      <c r="D2591" s="12" t="s">
        <v>7936</v>
      </c>
      <c r="E2591" s="12">
        <v>2</v>
      </c>
      <c r="F2591" s="13">
        <v>82742</v>
      </c>
      <c r="G2591" s="12" t="s">
        <v>5392</v>
      </c>
      <c r="H2591" s="12" t="s">
        <v>17</v>
      </c>
    </row>
    <row r="2592" spans="2:8" ht="23.25" thickBot="1" x14ac:dyDescent="0.3">
      <c r="B2592" s="12" t="s">
        <v>850</v>
      </c>
      <c r="C2592" s="12">
        <v>250190</v>
      </c>
      <c r="D2592" s="12" t="s">
        <v>5417</v>
      </c>
      <c r="E2592" s="12">
        <v>2</v>
      </c>
      <c r="F2592" s="13">
        <v>16401</v>
      </c>
      <c r="G2592" s="12" t="s">
        <v>5385</v>
      </c>
      <c r="H2592" s="12" t="s">
        <v>10690</v>
      </c>
    </row>
    <row r="2593" spans="2:8" ht="34.5" thickBot="1" x14ac:dyDescent="0.3">
      <c r="B2593" s="12" t="s">
        <v>850</v>
      </c>
      <c r="C2593" s="12">
        <v>250200</v>
      </c>
      <c r="D2593" s="12" t="s">
        <v>7937</v>
      </c>
      <c r="E2593" s="12">
        <v>2</v>
      </c>
      <c r="F2593" s="13">
        <v>6268</v>
      </c>
      <c r="G2593" s="12" t="s">
        <v>5385</v>
      </c>
      <c r="H2593" s="12" t="s">
        <v>10690</v>
      </c>
    </row>
    <row r="2594" spans="2:8" ht="34.5" thickBot="1" x14ac:dyDescent="0.3">
      <c r="B2594" s="12" t="s">
        <v>850</v>
      </c>
      <c r="C2594" s="12">
        <v>250205</v>
      </c>
      <c r="D2594" s="12" t="s">
        <v>7938</v>
      </c>
      <c r="E2594" s="12">
        <v>2</v>
      </c>
      <c r="F2594" s="13">
        <v>3504</v>
      </c>
      <c r="G2594" s="12" t="s">
        <v>5385</v>
      </c>
      <c r="H2594" s="12" t="s">
        <v>10690</v>
      </c>
    </row>
    <row r="2595" spans="2:8" ht="23.25" thickBot="1" x14ac:dyDescent="0.3">
      <c r="B2595" s="12" t="s">
        <v>850</v>
      </c>
      <c r="C2595" s="12">
        <v>250210</v>
      </c>
      <c r="D2595" s="12" t="s">
        <v>7939</v>
      </c>
      <c r="E2595" s="12">
        <v>3</v>
      </c>
      <c r="F2595" s="13">
        <v>5207</v>
      </c>
      <c r="G2595" s="12" t="s">
        <v>5385</v>
      </c>
      <c r="H2595" s="12" t="s">
        <v>17</v>
      </c>
    </row>
    <row r="2596" spans="2:8" ht="23.25" thickBot="1" x14ac:dyDescent="0.3">
      <c r="B2596" s="12" t="s">
        <v>850</v>
      </c>
      <c r="C2596" s="12">
        <v>250215</v>
      </c>
      <c r="D2596" s="12" t="s">
        <v>7940</v>
      </c>
      <c r="E2596" s="12">
        <v>3</v>
      </c>
      <c r="F2596" s="13">
        <v>6377</v>
      </c>
      <c r="G2596" s="12" t="s">
        <v>5385</v>
      </c>
      <c r="H2596" s="12" t="s">
        <v>17</v>
      </c>
    </row>
    <row r="2597" spans="2:8" ht="23.25" thickBot="1" x14ac:dyDescent="0.3">
      <c r="B2597" s="12" t="s">
        <v>850</v>
      </c>
      <c r="C2597" s="12">
        <v>250220</v>
      </c>
      <c r="D2597" s="12" t="s">
        <v>7941</v>
      </c>
      <c r="E2597" s="12">
        <v>2</v>
      </c>
      <c r="F2597" s="13">
        <v>2286</v>
      </c>
      <c r="G2597" s="12" t="s">
        <v>5385</v>
      </c>
      <c r="H2597" s="12" t="s">
        <v>10690</v>
      </c>
    </row>
    <row r="2598" spans="2:8" ht="23.25" thickBot="1" x14ac:dyDescent="0.3">
      <c r="B2598" s="12" t="s">
        <v>850</v>
      </c>
      <c r="C2598" s="12">
        <v>250230</v>
      </c>
      <c r="D2598" s="12" t="s">
        <v>6802</v>
      </c>
      <c r="E2598" s="12">
        <v>3</v>
      </c>
      <c r="F2598" s="13">
        <v>4661</v>
      </c>
      <c r="G2598" s="12" t="s">
        <v>5385</v>
      </c>
      <c r="H2598" s="12" t="s">
        <v>17</v>
      </c>
    </row>
    <row r="2599" spans="2:8" ht="23.25" thickBot="1" x14ac:dyDescent="0.3">
      <c r="B2599" s="12" t="s">
        <v>850</v>
      </c>
      <c r="C2599" s="12">
        <v>250240</v>
      </c>
      <c r="D2599" s="12" t="s">
        <v>7942</v>
      </c>
      <c r="E2599" s="12">
        <v>3</v>
      </c>
      <c r="F2599" s="13">
        <v>10252</v>
      </c>
      <c r="G2599" s="12" t="s">
        <v>5385</v>
      </c>
      <c r="H2599" s="12" t="s">
        <v>17</v>
      </c>
    </row>
    <row r="2600" spans="2:8" ht="23.25" thickBot="1" x14ac:dyDescent="0.3">
      <c r="B2600" s="12" t="s">
        <v>850</v>
      </c>
      <c r="C2600" s="12">
        <v>250250</v>
      </c>
      <c r="D2600" s="12" t="s">
        <v>7943</v>
      </c>
      <c r="E2600" s="12">
        <v>2</v>
      </c>
      <c r="F2600" s="13">
        <v>17598</v>
      </c>
      <c r="G2600" s="12" t="s">
        <v>5385</v>
      </c>
      <c r="H2600" s="12" t="s">
        <v>10690</v>
      </c>
    </row>
    <row r="2601" spans="2:8" ht="23.25" thickBot="1" x14ac:dyDescent="0.3">
      <c r="B2601" s="12" t="s">
        <v>850</v>
      </c>
      <c r="C2601" s="12">
        <v>250260</v>
      </c>
      <c r="D2601" s="12" t="s">
        <v>7944</v>
      </c>
      <c r="E2601" s="12">
        <v>3</v>
      </c>
      <c r="F2601" s="13">
        <v>5648</v>
      </c>
      <c r="G2601" s="12" t="s">
        <v>5385</v>
      </c>
      <c r="H2601" s="12" t="s">
        <v>17</v>
      </c>
    </row>
    <row r="2602" spans="2:8" ht="23.25" thickBot="1" x14ac:dyDescent="0.3">
      <c r="B2602" s="12" t="s">
        <v>850</v>
      </c>
      <c r="C2602" s="12">
        <v>250270</v>
      </c>
      <c r="D2602" s="12" t="s">
        <v>7945</v>
      </c>
      <c r="E2602" s="12">
        <v>2</v>
      </c>
      <c r="F2602" s="13">
        <v>4214</v>
      </c>
      <c r="G2602" s="12" t="s">
        <v>5385</v>
      </c>
      <c r="H2602" s="12" t="s">
        <v>10690</v>
      </c>
    </row>
    <row r="2603" spans="2:8" ht="23.25" thickBot="1" x14ac:dyDescent="0.3">
      <c r="B2603" s="12" t="s">
        <v>850</v>
      </c>
      <c r="C2603" s="12">
        <v>250280</v>
      </c>
      <c r="D2603" s="12" t="s">
        <v>7946</v>
      </c>
      <c r="E2603" s="12">
        <v>2</v>
      </c>
      <c r="F2603" s="13">
        <v>13613</v>
      </c>
      <c r="G2603" s="12" t="s">
        <v>5385</v>
      </c>
      <c r="H2603" s="12" t="s">
        <v>10690</v>
      </c>
    </row>
    <row r="2604" spans="2:8" ht="34.5" thickBot="1" x14ac:dyDescent="0.3">
      <c r="B2604" s="12" t="s">
        <v>850</v>
      </c>
      <c r="C2604" s="12">
        <v>250290</v>
      </c>
      <c r="D2604" s="12" t="s">
        <v>7947</v>
      </c>
      <c r="E2604" s="12">
        <v>2</v>
      </c>
      <c r="F2604" s="13">
        <v>5742</v>
      </c>
      <c r="G2604" s="12" t="s">
        <v>5385</v>
      </c>
      <c r="H2604" s="12" t="s">
        <v>10690</v>
      </c>
    </row>
    <row r="2605" spans="2:8" ht="34.5" thickBot="1" x14ac:dyDescent="0.3">
      <c r="B2605" s="12" t="s">
        <v>850</v>
      </c>
      <c r="C2605" s="12">
        <v>250300</v>
      </c>
      <c r="D2605" s="12" t="s">
        <v>7948</v>
      </c>
      <c r="E2605" s="12">
        <v>2</v>
      </c>
      <c r="F2605" s="13">
        <v>21193</v>
      </c>
      <c r="G2605" s="12" t="s">
        <v>5388</v>
      </c>
      <c r="H2605" s="12" t="s">
        <v>10690</v>
      </c>
    </row>
    <row r="2606" spans="2:8" ht="23.25" thickBot="1" x14ac:dyDescent="0.3">
      <c r="B2606" s="12" t="s">
        <v>850</v>
      </c>
      <c r="C2606" s="12">
        <v>250310</v>
      </c>
      <c r="D2606" s="12" t="s">
        <v>7949</v>
      </c>
      <c r="E2606" s="12">
        <v>3</v>
      </c>
      <c r="F2606" s="13">
        <v>5335</v>
      </c>
      <c r="G2606" s="12" t="s">
        <v>5385</v>
      </c>
      <c r="H2606" s="12" t="s">
        <v>17</v>
      </c>
    </row>
    <row r="2607" spans="2:8" ht="34.5" thickBot="1" x14ac:dyDescent="0.3">
      <c r="B2607" s="12" t="s">
        <v>850</v>
      </c>
      <c r="C2607" s="12">
        <v>250320</v>
      </c>
      <c r="D2607" s="12" t="s">
        <v>7950</v>
      </c>
      <c r="E2607" s="12">
        <v>4</v>
      </c>
      <c r="F2607" s="13">
        <v>66519</v>
      </c>
      <c r="G2607" s="12" t="s">
        <v>5392</v>
      </c>
      <c r="H2607" s="12" t="s">
        <v>23</v>
      </c>
    </row>
    <row r="2608" spans="2:8" ht="34.5" thickBot="1" x14ac:dyDescent="0.3">
      <c r="B2608" s="12" t="s">
        <v>850</v>
      </c>
      <c r="C2608" s="12">
        <v>250330</v>
      </c>
      <c r="D2608" s="12" t="s">
        <v>7951</v>
      </c>
      <c r="E2608" s="12">
        <v>3</v>
      </c>
      <c r="F2608" s="13">
        <v>9151</v>
      </c>
      <c r="G2608" s="12" t="s">
        <v>5385</v>
      </c>
      <c r="H2608" s="12" t="s">
        <v>17</v>
      </c>
    </row>
    <row r="2609" spans="2:8" ht="23.25" thickBot="1" x14ac:dyDescent="0.3">
      <c r="B2609" s="12" t="s">
        <v>850</v>
      </c>
      <c r="C2609" s="12">
        <v>250340</v>
      </c>
      <c r="D2609" s="12" t="s">
        <v>7952</v>
      </c>
      <c r="E2609" s="12">
        <v>2</v>
      </c>
      <c r="F2609" s="13">
        <v>3291</v>
      </c>
      <c r="G2609" s="12" t="s">
        <v>5385</v>
      </c>
      <c r="H2609" s="12" t="s">
        <v>10690</v>
      </c>
    </row>
    <row r="2610" spans="2:8" ht="23.25" thickBot="1" x14ac:dyDescent="0.3">
      <c r="B2610" s="12" t="s">
        <v>850</v>
      </c>
      <c r="C2610" s="12">
        <v>250350</v>
      </c>
      <c r="D2610" s="12" t="s">
        <v>7953</v>
      </c>
      <c r="E2610" s="12">
        <v>1</v>
      </c>
      <c r="F2610" s="13">
        <v>16064</v>
      </c>
      <c r="G2610" s="12" t="s">
        <v>5385</v>
      </c>
      <c r="H2610" s="12" t="s">
        <v>10689</v>
      </c>
    </row>
    <row r="2611" spans="2:8" ht="23.25" thickBot="1" x14ac:dyDescent="0.3">
      <c r="B2611" s="12" t="s">
        <v>850</v>
      </c>
      <c r="C2611" s="12">
        <v>250355</v>
      </c>
      <c r="D2611" s="12" t="s">
        <v>7954</v>
      </c>
      <c r="E2611" s="12">
        <v>1</v>
      </c>
      <c r="F2611" s="13">
        <v>7223</v>
      </c>
      <c r="G2611" s="12" t="s">
        <v>5385</v>
      </c>
      <c r="H2611" s="12" t="s">
        <v>10689</v>
      </c>
    </row>
    <row r="2612" spans="2:8" ht="23.25" thickBot="1" x14ac:dyDescent="0.3">
      <c r="B2612" s="12" t="s">
        <v>850</v>
      </c>
      <c r="C2612" s="12">
        <v>250360</v>
      </c>
      <c r="D2612" s="12" t="s">
        <v>7955</v>
      </c>
      <c r="E2612" s="12">
        <v>1</v>
      </c>
      <c r="F2612" s="13">
        <v>6602</v>
      </c>
      <c r="G2612" s="12" t="s">
        <v>5385</v>
      </c>
      <c r="H2612" s="12" t="s">
        <v>10689</v>
      </c>
    </row>
    <row r="2613" spans="2:8" ht="34.5" thickBot="1" x14ac:dyDescent="0.3">
      <c r="B2613" s="12" t="s">
        <v>850</v>
      </c>
      <c r="C2613" s="12">
        <v>250370</v>
      </c>
      <c r="D2613" s="12" t="s">
        <v>7956</v>
      </c>
      <c r="E2613" s="12">
        <v>4</v>
      </c>
      <c r="F2613" s="13">
        <v>63239</v>
      </c>
      <c r="G2613" s="12" t="s">
        <v>5392</v>
      </c>
      <c r="H2613" s="12" t="s">
        <v>23</v>
      </c>
    </row>
    <row r="2614" spans="2:8" ht="23.25" thickBot="1" x14ac:dyDescent="0.3">
      <c r="B2614" s="12" t="s">
        <v>850</v>
      </c>
      <c r="C2614" s="12">
        <v>250375</v>
      </c>
      <c r="D2614" s="12" t="s">
        <v>7957</v>
      </c>
      <c r="E2614" s="12">
        <v>3</v>
      </c>
      <c r="F2614" s="13">
        <v>2740</v>
      </c>
      <c r="G2614" s="12" t="s">
        <v>5385</v>
      </c>
      <c r="H2614" s="12" t="s">
        <v>17</v>
      </c>
    </row>
    <row r="2615" spans="2:8" ht="23.25" thickBot="1" x14ac:dyDescent="0.3">
      <c r="B2615" s="12" t="s">
        <v>850</v>
      </c>
      <c r="C2615" s="12">
        <v>250380</v>
      </c>
      <c r="D2615" s="12" t="s">
        <v>7958</v>
      </c>
      <c r="E2615" s="12">
        <v>2</v>
      </c>
      <c r="F2615" s="13">
        <v>5753</v>
      </c>
      <c r="G2615" s="12" t="s">
        <v>5385</v>
      </c>
      <c r="H2615" s="12" t="s">
        <v>10690</v>
      </c>
    </row>
    <row r="2616" spans="2:8" ht="23.25" thickBot="1" x14ac:dyDescent="0.3">
      <c r="B2616" s="12" t="s">
        <v>850</v>
      </c>
      <c r="C2616" s="12">
        <v>250390</v>
      </c>
      <c r="D2616" s="12" t="s">
        <v>7959</v>
      </c>
      <c r="E2616" s="12">
        <v>2</v>
      </c>
      <c r="F2616" s="13">
        <v>6085</v>
      </c>
      <c r="G2616" s="12" t="s">
        <v>5385</v>
      </c>
      <c r="H2616" s="12" t="s">
        <v>10690</v>
      </c>
    </row>
    <row r="2617" spans="2:8" ht="23.25" thickBot="1" x14ac:dyDescent="0.3">
      <c r="B2617" s="12" t="s">
        <v>850</v>
      </c>
      <c r="C2617" s="12">
        <v>250400</v>
      </c>
      <c r="D2617" s="12" t="s">
        <v>7960</v>
      </c>
      <c r="E2617" s="12">
        <v>4</v>
      </c>
      <c r="F2617" s="13">
        <v>419379</v>
      </c>
      <c r="G2617" s="12" t="s">
        <v>5402</v>
      </c>
      <c r="H2617" s="12" t="s">
        <v>23</v>
      </c>
    </row>
    <row r="2618" spans="2:8" ht="23.25" thickBot="1" x14ac:dyDescent="0.3">
      <c r="B2618" s="12" t="s">
        <v>850</v>
      </c>
      <c r="C2618" s="12">
        <v>250403</v>
      </c>
      <c r="D2618" s="12" t="s">
        <v>7961</v>
      </c>
      <c r="E2618" s="12">
        <v>1</v>
      </c>
      <c r="F2618" s="13">
        <v>6970</v>
      </c>
      <c r="G2618" s="12" t="s">
        <v>5385</v>
      </c>
      <c r="H2618" s="12" t="s">
        <v>10689</v>
      </c>
    </row>
    <row r="2619" spans="2:8" ht="23.25" thickBot="1" x14ac:dyDescent="0.3">
      <c r="B2619" s="12" t="s">
        <v>850</v>
      </c>
      <c r="C2619" s="12">
        <v>250407</v>
      </c>
      <c r="D2619" s="12" t="s">
        <v>7962</v>
      </c>
      <c r="E2619" s="12">
        <v>3</v>
      </c>
      <c r="F2619" s="13">
        <v>3944</v>
      </c>
      <c r="G2619" s="12" t="s">
        <v>5385</v>
      </c>
      <c r="H2619" s="12" t="s">
        <v>17</v>
      </c>
    </row>
    <row r="2620" spans="2:8" ht="23.25" thickBot="1" x14ac:dyDescent="0.3">
      <c r="B2620" s="12" t="s">
        <v>850</v>
      </c>
      <c r="C2620" s="12">
        <v>250410</v>
      </c>
      <c r="D2620" s="12" t="s">
        <v>7963</v>
      </c>
      <c r="E2620" s="12">
        <v>3</v>
      </c>
      <c r="F2620" s="13">
        <v>2312</v>
      </c>
      <c r="G2620" s="12" t="s">
        <v>5385</v>
      </c>
      <c r="H2620" s="12" t="s">
        <v>17</v>
      </c>
    </row>
    <row r="2621" spans="2:8" ht="23.25" thickBot="1" x14ac:dyDescent="0.3">
      <c r="B2621" s="12" t="s">
        <v>850</v>
      </c>
      <c r="C2621" s="12">
        <v>250415</v>
      </c>
      <c r="D2621" s="12" t="s">
        <v>7964</v>
      </c>
      <c r="E2621" s="12">
        <v>1</v>
      </c>
      <c r="F2621" s="13">
        <v>6889</v>
      </c>
      <c r="G2621" s="12" t="s">
        <v>5385</v>
      </c>
      <c r="H2621" s="12" t="s">
        <v>10689</v>
      </c>
    </row>
    <row r="2622" spans="2:8" ht="23.25" thickBot="1" x14ac:dyDescent="0.3">
      <c r="B2622" s="12" t="s">
        <v>850</v>
      </c>
      <c r="C2622" s="12">
        <v>250420</v>
      </c>
      <c r="D2622" s="12" t="s">
        <v>7965</v>
      </c>
      <c r="E2622" s="12">
        <v>2</v>
      </c>
      <c r="F2622" s="13">
        <v>4491</v>
      </c>
      <c r="G2622" s="12" t="s">
        <v>5385</v>
      </c>
      <c r="H2622" s="12" t="s">
        <v>10690</v>
      </c>
    </row>
    <row r="2623" spans="2:8" ht="34.5" thickBot="1" x14ac:dyDescent="0.3">
      <c r="B2623" s="12" t="s">
        <v>850</v>
      </c>
      <c r="C2623" s="12">
        <v>250430</v>
      </c>
      <c r="D2623" s="12" t="s">
        <v>7966</v>
      </c>
      <c r="E2623" s="12">
        <v>3</v>
      </c>
      <c r="F2623" s="13">
        <v>30661</v>
      </c>
      <c r="G2623" s="12" t="s">
        <v>5388</v>
      </c>
      <c r="H2623" s="12" t="s">
        <v>17</v>
      </c>
    </row>
    <row r="2624" spans="2:8" ht="23.25" thickBot="1" x14ac:dyDescent="0.3">
      <c r="B2624" s="12" t="s">
        <v>850</v>
      </c>
      <c r="C2624" s="12">
        <v>250435</v>
      </c>
      <c r="D2624" s="12" t="s">
        <v>7967</v>
      </c>
      <c r="E2624" s="12">
        <v>3</v>
      </c>
      <c r="F2624" s="13">
        <v>5254</v>
      </c>
      <c r="G2624" s="12" t="s">
        <v>5385</v>
      </c>
      <c r="H2624" s="12" t="s">
        <v>17</v>
      </c>
    </row>
    <row r="2625" spans="2:8" ht="23.25" thickBot="1" x14ac:dyDescent="0.3">
      <c r="B2625" s="12" t="s">
        <v>850</v>
      </c>
      <c r="C2625" s="12">
        <v>250440</v>
      </c>
      <c r="D2625" s="12" t="s">
        <v>7968</v>
      </c>
      <c r="E2625" s="12">
        <v>2</v>
      </c>
      <c r="F2625" s="13">
        <v>18260</v>
      </c>
      <c r="G2625" s="12" t="s">
        <v>5385</v>
      </c>
      <c r="H2625" s="12" t="s">
        <v>10690</v>
      </c>
    </row>
    <row r="2626" spans="2:8" ht="23.25" thickBot="1" x14ac:dyDescent="0.3">
      <c r="B2626" s="12" t="s">
        <v>850</v>
      </c>
      <c r="C2626" s="12">
        <v>250450</v>
      </c>
      <c r="D2626" s="12" t="s">
        <v>7969</v>
      </c>
      <c r="E2626" s="12">
        <v>2</v>
      </c>
      <c r="F2626" s="13">
        <v>6451</v>
      </c>
      <c r="G2626" s="12" t="s">
        <v>5385</v>
      </c>
      <c r="H2626" s="12" t="s">
        <v>10690</v>
      </c>
    </row>
    <row r="2627" spans="2:8" ht="34.5" thickBot="1" x14ac:dyDescent="0.3">
      <c r="B2627" s="12" t="s">
        <v>850</v>
      </c>
      <c r="C2627" s="12">
        <v>250460</v>
      </c>
      <c r="D2627" s="12" t="s">
        <v>5694</v>
      </c>
      <c r="E2627" s="12">
        <v>2</v>
      </c>
      <c r="F2627" s="13">
        <v>27605</v>
      </c>
      <c r="G2627" s="12" t="s">
        <v>5388</v>
      </c>
      <c r="H2627" s="12" t="s">
        <v>10690</v>
      </c>
    </row>
    <row r="2628" spans="2:8" ht="23.25" thickBot="1" x14ac:dyDescent="0.3">
      <c r="B2628" s="12" t="s">
        <v>850</v>
      </c>
      <c r="C2628" s="12">
        <v>250470</v>
      </c>
      <c r="D2628" s="12" t="s">
        <v>7970</v>
      </c>
      <c r="E2628" s="12">
        <v>2</v>
      </c>
      <c r="F2628" s="13">
        <v>4933</v>
      </c>
      <c r="G2628" s="12" t="s">
        <v>5385</v>
      </c>
      <c r="H2628" s="12" t="s">
        <v>10690</v>
      </c>
    </row>
    <row r="2629" spans="2:8" ht="23.25" thickBot="1" x14ac:dyDescent="0.3">
      <c r="B2629" s="12" t="s">
        <v>850</v>
      </c>
      <c r="C2629" s="12">
        <v>250480</v>
      </c>
      <c r="D2629" s="12" t="s">
        <v>7971</v>
      </c>
      <c r="E2629" s="12">
        <v>2</v>
      </c>
      <c r="F2629" s="13">
        <v>14683</v>
      </c>
      <c r="G2629" s="12" t="s">
        <v>5385</v>
      </c>
      <c r="H2629" s="12" t="s">
        <v>10690</v>
      </c>
    </row>
    <row r="2630" spans="2:8" ht="23.25" thickBot="1" x14ac:dyDescent="0.3">
      <c r="B2630" s="12" t="s">
        <v>850</v>
      </c>
      <c r="C2630" s="12">
        <v>250485</v>
      </c>
      <c r="D2630" s="12" t="s">
        <v>7972</v>
      </c>
      <c r="E2630" s="12">
        <v>3</v>
      </c>
      <c r="F2630" s="13">
        <v>1824</v>
      </c>
      <c r="G2630" s="12" t="s">
        <v>5385</v>
      </c>
      <c r="H2630" s="12" t="s">
        <v>17</v>
      </c>
    </row>
    <row r="2631" spans="2:8" ht="34.5" thickBot="1" x14ac:dyDescent="0.3">
      <c r="B2631" s="12" t="s">
        <v>850</v>
      </c>
      <c r="C2631" s="12">
        <v>250490</v>
      </c>
      <c r="D2631" s="12" t="s">
        <v>7973</v>
      </c>
      <c r="E2631" s="12">
        <v>1</v>
      </c>
      <c r="F2631" s="13">
        <v>17095</v>
      </c>
      <c r="G2631" s="12" t="s">
        <v>5385</v>
      </c>
      <c r="H2631" s="12" t="s">
        <v>10689</v>
      </c>
    </row>
    <row r="2632" spans="2:8" ht="23.25" thickBot="1" x14ac:dyDescent="0.3">
      <c r="B2632" s="12" t="s">
        <v>850</v>
      </c>
      <c r="C2632" s="12">
        <v>250500</v>
      </c>
      <c r="D2632" s="12" t="s">
        <v>7974</v>
      </c>
      <c r="E2632" s="12">
        <v>1</v>
      </c>
      <c r="F2632" s="13">
        <v>7580</v>
      </c>
      <c r="G2632" s="12" t="s">
        <v>5385</v>
      </c>
      <c r="H2632" s="12" t="s">
        <v>10689</v>
      </c>
    </row>
    <row r="2633" spans="2:8" ht="23.25" thickBot="1" x14ac:dyDescent="0.3">
      <c r="B2633" s="12" t="s">
        <v>850</v>
      </c>
      <c r="C2633" s="12">
        <v>250510</v>
      </c>
      <c r="D2633" s="12" t="s">
        <v>7975</v>
      </c>
      <c r="E2633" s="12">
        <v>2</v>
      </c>
      <c r="F2633" s="13">
        <v>19719</v>
      </c>
      <c r="G2633" s="12" t="s">
        <v>5385</v>
      </c>
      <c r="H2633" s="12" t="s">
        <v>10690</v>
      </c>
    </row>
    <row r="2634" spans="2:8" ht="23.25" thickBot="1" x14ac:dyDescent="0.3">
      <c r="B2634" s="12" t="s">
        <v>850</v>
      </c>
      <c r="C2634" s="12">
        <v>250520</v>
      </c>
      <c r="D2634" s="12" t="s">
        <v>7976</v>
      </c>
      <c r="E2634" s="12">
        <v>2</v>
      </c>
      <c r="F2634" s="13">
        <v>6730</v>
      </c>
      <c r="G2634" s="12" t="s">
        <v>5385</v>
      </c>
      <c r="H2634" s="12" t="s">
        <v>10690</v>
      </c>
    </row>
    <row r="2635" spans="2:8" ht="34.5" thickBot="1" x14ac:dyDescent="0.3">
      <c r="B2635" s="12" t="s">
        <v>850</v>
      </c>
      <c r="C2635" s="12">
        <v>250523</v>
      </c>
      <c r="D2635" s="12" t="s">
        <v>7977</v>
      </c>
      <c r="E2635" s="12">
        <v>1</v>
      </c>
      <c r="F2635" s="13">
        <v>6251</v>
      </c>
      <c r="G2635" s="12" t="s">
        <v>5385</v>
      </c>
      <c r="H2635" s="12" t="s">
        <v>10689</v>
      </c>
    </row>
    <row r="2636" spans="2:8" ht="23.25" thickBot="1" x14ac:dyDescent="0.3">
      <c r="B2636" s="12" t="s">
        <v>850</v>
      </c>
      <c r="C2636" s="12">
        <v>250527</v>
      </c>
      <c r="D2636" s="12" t="s">
        <v>7978</v>
      </c>
      <c r="E2636" s="12">
        <v>1</v>
      </c>
      <c r="F2636" s="13">
        <v>5254</v>
      </c>
      <c r="G2636" s="12" t="s">
        <v>5385</v>
      </c>
      <c r="H2636" s="12" t="s">
        <v>10689</v>
      </c>
    </row>
    <row r="2637" spans="2:8" ht="23.25" thickBot="1" x14ac:dyDescent="0.3">
      <c r="B2637" s="12" t="s">
        <v>850</v>
      </c>
      <c r="C2637" s="12">
        <v>250530</v>
      </c>
      <c r="D2637" s="12" t="s">
        <v>7979</v>
      </c>
      <c r="E2637" s="12">
        <v>2</v>
      </c>
      <c r="F2637" s="13">
        <v>2292</v>
      </c>
      <c r="G2637" s="12" t="s">
        <v>5385</v>
      </c>
      <c r="H2637" s="12" t="s">
        <v>10690</v>
      </c>
    </row>
    <row r="2638" spans="2:8" ht="23.25" thickBot="1" x14ac:dyDescent="0.3">
      <c r="B2638" s="12" t="s">
        <v>850</v>
      </c>
      <c r="C2638" s="12">
        <v>250535</v>
      </c>
      <c r="D2638" s="12" t="s">
        <v>7980</v>
      </c>
      <c r="E2638" s="12">
        <v>1</v>
      </c>
      <c r="F2638" s="13">
        <v>4982</v>
      </c>
      <c r="G2638" s="12" t="s">
        <v>5385</v>
      </c>
      <c r="H2638" s="12" t="s">
        <v>10689</v>
      </c>
    </row>
    <row r="2639" spans="2:8" ht="23.25" thickBot="1" x14ac:dyDescent="0.3">
      <c r="B2639" s="12" t="s">
        <v>850</v>
      </c>
      <c r="C2639" s="12">
        <v>250540</v>
      </c>
      <c r="D2639" s="12" t="s">
        <v>7981</v>
      </c>
      <c r="E2639" s="12">
        <v>2</v>
      </c>
      <c r="F2639" s="13">
        <v>8067</v>
      </c>
      <c r="G2639" s="12" t="s">
        <v>5385</v>
      </c>
      <c r="H2639" s="12" t="s">
        <v>10690</v>
      </c>
    </row>
    <row r="2640" spans="2:8" ht="23.25" thickBot="1" x14ac:dyDescent="0.3">
      <c r="B2640" s="12" t="s">
        <v>850</v>
      </c>
      <c r="C2640" s="12">
        <v>250550</v>
      </c>
      <c r="D2640" s="12" t="s">
        <v>7982</v>
      </c>
      <c r="E2640" s="12">
        <v>2</v>
      </c>
      <c r="F2640" s="13">
        <v>3641</v>
      </c>
      <c r="G2640" s="12" t="s">
        <v>5385</v>
      </c>
      <c r="H2640" s="12" t="s">
        <v>10690</v>
      </c>
    </row>
    <row r="2641" spans="2:8" ht="23.25" thickBot="1" x14ac:dyDescent="0.3">
      <c r="B2641" s="12" t="s">
        <v>850</v>
      </c>
      <c r="C2641" s="12">
        <v>250560</v>
      </c>
      <c r="D2641" s="12" t="s">
        <v>7983</v>
      </c>
      <c r="E2641" s="12">
        <v>2</v>
      </c>
      <c r="F2641" s="13">
        <v>6299</v>
      </c>
      <c r="G2641" s="12" t="s">
        <v>5385</v>
      </c>
      <c r="H2641" s="12" t="s">
        <v>10690</v>
      </c>
    </row>
    <row r="2642" spans="2:8" ht="23.25" thickBot="1" x14ac:dyDescent="0.3">
      <c r="B2642" s="12" t="s">
        <v>850</v>
      </c>
      <c r="C2642" s="12">
        <v>250570</v>
      </c>
      <c r="D2642" s="12" t="s">
        <v>7984</v>
      </c>
      <c r="E2642" s="12">
        <v>2</v>
      </c>
      <c r="F2642" s="13">
        <v>10380</v>
      </c>
      <c r="G2642" s="12" t="s">
        <v>5385</v>
      </c>
      <c r="H2642" s="12" t="s">
        <v>10690</v>
      </c>
    </row>
    <row r="2643" spans="2:8" ht="23.25" thickBot="1" x14ac:dyDescent="0.3">
      <c r="B2643" s="12" t="s">
        <v>850</v>
      </c>
      <c r="C2643" s="12">
        <v>250580</v>
      </c>
      <c r="D2643" s="12" t="s">
        <v>7985</v>
      </c>
      <c r="E2643" s="12">
        <v>2</v>
      </c>
      <c r="F2643" s="13">
        <v>3327</v>
      </c>
      <c r="G2643" s="12" t="s">
        <v>5385</v>
      </c>
      <c r="H2643" s="12" t="s">
        <v>10690</v>
      </c>
    </row>
    <row r="2644" spans="2:8" ht="23.25" thickBot="1" x14ac:dyDescent="0.3">
      <c r="B2644" s="12" t="s">
        <v>850</v>
      </c>
      <c r="C2644" s="12">
        <v>250590</v>
      </c>
      <c r="D2644" s="12" t="s">
        <v>7986</v>
      </c>
      <c r="E2644" s="12">
        <v>3</v>
      </c>
      <c r="F2644" s="13">
        <v>3011</v>
      </c>
      <c r="G2644" s="12" t="s">
        <v>5385</v>
      </c>
      <c r="H2644" s="12" t="s">
        <v>17</v>
      </c>
    </row>
    <row r="2645" spans="2:8" ht="34.5" thickBot="1" x14ac:dyDescent="0.3">
      <c r="B2645" s="12" t="s">
        <v>850</v>
      </c>
      <c r="C2645" s="12">
        <v>250600</v>
      </c>
      <c r="D2645" s="12" t="s">
        <v>7987</v>
      </c>
      <c r="E2645" s="12">
        <v>2</v>
      </c>
      <c r="F2645" s="13">
        <v>31231</v>
      </c>
      <c r="G2645" s="12" t="s">
        <v>5388</v>
      </c>
      <c r="H2645" s="12" t="s">
        <v>10690</v>
      </c>
    </row>
    <row r="2646" spans="2:8" ht="23.25" thickBot="1" x14ac:dyDescent="0.3">
      <c r="B2646" s="12" t="s">
        <v>850</v>
      </c>
      <c r="C2646" s="12">
        <v>250610</v>
      </c>
      <c r="D2646" s="12" t="s">
        <v>7988</v>
      </c>
      <c r="E2646" s="12">
        <v>1</v>
      </c>
      <c r="F2646" s="13">
        <v>11049</v>
      </c>
      <c r="G2646" s="12" t="s">
        <v>5385</v>
      </c>
      <c r="H2646" s="12" t="s">
        <v>10689</v>
      </c>
    </row>
    <row r="2647" spans="2:8" ht="23.25" thickBot="1" x14ac:dyDescent="0.3">
      <c r="B2647" s="12" t="s">
        <v>850</v>
      </c>
      <c r="C2647" s="12">
        <v>250620</v>
      </c>
      <c r="D2647" s="12" t="s">
        <v>7989</v>
      </c>
      <c r="E2647" s="12">
        <v>3</v>
      </c>
      <c r="F2647" s="13">
        <v>2846</v>
      </c>
      <c r="G2647" s="12" t="s">
        <v>5385</v>
      </c>
      <c r="H2647" s="12" t="s">
        <v>17</v>
      </c>
    </row>
    <row r="2648" spans="2:8" ht="23.25" thickBot="1" x14ac:dyDescent="0.3">
      <c r="B2648" s="12" t="s">
        <v>850</v>
      </c>
      <c r="C2648" s="12">
        <v>250625</v>
      </c>
      <c r="D2648" s="12" t="s">
        <v>7990</v>
      </c>
      <c r="E2648" s="12">
        <v>1</v>
      </c>
      <c r="F2648" s="13">
        <v>8179</v>
      </c>
      <c r="G2648" s="12" t="s">
        <v>5385</v>
      </c>
      <c r="H2648" s="12" t="s">
        <v>10689</v>
      </c>
    </row>
    <row r="2649" spans="2:8" ht="34.5" thickBot="1" x14ac:dyDescent="0.3">
      <c r="B2649" s="12" t="s">
        <v>850</v>
      </c>
      <c r="C2649" s="12">
        <v>250630</v>
      </c>
      <c r="D2649" s="12" t="s">
        <v>7991</v>
      </c>
      <c r="E2649" s="12">
        <v>3</v>
      </c>
      <c r="F2649" s="13">
        <v>57484</v>
      </c>
      <c r="G2649" s="12" t="s">
        <v>5392</v>
      </c>
      <c r="H2649" s="12" t="s">
        <v>17</v>
      </c>
    </row>
    <row r="2650" spans="2:8" ht="23.25" thickBot="1" x14ac:dyDescent="0.3">
      <c r="B2650" s="12" t="s">
        <v>850</v>
      </c>
      <c r="C2650" s="12">
        <v>250640</v>
      </c>
      <c r="D2650" s="12" t="s">
        <v>7992</v>
      </c>
      <c r="E2650" s="12">
        <v>1</v>
      </c>
      <c r="F2650" s="13">
        <v>13766</v>
      </c>
      <c r="G2650" s="12" t="s">
        <v>5385</v>
      </c>
      <c r="H2650" s="12" t="s">
        <v>10689</v>
      </c>
    </row>
    <row r="2651" spans="2:8" ht="23.25" thickBot="1" x14ac:dyDescent="0.3">
      <c r="B2651" s="12" t="s">
        <v>850</v>
      </c>
      <c r="C2651" s="12">
        <v>250650</v>
      </c>
      <c r="D2651" s="12" t="s">
        <v>7993</v>
      </c>
      <c r="E2651" s="12">
        <v>3</v>
      </c>
      <c r="F2651" s="13">
        <v>3242</v>
      </c>
      <c r="G2651" s="12" t="s">
        <v>5385</v>
      </c>
      <c r="H2651" s="12" t="s">
        <v>17</v>
      </c>
    </row>
    <row r="2652" spans="2:8" ht="23.25" thickBot="1" x14ac:dyDescent="0.3">
      <c r="B2652" s="12" t="s">
        <v>850</v>
      </c>
      <c r="C2652" s="12">
        <v>250660</v>
      </c>
      <c r="D2652" s="12" t="s">
        <v>7994</v>
      </c>
      <c r="E2652" s="12">
        <v>2</v>
      </c>
      <c r="F2652" s="13">
        <v>5631</v>
      </c>
      <c r="G2652" s="12" t="s">
        <v>5385</v>
      </c>
      <c r="H2652" s="12" t="s">
        <v>10690</v>
      </c>
    </row>
    <row r="2653" spans="2:8" ht="23.25" thickBot="1" x14ac:dyDescent="0.3">
      <c r="B2653" s="12" t="s">
        <v>850</v>
      </c>
      <c r="C2653" s="12">
        <v>250670</v>
      </c>
      <c r="D2653" s="12" t="s">
        <v>7995</v>
      </c>
      <c r="E2653" s="12">
        <v>2</v>
      </c>
      <c r="F2653" s="13">
        <v>10392</v>
      </c>
      <c r="G2653" s="12" t="s">
        <v>5385</v>
      </c>
      <c r="H2653" s="12" t="s">
        <v>10690</v>
      </c>
    </row>
    <row r="2654" spans="2:8" ht="23.25" thickBot="1" x14ac:dyDescent="0.3">
      <c r="B2654" s="12" t="s">
        <v>850</v>
      </c>
      <c r="C2654" s="12">
        <v>250680</v>
      </c>
      <c r="D2654" s="12" t="s">
        <v>7996</v>
      </c>
      <c r="E2654" s="12">
        <v>1</v>
      </c>
      <c r="F2654" s="13">
        <v>17692</v>
      </c>
      <c r="G2654" s="12" t="s">
        <v>5385</v>
      </c>
      <c r="H2654" s="12" t="s">
        <v>10689</v>
      </c>
    </row>
    <row r="2655" spans="2:8" ht="34.5" thickBot="1" x14ac:dyDescent="0.3">
      <c r="B2655" s="12" t="s">
        <v>850</v>
      </c>
      <c r="C2655" s="12">
        <v>250690</v>
      </c>
      <c r="D2655" s="12" t="s">
        <v>7997</v>
      </c>
      <c r="E2655" s="12">
        <v>2</v>
      </c>
      <c r="F2655" s="13">
        <v>23182</v>
      </c>
      <c r="G2655" s="12" t="s">
        <v>5388</v>
      </c>
      <c r="H2655" s="12" t="s">
        <v>10690</v>
      </c>
    </row>
    <row r="2656" spans="2:8" ht="34.5" thickBot="1" x14ac:dyDescent="0.3">
      <c r="B2656" s="12" t="s">
        <v>850</v>
      </c>
      <c r="C2656" s="12">
        <v>250700</v>
      </c>
      <c r="D2656" s="12" t="s">
        <v>7998</v>
      </c>
      <c r="E2656" s="12">
        <v>3</v>
      </c>
      <c r="F2656" s="13">
        <v>23940</v>
      </c>
      <c r="G2656" s="12" t="s">
        <v>5388</v>
      </c>
      <c r="H2656" s="12" t="s">
        <v>17</v>
      </c>
    </row>
    <row r="2657" spans="2:8" ht="23.25" thickBot="1" x14ac:dyDescent="0.3">
      <c r="B2657" s="12" t="s">
        <v>850</v>
      </c>
      <c r="C2657" s="12">
        <v>250710</v>
      </c>
      <c r="D2657" s="12" t="s">
        <v>7999</v>
      </c>
      <c r="E2657" s="12">
        <v>2</v>
      </c>
      <c r="F2657" s="13">
        <v>18382</v>
      </c>
      <c r="G2657" s="12" t="s">
        <v>5385</v>
      </c>
      <c r="H2657" s="12" t="s">
        <v>10690</v>
      </c>
    </row>
    <row r="2658" spans="2:8" ht="23.25" thickBot="1" x14ac:dyDescent="0.3">
      <c r="B2658" s="12" t="s">
        <v>850</v>
      </c>
      <c r="C2658" s="12">
        <v>250720</v>
      </c>
      <c r="D2658" s="12" t="s">
        <v>8000</v>
      </c>
      <c r="E2658" s="12">
        <v>1</v>
      </c>
      <c r="F2658" s="13">
        <v>10499</v>
      </c>
      <c r="G2658" s="12" t="s">
        <v>5385</v>
      </c>
      <c r="H2658" s="12" t="s">
        <v>10689</v>
      </c>
    </row>
    <row r="2659" spans="2:8" ht="23.25" thickBot="1" x14ac:dyDescent="0.3">
      <c r="B2659" s="12" t="s">
        <v>850</v>
      </c>
      <c r="C2659" s="12">
        <v>250730</v>
      </c>
      <c r="D2659" s="12" t="s">
        <v>8001</v>
      </c>
      <c r="E2659" s="12">
        <v>1</v>
      </c>
      <c r="F2659" s="13">
        <v>14477</v>
      </c>
      <c r="G2659" s="12" t="s">
        <v>5385</v>
      </c>
      <c r="H2659" s="12" t="s">
        <v>10689</v>
      </c>
    </row>
    <row r="2660" spans="2:8" ht="23.25" thickBot="1" x14ac:dyDescent="0.3">
      <c r="B2660" s="12" t="s">
        <v>850</v>
      </c>
      <c r="C2660" s="12">
        <v>250740</v>
      </c>
      <c r="D2660" s="12" t="s">
        <v>8002</v>
      </c>
      <c r="E2660" s="12">
        <v>3</v>
      </c>
      <c r="F2660" s="13">
        <v>7516</v>
      </c>
      <c r="G2660" s="12" t="s">
        <v>5385</v>
      </c>
      <c r="H2660" s="12" t="s">
        <v>17</v>
      </c>
    </row>
    <row r="2661" spans="2:8" ht="23.25" thickBot="1" x14ac:dyDescent="0.3">
      <c r="B2661" s="12" t="s">
        <v>850</v>
      </c>
      <c r="C2661" s="12">
        <v>250750</v>
      </c>
      <c r="D2661" s="12" t="s">
        <v>8003</v>
      </c>
      <c r="E2661" s="12">
        <v>4</v>
      </c>
      <c r="F2661" s="13">
        <v>833932</v>
      </c>
      <c r="G2661" s="12" t="s">
        <v>5402</v>
      </c>
      <c r="H2661" s="12" t="s">
        <v>23</v>
      </c>
    </row>
    <row r="2662" spans="2:8" ht="23.25" thickBot="1" x14ac:dyDescent="0.3">
      <c r="B2662" s="12" t="s">
        <v>850</v>
      </c>
      <c r="C2662" s="12">
        <v>250760</v>
      </c>
      <c r="D2662" s="12" t="s">
        <v>8004</v>
      </c>
      <c r="E2662" s="12">
        <v>2</v>
      </c>
      <c r="F2662" s="13">
        <v>7796</v>
      </c>
      <c r="G2662" s="12" t="s">
        <v>5385</v>
      </c>
      <c r="H2662" s="12" t="s">
        <v>10690</v>
      </c>
    </row>
    <row r="2663" spans="2:8" ht="23.25" thickBot="1" x14ac:dyDescent="0.3">
      <c r="B2663" s="12" t="s">
        <v>850</v>
      </c>
      <c r="C2663" s="12">
        <v>250770</v>
      </c>
      <c r="D2663" s="12" t="s">
        <v>8005</v>
      </c>
      <c r="E2663" s="12">
        <v>2</v>
      </c>
      <c r="F2663" s="13">
        <v>17007</v>
      </c>
      <c r="G2663" s="12" t="s">
        <v>5385</v>
      </c>
      <c r="H2663" s="12" t="s">
        <v>10690</v>
      </c>
    </row>
    <row r="2664" spans="2:8" ht="23.25" thickBot="1" x14ac:dyDescent="0.3">
      <c r="B2664" s="12" t="s">
        <v>850</v>
      </c>
      <c r="C2664" s="12">
        <v>250780</v>
      </c>
      <c r="D2664" s="12" t="s">
        <v>8006</v>
      </c>
      <c r="E2664" s="12">
        <v>2</v>
      </c>
      <c r="F2664" s="13">
        <v>6793</v>
      </c>
      <c r="G2664" s="12" t="s">
        <v>5385</v>
      </c>
      <c r="H2664" s="12" t="s">
        <v>10690</v>
      </c>
    </row>
    <row r="2665" spans="2:8" ht="23.25" thickBot="1" x14ac:dyDescent="0.3">
      <c r="B2665" s="12" t="s">
        <v>850</v>
      </c>
      <c r="C2665" s="12">
        <v>250790</v>
      </c>
      <c r="D2665" s="12" t="s">
        <v>8007</v>
      </c>
      <c r="E2665" s="12">
        <v>1</v>
      </c>
      <c r="F2665" s="13">
        <v>10012</v>
      </c>
      <c r="G2665" s="12" t="s">
        <v>5385</v>
      </c>
      <c r="H2665" s="12" t="s">
        <v>10689</v>
      </c>
    </row>
    <row r="2666" spans="2:8" ht="23.25" thickBot="1" x14ac:dyDescent="0.3">
      <c r="B2666" s="12" t="s">
        <v>850</v>
      </c>
      <c r="C2666" s="12">
        <v>250800</v>
      </c>
      <c r="D2666" s="12" t="s">
        <v>8008</v>
      </c>
      <c r="E2666" s="12">
        <v>2</v>
      </c>
      <c r="F2666" s="13">
        <v>9234</v>
      </c>
      <c r="G2666" s="12" t="s">
        <v>5385</v>
      </c>
      <c r="H2666" s="12" t="s">
        <v>10690</v>
      </c>
    </row>
    <row r="2667" spans="2:8" ht="23.25" thickBot="1" x14ac:dyDescent="0.3">
      <c r="B2667" s="12" t="s">
        <v>850</v>
      </c>
      <c r="C2667" s="12">
        <v>250810</v>
      </c>
      <c r="D2667" s="12" t="s">
        <v>8009</v>
      </c>
      <c r="E2667" s="12">
        <v>1</v>
      </c>
      <c r="F2667" s="13">
        <v>4415</v>
      </c>
      <c r="G2667" s="12" t="s">
        <v>5385</v>
      </c>
      <c r="H2667" s="12" t="s">
        <v>10689</v>
      </c>
    </row>
    <row r="2668" spans="2:8" ht="23.25" thickBot="1" x14ac:dyDescent="0.3">
      <c r="B2668" s="12" t="s">
        <v>850</v>
      </c>
      <c r="C2668" s="12">
        <v>250820</v>
      </c>
      <c r="D2668" s="12" t="s">
        <v>8010</v>
      </c>
      <c r="E2668" s="12">
        <v>1</v>
      </c>
      <c r="F2668" s="13">
        <v>7819</v>
      </c>
      <c r="G2668" s="12" t="s">
        <v>5385</v>
      </c>
      <c r="H2668" s="12" t="s">
        <v>10689</v>
      </c>
    </row>
    <row r="2669" spans="2:8" ht="34.5" thickBot="1" x14ac:dyDescent="0.3">
      <c r="B2669" s="12" t="s">
        <v>850</v>
      </c>
      <c r="C2669" s="12">
        <v>250830</v>
      </c>
      <c r="D2669" s="12" t="s">
        <v>8011</v>
      </c>
      <c r="E2669" s="12">
        <v>2</v>
      </c>
      <c r="F2669" s="13">
        <v>27730</v>
      </c>
      <c r="G2669" s="12" t="s">
        <v>5388</v>
      </c>
      <c r="H2669" s="12" t="s">
        <v>10690</v>
      </c>
    </row>
    <row r="2670" spans="2:8" ht="23.25" thickBot="1" x14ac:dyDescent="0.3">
      <c r="B2670" s="12" t="s">
        <v>850</v>
      </c>
      <c r="C2670" s="12">
        <v>250840</v>
      </c>
      <c r="D2670" s="12" t="s">
        <v>8012</v>
      </c>
      <c r="E2670" s="12">
        <v>1</v>
      </c>
      <c r="F2670" s="13">
        <v>3162</v>
      </c>
      <c r="G2670" s="12" t="s">
        <v>5385</v>
      </c>
      <c r="H2670" s="12" t="s">
        <v>10689</v>
      </c>
    </row>
    <row r="2671" spans="2:8" ht="23.25" thickBot="1" x14ac:dyDescent="0.3">
      <c r="B2671" s="12" t="s">
        <v>850</v>
      </c>
      <c r="C2671" s="12">
        <v>250850</v>
      </c>
      <c r="D2671" s="12" t="s">
        <v>8013</v>
      </c>
      <c r="E2671" s="12">
        <v>2</v>
      </c>
      <c r="F2671" s="13">
        <v>6877</v>
      </c>
      <c r="G2671" s="12" t="s">
        <v>5385</v>
      </c>
      <c r="H2671" s="12" t="s">
        <v>10690</v>
      </c>
    </row>
    <row r="2672" spans="2:8" ht="23.25" thickBot="1" x14ac:dyDescent="0.3">
      <c r="B2672" s="12" t="s">
        <v>850</v>
      </c>
      <c r="C2672" s="12">
        <v>250855</v>
      </c>
      <c r="D2672" s="12" t="s">
        <v>8014</v>
      </c>
      <c r="E2672" s="12">
        <v>2</v>
      </c>
      <c r="F2672" s="13">
        <v>4797</v>
      </c>
      <c r="G2672" s="12" t="s">
        <v>5385</v>
      </c>
      <c r="H2672" s="12" t="s">
        <v>10690</v>
      </c>
    </row>
    <row r="2673" spans="2:8" ht="23.25" thickBot="1" x14ac:dyDescent="0.3">
      <c r="B2673" s="12" t="s">
        <v>850</v>
      </c>
      <c r="C2673" s="12">
        <v>250860</v>
      </c>
      <c r="D2673" s="12" t="s">
        <v>8015</v>
      </c>
      <c r="E2673" s="12">
        <v>2</v>
      </c>
      <c r="F2673" s="13">
        <v>12560</v>
      </c>
      <c r="G2673" s="12" t="s">
        <v>5385</v>
      </c>
      <c r="H2673" s="12" t="s">
        <v>10690</v>
      </c>
    </row>
    <row r="2674" spans="2:8" ht="23.25" thickBot="1" x14ac:dyDescent="0.3">
      <c r="B2674" s="12" t="s">
        <v>850</v>
      </c>
      <c r="C2674" s="12">
        <v>250870</v>
      </c>
      <c r="D2674" s="12" t="s">
        <v>8016</v>
      </c>
      <c r="E2674" s="12">
        <v>2</v>
      </c>
      <c r="F2674" s="13">
        <v>3583</v>
      </c>
      <c r="G2674" s="12" t="s">
        <v>5385</v>
      </c>
      <c r="H2674" s="12" t="s">
        <v>10690</v>
      </c>
    </row>
    <row r="2675" spans="2:8" ht="23.25" thickBot="1" x14ac:dyDescent="0.3">
      <c r="B2675" s="12" t="s">
        <v>850</v>
      </c>
      <c r="C2675" s="12">
        <v>250880</v>
      </c>
      <c r="D2675" s="12" t="s">
        <v>8017</v>
      </c>
      <c r="E2675" s="12">
        <v>3</v>
      </c>
      <c r="F2675" s="13">
        <v>6046</v>
      </c>
      <c r="G2675" s="12" t="s">
        <v>5385</v>
      </c>
      <c r="H2675" s="12" t="s">
        <v>17</v>
      </c>
    </row>
    <row r="2676" spans="2:8" ht="34.5" thickBot="1" x14ac:dyDescent="0.3">
      <c r="B2676" s="12" t="s">
        <v>850</v>
      </c>
      <c r="C2676" s="12">
        <v>250890</v>
      </c>
      <c r="D2676" s="12" t="s">
        <v>8018</v>
      </c>
      <c r="E2676" s="12">
        <v>2</v>
      </c>
      <c r="F2676" s="13">
        <v>44599</v>
      </c>
      <c r="G2676" s="12" t="s">
        <v>5388</v>
      </c>
      <c r="H2676" s="12" t="s">
        <v>10690</v>
      </c>
    </row>
    <row r="2677" spans="2:8" ht="23.25" thickBot="1" x14ac:dyDescent="0.3">
      <c r="B2677" s="12" t="s">
        <v>850</v>
      </c>
      <c r="C2677" s="12">
        <v>250900</v>
      </c>
      <c r="D2677" s="12" t="s">
        <v>8019</v>
      </c>
      <c r="E2677" s="12">
        <v>1</v>
      </c>
      <c r="F2677" s="13">
        <v>10434</v>
      </c>
      <c r="G2677" s="12" t="s">
        <v>5385</v>
      </c>
      <c r="H2677" s="12" t="s">
        <v>10689</v>
      </c>
    </row>
    <row r="2678" spans="2:8" ht="23.25" thickBot="1" x14ac:dyDescent="0.3">
      <c r="B2678" s="12" t="s">
        <v>850</v>
      </c>
      <c r="C2678" s="12">
        <v>250905</v>
      </c>
      <c r="D2678" s="12" t="s">
        <v>8020</v>
      </c>
      <c r="E2678" s="12">
        <v>1</v>
      </c>
      <c r="F2678" s="13">
        <v>8999</v>
      </c>
      <c r="G2678" s="12" t="s">
        <v>5385</v>
      </c>
      <c r="H2678" s="12" t="s">
        <v>10689</v>
      </c>
    </row>
    <row r="2679" spans="2:8" ht="34.5" thickBot="1" x14ac:dyDescent="0.3">
      <c r="B2679" s="12" t="s">
        <v>850</v>
      </c>
      <c r="C2679" s="12">
        <v>250910</v>
      </c>
      <c r="D2679" s="12" t="s">
        <v>8021</v>
      </c>
      <c r="E2679" s="12">
        <v>2</v>
      </c>
      <c r="F2679" s="13">
        <v>21512</v>
      </c>
      <c r="G2679" s="12" t="s">
        <v>5388</v>
      </c>
      <c r="H2679" s="12" t="s">
        <v>10690</v>
      </c>
    </row>
    <row r="2680" spans="2:8" ht="23.25" thickBot="1" x14ac:dyDescent="0.3">
      <c r="B2680" s="12" t="s">
        <v>850</v>
      </c>
      <c r="C2680" s="12">
        <v>250915</v>
      </c>
      <c r="D2680" s="12" t="s">
        <v>8022</v>
      </c>
      <c r="E2680" s="12">
        <v>3</v>
      </c>
      <c r="F2680" s="13">
        <v>6705</v>
      </c>
      <c r="G2680" s="12" t="s">
        <v>5385</v>
      </c>
      <c r="H2680" s="12" t="s">
        <v>17</v>
      </c>
    </row>
    <row r="2681" spans="2:8" ht="23.25" thickBot="1" x14ac:dyDescent="0.3">
      <c r="B2681" s="12" t="s">
        <v>850</v>
      </c>
      <c r="C2681" s="12">
        <v>250920</v>
      </c>
      <c r="D2681" s="12" t="s">
        <v>8023</v>
      </c>
      <c r="E2681" s="12">
        <v>2</v>
      </c>
      <c r="F2681" s="13">
        <v>14139</v>
      </c>
      <c r="G2681" s="12" t="s">
        <v>5385</v>
      </c>
      <c r="H2681" s="12" t="s">
        <v>10690</v>
      </c>
    </row>
    <row r="2682" spans="2:8" ht="23.25" thickBot="1" x14ac:dyDescent="0.3">
      <c r="B2682" s="12" t="s">
        <v>850</v>
      </c>
      <c r="C2682" s="12">
        <v>250930</v>
      </c>
      <c r="D2682" s="12" t="s">
        <v>8024</v>
      </c>
      <c r="E2682" s="12">
        <v>2</v>
      </c>
      <c r="F2682" s="13">
        <v>8244</v>
      </c>
      <c r="G2682" s="12" t="s">
        <v>5385</v>
      </c>
      <c r="H2682" s="12" t="s">
        <v>10690</v>
      </c>
    </row>
    <row r="2683" spans="2:8" ht="23.25" thickBot="1" x14ac:dyDescent="0.3">
      <c r="B2683" s="12" t="s">
        <v>850</v>
      </c>
      <c r="C2683" s="12">
        <v>250933</v>
      </c>
      <c r="D2683" s="12" t="s">
        <v>8025</v>
      </c>
      <c r="E2683" s="12">
        <v>2</v>
      </c>
      <c r="F2683" s="13">
        <v>4571</v>
      </c>
      <c r="G2683" s="12" t="s">
        <v>5385</v>
      </c>
      <c r="H2683" s="12" t="s">
        <v>10690</v>
      </c>
    </row>
    <row r="2684" spans="2:8" ht="23.25" thickBot="1" x14ac:dyDescent="0.3">
      <c r="B2684" s="12" t="s">
        <v>850</v>
      </c>
      <c r="C2684" s="12">
        <v>250937</v>
      </c>
      <c r="D2684" s="12" t="s">
        <v>8026</v>
      </c>
      <c r="E2684" s="12">
        <v>3</v>
      </c>
      <c r="F2684" s="13">
        <v>2543</v>
      </c>
      <c r="G2684" s="12" t="s">
        <v>5385</v>
      </c>
      <c r="H2684" s="12" t="s">
        <v>17</v>
      </c>
    </row>
    <row r="2685" spans="2:8" ht="23.25" thickBot="1" x14ac:dyDescent="0.3">
      <c r="B2685" s="12" t="s">
        <v>850</v>
      </c>
      <c r="C2685" s="12">
        <v>250939</v>
      </c>
      <c r="D2685" s="12" t="s">
        <v>8027</v>
      </c>
      <c r="E2685" s="12">
        <v>2</v>
      </c>
      <c r="F2685" s="13">
        <v>6433</v>
      </c>
      <c r="G2685" s="12" t="s">
        <v>5385</v>
      </c>
      <c r="H2685" s="12" t="s">
        <v>10690</v>
      </c>
    </row>
    <row r="2686" spans="2:8" ht="23.25" thickBot="1" x14ac:dyDescent="0.3">
      <c r="B2686" s="12" t="s">
        <v>850</v>
      </c>
      <c r="C2686" s="12">
        <v>250940</v>
      </c>
      <c r="D2686" s="12" t="s">
        <v>8028</v>
      </c>
      <c r="E2686" s="12">
        <v>1</v>
      </c>
      <c r="F2686" s="13">
        <v>13899</v>
      </c>
      <c r="G2686" s="12" t="s">
        <v>5385</v>
      </c>
      <c r="H2686" s="12" t="s">
        <v>10689</v>
      </c>
    </row>
    <row r="2687" spans="2:8" ht="23.25" thickBot="1" x14ac:dyDescent="0.3">
      <c r="B2687" s="12" t="s">
        <v>850</v>
      </c>
      <c r="C2687" s="12">
        <v>250950</v>
      </c>
      <c r="D2687" s="12" t="s">
        <v>8029</v>
      </c>
      <c r="E2687" s="12">
        <v>2</v>
      </c>
      <c r="F2687" s="13">
        <v>5812</v>
      </c>
      <c r="G2687" s="12" t="s">
        <v>5385</v>
      </c>
      <c r="H2687" s="12" t="s">
        <v>10690</v>
      </c>
    </row>
    <row r="2688" spans="2:8" ht="23.25" thickBot="1" x14ac:dyDescent="0.3">
      <c r="B2688" s="12" t="s">
        <v>850</v>
      </c>
      <c r="C2688" s="12">
        <v>250960</v>
      </c>
      <c r="D2688" s="12" t="s">
        <v>8030</v>
      </c>
      <c r="E2688" s="12">
        <v>2</v>
      </c>
      <c r="F2688" s="13">
        <v>4338</v>
      </c>
      <c r="G2688" s="12" t="s">
        <v>5385</v>
      </c>
      <c r="H2688" s="12" t="s">
        <v>10690</v>
      </c>
    </row>
    <row r="2689" spans="2:8" ht="34.5" thickBot="1" x14ac:dyDescent="0.3">
      <c r="B2689" s="12" t="s">
        <v>850</v>
      </c>
      <c r="C2689" s="12">
        <v>250970</v>
      </c>
      <c r="D2689" s="12" t="s">
        <v>8031</v>
      </c>
      <c r="E2689" s="12">
        <v>3</v>
      </c>
      <c r="F2689" s="13">
        <v>32277</v>
      </c>
      <c r="G2689" s="12" t="s">
        <v>5388</v>
      </c>
      <c r="H2689" s="12" t="s">
        <v>17</v>
      </c>
    </row>
    <row r="2690" spans="2:8" ht="23.25" thickBot="1" x14ac:dyDescent="0.3">
      <c r="B2690" s="12" t="s">
        <v>850</v>
      </c>
      <c r="C2690" s="12">
        <v>250980</v>
      </c>
      <c r="D2690" s="12" t="s">
        <v>6125</v>
      </c>
      <c r="E2690" s="12">
        <v>1</v>
      </c>
      <c r="F2690" s="13">
        <v>8791</v>
      </c>
      <c r="G2690" s="12" t="s">
        <v>5385</v>
      </c>
      <c r="H2690" s="12" t="s">
        <v>10689</v>
      </c>
    </row>
    <row r="2691" spans="2:8" ht="23.25" thickBot="1" x14ac:dyDescent="0.3">
      <c r="B2691" s="12" t="s">
        <v>850</v>
      </c>
      <c r="C2691" s="12">
        <v>250990</v>
      </c>
      <c r="D2691" s="12" t="s">
        <v>8032</v>
      </c>
      <c r="E2691" s="12">
        <v>1</v>
      </c>
      <c r="F2691" s="13">
        <v>8945</v>
      </c>
      <c r="G2691" s="12" t="s">
        <v>5385</v>
      </c>
      <c r="H2691" s="12" t="s">
        <v>10689</v>
      </c>
    </row>
    <row r="2692" spans="2:8" ht="23.25" thickBot="1" x14ac:dyDescent="0.3">
      <c r="B2692" s="12" t="s">
        <v>850</v>
      </c>
      <c r="C2692" s="12">
        <v>251000</v>
      </c>
      <c r="D2692" s="12" t="s">
        <v>8033</v>
      </c>
      <c r="E2692" s="12">
        <v>2</v>
      </c>
      <c r="F2692" s="13">
        <v>7203</v>
      </c>
      <c r="G2692" s="12" t="s">
        <v>5385</v>
      </c>
      <c r="H2692" s="12" t="s">
        <v>10690</v>
      </c>
    </row>
    <row r="2693" spans="2:8" ht="23.25" thickBot="1" x14ac:dyDescent="0.3">
      <c r="B2693" s="12" t="s">
        <v>850</v>
      </c>
      <c r="C2693" s="12">
        <v>251010</v>
      </c>
      <c r="D2693" s="12" t="s">
        <v>8034</v>
      </c>
      <c r="E2693" s="12">
        <v>2</v>
      </c>
      <c r="F2693" s="13">
        <v>9724</v>
      </c>
      <c r="G2693" s="12" t="s">
        <v>5385</v>
      </c>
      <c r="H2693" s="12" t="s">
        <v>10690</v>
      </c>
    </row>
    <row r="2694" spans="2:8" ht="23.25" thickBot="1" x14ac:dyDescent="0.3">
      <c r="B2694" s="12" t="s">
        <v>850</v>
      </c>
      <c r="C2694" s="12">
        <v>251020</v>
      </c>
      <c r="D2694" s="12" t="s">
        <v>6126</v>
      </c>
      <c r="E2694" s="12">
        <v>2</v>
      </c>
      <c r="F2694" s="13">
        <v>5787</v>
      </c>
      <c r="G2694" s="12" t="s">
        <v>5385</v>
      </c>
      <c r="H2694" s="12" t="s">
        <v>10690</v>
      </c>
    </row>
    <row r="2695" spans="2:8" ht="23.25" thickBot="1" x14ac:dyDescent="0.3">
      <c r="B2695" s="12" t="s">
        <v>850</v>
      </c>
      <c r="C2695" s="12">
        <v>251030</v>
      </c>
      <c r="D2695" s="12" t="s">
        <v>8035</v>
      </c>
      <c r="E2695" s="12">
        <v>2</v>
      </c>
      <c r="F2695" s="13">
        <v>4259</v>
      </c>
      <c r="G2695" s="12" t="s">
        <v>5385</v>
      </c>
      <c r="H2695" s="12" t="s">
        <v>10690</v>
      </c>
    </row>
    <row r="2696" spans="2:8" ht="23.25" thickBot="1" x14ac:dyDescent="0.3">
      <c r="B2696" s="12" t="s">
        <v>850</v>
      </c>
      <c r="C2696" s="12">
        <v>251040</v>
      </c>
      <c r="D2696" s="12" t="s">
        <v>8036</v>
      </c>
      <c r="E2696" s="12">
        <v>2</v>
      </c>
      <c r="F2696" s="13">
        <v>6060</v>
      </c>
      <c r="G2696" s="12" t="s">
        <v>5385</v>
      </c>
      <c r="H2696" s="12" t="s">
        <v>10690</v>
      </c>
    </row>
    <row r="2697" spans="2:8" ht="23.25" thickBot="1" x14ac:dyDescent="0.3">
      <c r="B2697" s="12" t="s">
        <v>850</v>
      </c>
      <c r="C2697" s="12">
        <v>251050</v>
      </c>
      <c r="D2697" s="12" t="s">
        <v>8037</v>
      </c>
      <c r="E2697" s="12">
        <v>2</v>
      </c>
      <c r="F2697" s="13">
        <v>3580</v>
      </c>
      <c r="G2697" s="12" t="s">
        <v>5385</v>
      </c>
      <c r="H2697" s="12" t="s">
        <v>10690</v>
      </c>
    </row>
    <row r="2698" spans="2:8" ht="23.25" thickBot="1" x14ac:dyDescent="0.3">
      <c r="B2698" s="12" t="s">
        <v>850</v>
      </c>
      <c r="C2698" s="12">
        <v>251060</v>
      </c>
      <c r="D2698" s="12" t="s">
        <v>8038</v>
      </c>
      <c r="E2698" s="12">
        <v>2</v>
      </c>
      <c r="F2698" s="13">
        <v>2918</v>
      </c>
      <c r="G2698" s="12" t="s">
        <v>5385</v>
      </c>
      <c r="H2698" s="12" t="s">
        <v>10690</v>
      </c>
    </row>
    <row r="2699" spans="2:8" ht="23.25" thickBot="1" x14ac:dyDescent="0.3">
      <c r="B2699" s="12" t="s">
        <v>850</v>
      </c>
      <c r="C2699" s="12">
        <v>251065</v>
      </c>
      <c r="D2699" s="12" t="s">
        <v>8039</v>
      </c>
      <c r="E2699" s="12">
        <v>3</v>
      </c>
      <c r="F2699" s="13">
        <v>1720</v>
      </c>
      <c r="G2699" s="12" t="s">
        <v>5385</v>
      </c>
      <c r="H2699" s="12" t="s">
        <v>17</v>
      </c>
    </row>
    <row r="2700" spans="2:8" ht="23.25" thickBot="1" x14ac:dyDescent="0.3">
      <c r="B2700" s="12" t="s">
        <v>850</v>
      </c>
      <c r="C2700" s="12">
        <v>251070</v>
      </c>
      <c r="D2700" s="12" t="s">
        <v>8040</v>
      </c>
      <c r="E2700" s="12">
        <v>2</v>
      </c>
      <c r="F2700" s="13">
        <v>2463</v>
      </c>
      <c r="G2700" s="12" t="s">
        <v>5385</v>
      </c>
      <c r="H2700" s="12" t="s">
        <v>10690</v>
      </c>
    </row>
    <row r="2701" spans="2:8" ht="23.25" thickBot="1" x14ac:dyDescent="0.3">
      <c r="B2701" s="12" t="s">
        <v>850</v>
      </c>
      <c r="C2701" s="12">
        <v>251080</v>
      </c>
      <c r="D2701" s="12" t="s">
        <v>8041</v>
      </c>
      <c r="E2701" s="12">
        <v>4</v>
      </c>
      <c r="F2701" s="13">
        <v>103165</v>
      </c>
      <c r="G2701" s="12" t="s">
        <v>5402</v>
      </c>
      <c r="H2701" s="12" t="s">
        <v>23</v>
      </c>
    </row>
    <row r="2702" spans="2:8" ht="23.25" thickBot="1" x14ac:dyDescent="0.3">
      <c r="B2702" s="12" t="s">
        <v>850</v>
      </c>
      <c r="C2702" s="12">
        <v>251090</v>
      </c>
      <c r="D2702" s="12" t="s">
        <v>8042</v>
      </c>
      <c r="E2702" s="12">
        <v>2</v>
      </c>
      <c r="F2702" s="13">
        <v>11834</v>
      </c>
      <c r="G2702" s="12" t="s">
        <v>5385</v>
      </c>
      <c r="H2702" s="12" t="s">
        <v>10690</v>
      </c>
    </row>
    <row r="2703" spans="2:8" ht="23.25" thickBot="1" x14ac:dyDescent="0.3">
      <c r="B2703" s="12" t="s">
        <v>850</v>
      </c>
      <c r="C2703" s="12">
        <v>251100</v>
      </c>
      <c r="D2703" s="12" t="s">
        <v>6141</v>
      </c>
      <c r="E2703" s="12">
        <v>3</v>
      </c>
      <c r="F2703" s="13">
        <v>3739</v>
      </c>
      <c r="G2703" s="12" t="s">
        <v>5385</v>
      </c>
      <c r="H2703" s="12" t="s">
        <v>17</v>
      </c>
    </row>
    <row r="2704" spans="2:8" ht="23.25" thickBot="1" x14ac:dyDescent="0.3">
      <c r="B2704" s="12" t="s">
        <v>850</v>
      </c>
      <c r="C2704" s="12">
        <v>251110</v>
      </c>
      <c r="D2704" s="12" t="s">
        <v>8043</v>
      </c>
      <c r="E2704" s="12">
        <v>2</v>
      </c>
      <c r="F2704" s="13">
        <v>6859</v>
      </c>
      <c r="G2704" s="12" t="s">
        <v>5385</v>
      </c>
      <c r="H2704" s="12" t="s">
        <v>10690</v>
      </c>
    </row>
    <row r="2705" spans="2:8" ht="34.5" thickBot="1" x14ac:dyDescent="0.3">
      <c r="B2705" s="12" t="s">
        <v>850</v>
      </c>
      <c r="C2705" s="12">
        <v>251120</v>
      </c>
      <c r="D2705" s="12" t="s">
        <v>8044</v>
      </c>
      <c r="E2705" s="12">
        <v>2</v>
      </c>
      <c r="F2705" s="13">
        <v>29662</v>
      </c>
      <c r="G2705" s="12" t="s">
        <v>5388</v>
      </c>
      <c r="H2705" s="12" t="s">
        <v>10690</v>
      </c>
    </row>
    <row r="2706" spans="2:8" ht="23.25" thickBot="1" x14ac:dyDescent="0.3">
      <c r="B2706" s="12" t="s">
        <v>850</v>
      </c>
      <c r="C2706" s="12">
        <v>251130</v>
      </c>
      <c r="D2706" s="12" t="s">
        <v>8045</v>
      </c>
      <c r="E2706" s="12">
        <v>2</v>
      </c>
      <c r="F2706" s="13">
        <v>16441</v>
      </c>
      <c r="G2706" s="12" t="s">
        <v>5385</v>
      </c>
      <c r="H2706" s="12" t="s">
        <v>10690</v>
      </c>
    </row>
    <row r="2707" spans="2:8" ht="23.25" thickBot="1" x14ac:dyDescent="0.3">
      <c r="B2707" s="12" t="s">
        <v>850</v>
      </c>
      <c r="C2707" s="12">
        <v>251140</v>
      </c>
      <c r="D2707" s="12" t="s">
        <v>8046</v>
      </c>
      <c r="E2707" s="12">
        <v>2</v>
      </c>
      <c r="F2707" s="13">
        <v>18333</v>
      </c>
      <c r="G2707" s="12" t="s">
        <v>5385</v>
      </c>
      <c r="H2707" s="12" t="s">
        <v>10690</v>
      </c>
    </row>
    <row r="2708" spans="2:8" ht="23.25" thickBot="1" x14ac:dyDescent="0.3">
      <c r="B2708" s="12" t="s">
        <v>850</v>
      </c>
      <c r="C2708" s="12">
        <v>251150</v>
      </c>
      <c r="D2708" s="12" t="s">
        <v>5484</v>
      </c>
      <c r="E2708" s="12">
        <v>1</v>
      </c>
      <c r="F2708" s="13">
        <v>12311</v>
      </c>
      <c r="G2708" s="12" t="s">
        <v>5385</v>
      </c>
      <c r="H2708" s="12" t="s">
        <v>10689</v>
      </c>
    </row>
    <row r="2709" spans="2:8" ht="23.25" thickBot="1" x14ac:dyDescent="0.3">
      <c r="B2709" s="12" t="s">
        <v>850</v>
      </c>
      <c r="C2709" s="12">
        <v>251160</v>
      </c>
      <c r="D2709" s="12" t="s">
        <v>8047</v>
      </c>
      <c r="E2709" s="12">
        <v>1</v>
      </c>
      <c r="F2709" s="13">
        <v>6815</v>
      </c>
      <c r="G2709" s="12" t="s">
        <v>5385</v>
      </c>
      <c r="H2709" s="12" t="s">
        <v>10689</v>
      </c>
    </row>
    <row r="2710" spans="2:8" ht="23.25" thickBot="1" x14ac:dyDescent="0.3">
      <c r="B2710" s="12" t="s">
        <v>850</v>
      </c>
      <c r="C2710" s="12">
        <v>251170</v>
      </c>
      <c r="D2710" s="12" t="s">
        <v>8048</v>
      </c>
      <c r="E2710" s="12">
        <v>2</v>
      </c>
      <c r="F2710" s="13">
        <v>5329</v>
      </c>
      <c r="G2710" s="12" t="s">
        <v>5385</v>
      </c>
      <c r="H2710" s="12" t="s">
        <v>10690</v>
      </c>
    </row>
    <row r="2711" spans="2:8" ht="23.25" thickBot="1" x14ac:dyDescent="0.3">
      <c r="B2711" s="12" t="s">
        <v>850</v>
      </c>
      <c r="C2711" s="12">
        <v>251180</v>
      </c>
      <c r="D2711" s="12" t="s">
        <v>8049</v>
      </c>
      <c r="E2711" s="12">
        <v>2</v>
      </c>
      <c r="F2711" s="13">
        <v>9340</v>
      </c>
      <c r="G2711" s="12" t="s">
        <v>5385</v>
      </c>
      <c r="H2711" s="12" t="s">
        <v>10690</v>
      </c>
    </row>
    <row r="2712" spans="2:8" ht="23.25" thickBot="1" x14ac:dyDescent="0.3">
      <c r="B2712" s="12" t="s">
        <v>850</v>
      </c>
      <c r="C2712" s="12">
        <v>251190</v>
      </c>
      <c r="D2712" s="12" t="s">
        <v>8050</v>
      </c>
      <c r="E2712" s="12">
        <v>1</v>
      </c>
      <c r="F2712" s="13">
        <v>16751</v>
      </c>
      <c r="G2712" s="12" t="s">
        <v>5385</v>
      </c>
      <c r="H2712" s="12" t="s">
        <v>10689</v>
      </c>
    </row>
    <row r="2713" spans="2:8" ht="23.25" thickBot="1" x14ac:dyDescent="0.3">
      <c r="B2713" s="12" t="s">
        <v>850</v>
      </c>
      <c r="C2713" s="12">
        <v>251200</v>
      </c>
      <c r="D2713" s="12" t="s">
        <v>8051</v>
      </c>
      <c r="E2713" s="12">
        <v>2</v>
      </c>
      <c r="F2713" s="13">
        <v>17469</v>
      </c>
      <c r="G2713" s="12" t="s">
        <v>5385</v>
      </c>
      <c r="H2713" s="12" t="s">
        <v>10690</v>
      </c>
    </row>
    <row r="2714" spans="2:8" ht="23.25" thickBot="1" x14ac:dyDescent="0.3">
      <c r="B2714" s="12" t="s">
        <v>850</v>
      </c>
      <c r="C2714" s="12">
        <v>251203</v>
      </c>
      <c r="D2714" s="12" t="s">
        <v>8052</v>
      </c>
      <c r="E2714" s="12">
        <v>2</v>
      </c>
      <c r="F2714" s="13">
        <v>3830</v>
      </c>
      <c r="G2714" s="12" t="s">
        <v>5385</v>
      </c>
      <c r="H2714" s="12" t="s">
        <v>10690</v>
      </c>
    </row>
    <row r="2715" spans="2:8" ht="34.5" thickBot="1" x14ac:dyDescent="0.3">
      <c r="B2715" s="12" t="s">
        <v>850</v>
      </c>
      <c r="C2715" s="12">
        <v>251207</v>
      </c>
      <c r="D2715" s="12" t="s">
        <v>8053</v>
      </c>
      <c r="E2715" s="12">
        <v>3</v>
      </c>
      <c r="F2715" s="13">
        <v>4006</v>
      </c>
      <c r="G2715" s="12" t="s">
        <v>5385</v>
      </c>
      <c r="H2715" s="12" t="s">
        <v>17</v>
      </c>
    </row>
    <row r="2716" spans="2:8" ht="34.5" thickBot="1" x14ac:dyDescent="0.3">
      <c r="B2716" s="12" t="s">
        <v>850</v>
      </c>
      <c r="C2716" s="12">
        <v>251210</v>
      </c>
      <c r="D2716" s="12" t="s">
        <v>8054</v>
      </c>
      <c r="E2716" s="12">
        <v>3</v>
      </c>
      <c r="F2716" s="13">
        <v>32473</v>
      </c>
      <c r="G2716" s="12" t="s">
        <v>5388</v>
      </c>
      <c r="H2716" s="12" t="s">
        <v>17</v>
      </c>
    </row>
    <row r="2717" spans="2:8" ht="23.25" thickBot="1" x14ac:dyDescent="0.3">
      <c r="B2717" s="12" t="s">
        <v>850</v>
      </c>
      <c r="C2717" s="12">
        <v>251220</v>
      </c>
      <c r="D2717" s="12" t="s">
        <v>7327</v>
      </c>
      <c r="E2717" s="12">
        <v>3</v>
      </c>
      <c r="F2717" s="13">
        <v>3915</v>
      </c>
      <c r="G2717" s="12" t="s">
        <v>5385</v>
      </c>
      <c r="H2717" s="12" t="s">
        <v>17</v>
      </c>
    </row>
    <row r="2718" spans="2:8" ht="34.5" thickBot="1" x14ac:dyDescent="0.3">
      <c r="B2718" s="12" t="s">
        <v>850</v>
      </c>
      <c r="C2718" s="12">
        <v>251230</v>
      </c>
      <c r="D2718" s="12" t="s">
        <v>8055</v>
      </c>
      <c r="E2718" s="12">
        <v>3</v>
      </c>
      <c r="F2718" s="13">
        <v>21114</v>
      </c>
      <c r="G2718" s="12" t="s">
        <v>5388</v>
      </c>
      <c r="H2718" s="12" t="s">
        <v>17</v>
      </c>
    </row>
    <row r="2719" spans="2:8" ht="23.25" thickBot="1" x14ac:dyDescent="0.3">
      <c r="B2719" s="12" t="s">
        <v>850</v>
      </c>
      <c r="C2719" s="12">
        <v>251240</v>
      </c>
      <c r="D2719" s="12" t="s">
        <v>8056</v>
      </c>
      <c r="E2719" s="12">
        <v>3</v>
      </c>
      <c r="F2719" s="13">
        <v>14277</v>
      </c>
      <c r="G2719" s="12" t="s">
        <v>5385</v>
      </c>
      <c r="H2719" s="12" t="s">
        <v>17</v>
      </c>
    </row>
    <row r="2720" spans="2:8" ht="34.5" thickBot="1" x14ac:dyDescent="0.3">
      <c r="B2720" s="12" t="s">
        <v>850</v>
      </c>
      <c r="C2720" s="12">
        <v>251250</v>
      </c>
      <c r="D2720" s="12" t="s">
        <v>5906</v>
      </c>
      <c r="E2720" s="12">
        <v>3</v>
      </c>
      <c r="F2720" s="13">
        <v>47658</v>
      </c>
      <c r="G2720" s="12" t="s">
        <v>5388</v>
      </c>
      <c r="H2720" s="12" t="s">
        <v>17</v>
      </c>
    </row>
    <row r="2721" spans="2:8" ht="23.25" thickBot="1" x14ac:dyDescent="0.3">
      <c r="B2721" s="12" t="s">
        <v>850</v>
      </c>
      <c r="C2721" s="12">
        <v>251260</v>
      </c>
      <c r="D2721" s="12" t="s">
        <v>8057</v>
      </c>
      <c r="E2721" s="12">
        <v>2</v>
      </c>
      <c r="F2721" s="13">
        <v>1743</v>
      </c>
      <c r="G2721" s="12" t="s">
        <v>5385</v>
      </c>
      <c r="H2721" s="12" t="s">
        <v>10690</v>
      </c>
    </row>
    <row r="2722" spans="2:8" ht="23.25" thickBot="1" x14ac:dyDescent="0.3">
      <c r="B2722" s="12" t="s">
        <v>850</v>
      </c>
      <c r="C2722" s="12">
        <v>251270</v>
      </c>
      <c r="D2722" s="12" t="s">
        <v>8058</v>
      </c>
      <c r="E2722" s="12">
        <v>2</v>
      </c>
      <c r="F2722" s="13">
        <v>17885</v>
      </c>
      <c r="G2722" s="12" t="s">
        <v>5385</v>
      </c>
      <c r="H2722" s="12" t="s">
        <v>10690</v>
      </c>
    </row>
    <row r="2723" spans="2:8" ht="23.25" thickBot="1" x14ac:dyDescent="0.3">
      <c r="B2723" s="12" t="s">
        <v>850</v>
      </c>
      <c r="C2723" s="12">
        <v>251272</v>
      </c>
      <c r="D2723" s="12" t="s">
        <v>8059</v>
      </c>
      <c r="E2723" s="12">
        <v>1</v>
      </c>
      <c r="F2723" s="13">
        <v>5766</v>
      </c>
      <c r="G2723" s="12" t="s">
        <v>5385</v>
      </c>
      <c r="H2723" s="12" t="s">
        <v>10689</v>
      </c>
    </row>
    <row r="2724" spans="2:8" ht="23.25" thickBot="1" x14ac:dyDescent="0.3">
      <c r="B2724" s="12" t="s">
        <v>850</v>
      </c>
      <c r="C2724" s="12">
        <v>251274</v>
      </c>
      <c r="D2724" s="12" t="s">
        <v>6661</v>
      </c>
      <c r="E2724" s="12">
        <v>2</v>
      </c>
      <c r="F2724" s="13">
        <v>2927</v>
      </c>
      <c r="G2724" s="12" t="s">
        <v>5385</v>
      </c>
      <c r="H2724" s="12" t="s">
        <v>10690</v>
      </c>
    </row>
    <row r="2725" spans="2:8" ht="45.75" thickBot="1" x14ac:dyDescent="0.3">
      <c r="B2725" s="12" t="s">
        <v>850</v>
      </c>
      <c r="C2725" s="12">
        <v>251275</v>
      </c>
      <c r="D2725" s="12" t="s">
        <v>8060</v>
      </c>
      <c r="E2725" s="12">
        <v>1</v>
      </c>
      <c r="F2725" s="13">
        <v>4690</v>
      </c>
      <c r="G2725" s="12" t="s">
        <v>5385</v>
      </c>
      <c r="H2725" s="12" t="s">
        <v>10689</v>
      </c>
    </row>
    <row r="2726" spans="2:8" ht="23.25" thickBot="1" x14ac:dyDescent="0.3">
      <c r="B2726" s="12" t="s">
        <v>850</v>
      </c>
      <c r="C2726" s="12">
        <v>251276</v>
      </c>
      <c r="D2726" s="12" t="s">
        <v>8061</v>
      </c>
      <c r="E2726" s="12">
        <v>1</v>
      </c>
      <c r="F2726" s="13">
        <v>4738</v>
      </c>
      <c r="G2726" s="12" t="s">
        <v>5385</v>
      </c>
      <c r="H2726" s="12" t="s">
        <v>10689</v>
      </c>
    </row>
    <row r="2727" spans="2:8" ht="34.5" thickBot="1" x14ac:dyDescent="0.3">
      <c r="B2727" s="12" t="s">
        <v>850</v>
      </c>
      <c r="C2727" s="12">
        <v>251278</v>
      </c>
      <c r="D2727" s="12" t="s">
        <v>8062</v>
      </c>
      <c r="E2727" s="12">
        <v>2</v>
      </c>
      <c r="F2727" s="13">
        <v>1955</v>
      </c>
      <c r="G2727" s="12" t="s">
        <v>5385</v>
      </c>
      <c r="H2727" s="12" t="s">
        <v>10690</v>
      </c>
    </row>
    <row r="2728" spans="2:8" ht="34.5" thickBot="1" x14ac:dyDescent="0.3">
      <c r="B2728" s="12" t="s">
        <v>850</v>
      </c>
      <c r="C2728" s="12">
        <v>251280</v>
      </c>
      <c r="D2728" s="12" t="s">
        <v>8063</v>
      </c>
      <c r="E2728" s="12">
        <v>2</v>
      </c>
      <c r="F2728" s="13">
        <v>8493</v>
      </c>
      <c r="G2728" s="12" t="s">
        <v>5385</v>
      </c>
      <c r="H2728" s="12" t="s">
        <v>10690</v>
      </c>
    </row>
    <row r="2729" spans="2:8" ht="34.5" thickBot="1" x14ac:dyDescent="0.3">
      <c r="B2729" s="12" t="s">
        <v>850</v>
      </c>
      <c r="C2729" s="12">
        <v>251290</v>
      </c>
      <c r="D2729" s="12" t="s">
        <v>8064</v>
      </c>
      <c r="E2729" s="12">
        <v>1</v>
      </c>
      <c r="F2729" s="13">
        <v>24581</v>
      </c>
      <c r="G2729" s="12" t="s">
        <v>5388</v>
      </c>
      <c r="H2729" s="12" t="s">
        <v>10689</v>
      </c>
    </row>
    <row r="2730" spans="2:8" ht="23.25" thickBot="1" x14ac:dyDescent="0.3">
      <c r="B2730" s="12" t="s">
        <v>850</v>
      </c>
      <c r="C2730" s="12">
        <v>251300</v>
      </c>
      <c r="D2730" s="12" t="s">
        <v>8065</v>
      </c>
      <c r="E2730" s="12">
        <v>1</v>
      </c>
      <c r="F2730" s="13">
        <v>3355</v>
      </c>
      <c r="G2730" s="12" t="s">
        <v>5385</v>
      </c>
      <c r="H2730" s="12" t="s">
        <v>10689</v>
      </c>
    </row>
    <row r="2731" spans="2:8" ht="34.5" thickBot="1" x14ac:dyDescent="0.3">
      <c r="B2731" s="12" t="s">
        <v>850</v>
      </c>
      <c r="C2731" s="12">
        <v>251310</v>
      </c>
      <c r="D2731" s="12" t="s">
        <v>8066</v>
      </c>
      <c r="E2731" s="12">
        <v>1</v>
      </c>
      <c r="F2731" s="13">
        <v>11505</v>
      </c>
      <c r="G2731" s="12" t="s">
        <v>5385</v>
      </c>
      <c r="H2731" s="12" t="s">
        <v>10689</v>
      </c>
    </row>
    <row r="2732" spans="2:8" ht="23.25" thickBot="1" x14ac:dyDescent="0.3">
      <c r="B2732" s="12" t="s">
        <v>850</v>
      </c>
      <c r="C2732" s="12">
        <v>251315</v>
      </c>
      <c r="D2732" s="12" t="s">
        <v>8067</v>
      </c>
      <c r="E2732" s="12">
        <v>1</v>
      </c>
      <c r="F2732" s="13">
        <v>7670</v>
      </c>
      <c r="G2732" s="12" t="s">
        <v>5385</v>
      </c>
      <c r="H2732" s="12" t="s">
        <v>10689</v>
      </c>
    </row>
    <row r="2733" spans="2:8" ht="23.25" thickBot="1" x14ac:dyDescent="0.3">
      <c r="B2733" s="12" t="s">
        <v>850</v>
      </c>
      <c r="C2733" s="12">
        <v>251320</v>
      </c>
      <c r="D2733" s="12" t="s">
        <v>8068</v>
      </c>
      <c r="E2733" s="12">
        <v>3</v>
      </c>
      <c r="F2733" s="13">
        <v>5947</v>
      </c>
      <c r="G2733" s="12" t="s">
        <v>5385</v>
      </c>
      <c r="H2733" s="12" t="s">
        <v>17</v>
      </c>
    </row>
    <row r="2734" spans="2:8" ht="23.25" thickBot="1" x14ac:dyDescent="0.3">
      <c r="B2734" s="12" t="s">
        <v>850</v>
      </c>
      <c r="C2734" s="12">
        <v>251330</v>
      </c>
      <c r="D2734" s="12" t="s">
        <v>6666</v>
      </c>
      <c r="E2734" s="12">
        <v>3</v>
      </c>
      <c r="F2734" s="13">
        <v>5865</v>
      </c>
      <c r="G2734" s="12" t="s">
        <v>5385</v>
      </c>
      <c r="H2734" s="12" t="s">
        <v>17</v>
      </c>
    </row>
    <row r="2735" spans="2:8" ht="23.25" thickBot="1" x14ac:dyDescent="0.3">
      <c r="B2735" s="12" t="s">
        <v>850</v>
      </c>
      <c r="C2735" s="12">
        <v>251335</v>
      </c>
      <c r="D2735" s="12" t="s">
        <v>5930</v>
      </c>
      <c r="E2735" s="12">
        <v>2</v>
      </c>
      <c r="F2735" s="13">
        <v>3227</v>
      </c>
      <c r="G2735" s="12" t="s">
        <v>5385</v>
      </c>
      <c r="H2735" s="12" t="s">
        <v>10690</v>
      </c>
    </row>
    <row r="2736" spans="2:8" ht="23.25" thickBot="1" x14ac:dyDescent="0.3">
      <c r="B2736" s="12" t="s">
        <v>850</v>
      </c>
      <c r="C2736" s="12">
        <v>251340</v>
      </c>
      <c r="D2736" s="12" t="s">
        <v>5932</v>
      </c>
      <c r="E2736" s="12">
        <v>3</v>
      </c>
      <c r="F2736" s="13">
        <v>14959</v>
      </c>
      <c r="G2736" s="12" t="s">
        <v>5385</v>
      </c>
      <c r="H2736" s="12" t="s">
        <v>17</v>
      </c>
    </row>
    <row r="2737" spans="2:8" ht="45.75" thickBot="1" x14ac:dyDescent="0.3">
      <c r="B2737" s="12" t="s">
        <v>850</v>
      </c>
      <c r="C2737" s="12">
        <v>251350</v>
      </c>
      <c r="D2737" s="12" t="s">
        <v>8069</v>
      </c>
      <c r="E2737" s="12">
        <v>2</v>
      </c>
      <c r="F2737" s="13">
        <v>5010</v>
      </c>
      <c r="G2737" s="12" t="s">
        <v>5385</v>
      </c>
      <c r="H2737" s="12" t="s">
        <v>10690</v>
      </c>
    </row>
    <row r="2738" spans="2:8" ht="34.5" thickBot="1" x14ac:dyDescent="0.3">
      <c r="B2738" s="12" t="s">
        <v>850</v>
      </c>
      <c r="C2738" s="12">
        <v>251360</v>
      </c>
      <c r="D2738" s="12" t="s">
        <v>8070</v>
      </c>
      <c r="E2738" s="12">
        <v>2</v>
      </c>
      <c r="F2738" s="13">
        <v>6569</v>
      </c>
      <c r="G2738" s="12" t="s">
        <v>5385</v>
      </c>
      <c r="H2738" s="12" t="s">
        <v>10690</v>
      </c>
    </row>
    <row r="2739" spans="2:8" ht="23.25" thickBot="1" x14ac:dyDescent="0.3">
      <c r="B2739" s="12" t="s">
        <v>850</v>
      </c>
      <c r="C2739" s="12">
        <v>251365</v>
      </c>
      <c r="D2739" s="12" t="s">
        <v>8071</v>
      </c>
      <c r="E2739" s="12">
        <v>3</v>
      </c>
      <c r="F2739" s="13">
        <v>2539</v>
      </c>
      <c r="G2739" s="12" t="s">
        <v>5385</v>
      </c>
      <c r="H2739" s="12" t="s">
        <v>17</v>
      </c>
    </row>
    <row r="2740" spans="2:8" ht="23.25" thickBot="1" x14ac:dyDescent="0.3">
      <c r="B2740" s="12" t="s">
        <v>850</v>
      </c>
      <c r="C2740" s="12">
        <v>251370</v>
      </c>
      <c r="D2740" s="12" t="s">
        <v>6669</v>
      </c>
      <c r="E2740" s="12">
        <v>2</v>
      </c>
      <c r="F2740" s="13">
        <v>149910</v>
      </c>
      <c r="G2740" s="12" t="s">
        <v>5402</v>
      </c>
      <c r="H2740" s="12" t="s">
        <v>17</v>
      </c>
    </row>
    <row r="2741" spans="2:8" ht="23.25" thickBot="1" x14ac:dyDescent="0.3">
      <c r="B2741" s="12" t="s">
        <v>850</v>
      </c>
      <c r="C2741" s="12">
        <v>251380</v>
      </c>
      <c r="D2741" s="12" t="s">
        <v>5936</v>
      </c>
      <c r="E2741" s="12">
        <v>3</v>
      </c>
      <c r="F2741" s="13">
        <v>4402</v>
      </c>
      <c r="G2741" s="12" t="s">
        <v>5385</v>
      </c>
      <c r="H2741" s="12" t="s">
        <v>17</v>
      </c>
    </row>
    <row r="2742" spans="2:8" ht="23.25" thickBot="1" x14ac:dyDescent="0.3">
      <c r="B2742" s="12" t="s">
        <v>850</v>
      </c>
      <c r="C2742" s="12">
        <v>251385</v>
      </c>
      <c r="D2742" s="12" t="s">
        <v>8072</v>
      </c>
      <c r="E2742" s="12">
        <v>2</v>
      </c>
      <c r="F2742" s="13">
        <v>2622</v>
      </c>
      <c r="G2742" s="12" t="s">
        <v>5385</v>
      </c>
      <c r="H2742" s="12" t="s">
        <v>10690</v>
      </c>
    </row>
    <row r="2743" spans="2:8" ht="34.5" thickBot="1" x14ac:dyDescent="0.3">
      <c r="B2743" s="12" t="s">
        <v>850</v>
      </c>
      <c r="C2743" s="12">
        <v>251390</v>
      </c>
      <c r="D2743" s="12" t="s">
        <v>6674</v>
      </c>
      <c r="E2743" s="12">
        <v>3</v>
      </c>
      <c r="F2743" s="13">
        <v>32235</v>
      </c>
      <c r="G2743" s="12" t="s">
        <v>5388</v>
      </c>
      <c r="H2743" s="12" t="s">
        <v>17</v>
      </c>
    </row>
    <row r="2744" spans="2:8" ht="23.25" thickBot="1" x14ac:dyDescent="0.3">
      <c r="B2744" s="12" t="s">
        <v>850</v>
      </c>
      <c r="C2744" s="12">
        <v>251392</v>
      </c>
      <c r="D2744" s="12" t="s">
        <v>8073</v>
      </c>
      <c r="E2744" s="12">
        <v>3</v>
      </c>
      <c r="F2744" s="13">
        <v>4327</v>
      </c>
      <c r="G2744" s="12" t="s">
        <v>5385</v>
      </c>
      <c r="H2744" s="12" t="s">
        <v>17</v>
      </c>
    </row>
    <row r="2745" spans="2:8" ht="34.5" thickBot="1" x14ac:dyDescent="0.3">
      <c r="B2745" s="12" t="s">
        <v>850</v>
      </c>
      <c r="C2745" s="12">
        <v>251394</v>
      </c>
      <c r="D2745" s="12" t="s">
        <v>8074</v>
      </c>
      <c r="E2745" s="12">
        <v>2</v>
      </c>
      <c r="F2745" s="13">
        <v>2585</v>
      </c>
      <c r="G2745" s="12" t="s">
        <v>5385</v>
      </c>
      <c r="H2745" s="12" t="s">
        <v>10690</v>
      </c>
    </row>
    <row r="2746" spans="2:8" ht="23.25" thickBot="1" x14ac:dyDescent="0.3">
      <c r="B2746" s="12" t="s">
        <v>850</v>
      </c>
      <c r="C2746" s="12">
        <v>251396</v>
      </c>
      <c r="D2746" s="12" t="s">
        <v>5941</v>
      </c>
      <c r="E2746" s="12">
        <v>2</v>
      </c>
      <c r="F2746" s="13">
        <v>2595</v>
      </c>
      <c r="G2746" s="12" t="s">
        <v>5385</v>
      </c>
      <c r="H2746" s="12" t="s">
        <v>10690</v>
      </c>
    </row>
    <row r="2747" spans="2:8" ht="34.5" thickBot="1" x14ac:dyDescent="0.3">
      <c r="B2747" s="12" t="s">
        <v>850</v>
      </c>
      <c r="C2747" s="12">
        <v>251398</v>
      </c>
      <c r="D2747" s="12" t="s">
        <v>7420</v>
      </c>
      <c r="E2747" s="12">
        <v>3</v>
      </c>
      <c r="F2747" s="13">
        <v>3137</v>
      </c>
      <c r="G2747" s="12" t="s">
        <v>5385</v>
      </c>
      <c r="H2747" s="12" t="s">
        <v>17</v>
      </c>
    </row>
    <row r="2748" spans="2:8" ht="23.25" thickBot="1" x14ac:dyDescent="0.3">
      <c r="B2748" s="12" t="s">
        <v>850</v>
      </c>
      <c r="C2748" s="12">
        <v>251400</v>
      </c>
      <c r="D2748" s="12" t="s">
        <v>8075</v>
      </c>
      <c r="E2748" s="12">
        <v>3</v>
      </c>
      <c r="F2748" s="13">
        <v>4226</v>
      </c>
      <c r="G2748" s="12" t="s">
        <v>5385</v>
      </c>
      <c r="H2748" s="12" t="s">
        <v>17</v>
      </c>
    </row>
    <row r="2749" spans="2:8" ht="23.25" thickBot="1" x14ac:dyDescent="0.3">
      <c r="B2749" s="12" t="s">
        <v>850</v>
      </c>
      <c r="C2749" s="12">
        <v>251410</v>
      </c>
      <c r="D2749" s="12" t="s">
        <v>8076</v>
      </c>
      <c r="E2749" s="12">
        <v>1</v>
      </c>
      <c r="F2749" s="13">
        <v>4263</v>
      </c>
      <c r="G2749" s="12" t="s">
        <v>5385</v>
      </c>
      <c r="H2749" s="12" t="s">
        <v>10689</v>
      </c>
    </row>
    <row r="2750" spans="2:8" ht="34.5" thickBot="1" x14ac:dyDescent="0.3">
      <c r="B2750" s="12" t="s">
        <v>850</v>
      </c>
      <c r="C2750" s="12">
        <v>251420</v>
      </c>
      <c r="D2750" s="12" t="s">
        <v>8077</v>
      </c>
      <c r="E2750" s="12">
        <v>2</v>
      </c>
      <c r="F2750" s="13">
        <v>7126</v>
      </c>
      <c r="G2750" s="12" t="s">
        <v>5385</v>
      </c>
      <c r="H2750" s="12" t="s">
        <v>10690</v>
      </c>
    </row>
    <row r="2751" spans="2:8" ht="23.25" thickBot="1" x14ac:dyDescent="0.3">
      <c r="B2751" s="12" t="s">
        <v>850</v>
      </c>
      <c r="C2751" s="12">
        <v>251430</v>
      </c>
      <c r="D2751" s="12" t="s">
        <v>8078</v>
      </c>
      <c r="E2751" s="12">
        <v>3</v>
      </c>
      <c r="F2751" s="13">
        <v>5034</v>
      </c>
      <c r="G2751" s="12" t="s">
        <v>5385</v>
      </c>
      <c r="H2751" s="12" t="s">
        <v>17</v>
      </c>
    </row>
    <row r="2752" spans="2:8" ht="45.75" thickBot="1" x14ac:dyDescent="0.3">
      <c r="B2752" s="12" t="s">
        <v>850</v>
      </c>
      <c r="C2752" s="12">
        <v>251440</v>
      </c>
      <c r="D2752" s="12" t="s">
        <v>8079</v>
      </c>
      <c r="E2752" s="12">
        <v>2</v>
      </c>
      <c r="F2752" s="13">
        <v>4083</v>
      </c>
      <c r="G2752" s="12" t="s">
        <v>5385</v>
      </c>
      <c r="H2752" s="12" t="s">
        <v>10690</v>
      </c>
    </row>
    <row r="2753" spans="2:8" ht="34.5" thickBot="1" x14ac:dyDescent="0.3">
      <c r="B2753" s="12" t="s">
        <v>850</v>
      </c>
      <c r="C2753" s="12">
        <v>251445</v>
      </c>
      <c r="D2753" s="12" t="s">
        <v>8080</v>
      </c>
      <c r="E2753" s="12">
        <v>1</v>
      </c>
      <c r="F2753" s="13">
        <v>5891</v>
      </c>
      <c r="G2753" s="12" t="s">
        <v>5385</v>
      </c>
      <c r="H2753" s="12" t="s">
        <v>10689</v>
      </c>
    </row>
    <row r="2754" spans="2:8" ht="34.5" thickBot="1" x14ac:dyDescent="0.3">
      <c r="B2754" s="12" t="s">
        <v>850</v>
      </c>
      <c r="C2754" s="12">
        <v>251450</v>
      </c>
      <c r="D2754" s="12" t="s">
        <v>8081</v>
      </c>
      <c r="E2754" s="12">
        <v>3</v>
      </c>
      <c r="F2754" s="13">
        <v>19067</v>
      </c>
      <c r="G2754" s="12" t="s">
        <v>5385</v>
      </c>
      <c r="H2754" s="12" t="s">
        <v>17</v>
      </c>
    </row>
    <row r="2755" spans="2:8" ht="34.5" thickBot="1" x14ac:dyDescent="0.3">
      <c r="B2755" s="12" t="s">
        <v>850</v>
      </c>
      <c r="C2755" s="12">
        <v>251455</v>
      </c>
      <c r="D2755" s="12" t="s">
        <v>8082</v>
      </c>
      <c r="E2755" s="12">
        <v>2</v>
      </c>
      <c r="F2755" s="13">
        <v>3416</v>
      </c>
      <c r="G2755" s="12" t="s">
        <v>5385</v>
      </c>
      <c r="H2755" s="12" t="s">
        <v>10690</v>
      </c>
    </row>
    <row r="2756" spans="2:8" ht="23.25" thickBot="1" x14ac:dyDescent="0.3">
      <c r="B2756" s="12" t="s">
        <v>850</v>
      </c>
      <c r="C2756" s="12">
        <v>251460</v>
      </c>
      <c r="D2756" s="12" t="s">
        <v>8083</v>
      </c>
      <c r="E2756" s="12">
        <v>2</v>
      </c>
      <c r="F2756" s="13">
        <v>3242</v>
      </c>
      <c r="G2756" s="12" t="s">
        <v>5385</v>
      </c>
      <c r="H2756" s="12" t="s">
        <v>10690</v>
      </c>
    </row>
    <row r="2757" spans="2:8" ht="34.5" thickBot="1" x14ac:dyDescent="0.3">
      <c r="B2757" s="12" t="s">
        <v>850</v>
      </c>
      <c r="C2757" s="12">
        <v>251465</v>
      </c>
      <c r="D2757" s="12" t="s">
        <v>8084</v>
      </c>
      <c r="E2757" s="12">
        <v>2</v>
      </c>
      <c r="F2757" s="13">
        <v>1699</v>
      </c>
      <c r="G2757" s="12" t="s">
        <v>5385</v>
      </c>
      <c r="H2757" s="12" t="s">
        <v>10690</v>
      </c>
    </row>
    <row r="2758" spans="2:8" ht="23.25" thickBot="1" x14ac:dyDescent="0.3">
      <c r="B2758" s="12" t="s">
        <v>850</v>
      </c>
      <c r="C2758" s="12">
        <v>251470</v>
      </c>
      <c r="D2758" s="12" t="s">
        <v>8085</v>
      </c>
      <c r="E2758" s="12">
        <v>4</v>
      </c>
      <c r="F2758" s="13">
        <v>4138</v>
      </c>
      <c r="G2758" s="12" t="s">
        <v>5385</v>
      </c>
      <c r="H2758" s="12" t="s">
        <v>17</v>
      </c>
    </row>
    <row r="2759" spans="2:8" ht="45.75" thickBot="1" x14ac:dyDescent="0.3">
      <c r="B2759" s="12" t="s">
        <v>850</v>
      </c>
      <c r="C2759" s="12">
        <v>251480</v>
      </c>
      <c r="D2759" s="12" t="s">
        <v>8086</v>
      </c>
      <c r="E2759" s="12">
        <v>2</v>
      </c>
      <c r="F2759" s="13">
        <v>3411</v>
      </c>
      <c r="G2759" s="12" t="s">
        <v>5385</v>
      </c>
      <c r="H2759" s="12" t="s">
        <v>10690</v>
      </c>
    </row>
    <row r="2760" spans="2:8" ht="23.25" thickBot="1" x14ac:dyDescent="0.3">
      <c r="B2760" s="12" t="s">
        <v>850</v>
      </c>
      <c r="C2760" s="12">
        <v>251490</v>
      </c>
      <c r="D2760" s="12" t="s">
        <v>8087</v>
      </c>
      <c r="E2760" s="12">
        <v>3</v>
      </c>
      <c r="F2760" s="13">
        <v>7470</v>
      </c>
      <c r="G2760" s="12" t="s">
        <v>5385</v>
      </c>
      <c r="H2760" s="12" t="s">
        <v>17</v>
      </c>
    </row>
    <row r="2761" spans="2:8" ht="34.5" thickBot="1" x14ac:dyDescent="0.3">
      <c r="B2761" s="12" t="s">
        <v>850</v>
      </c>
      <c r="C2761" s="12">
        <v>251500</v>
      </c>
      <c r="D2761" s="12" t="s">
        <v>8088</v>
      </c>
      <c r="E2761" s="12">
        <v>1</v>
      </c>
      <c r="F2761" s="13">
        <v>7066</v>
      </c>
      <c r="G2761" s="12" t="s">
        <v>5385</v>
      </c>
      <c r="H2761" s="12" t="s">
        <v>10689</v>
      </c>
    </row>
    <row r="2762" spans="2:8" ht="57" thickBot="1" x14ac:dyDescent="0.3">
      <c r="B2762" s="12" t="s">
        <v>850</v>
      </c>
      <c r="C2762" s="12">
        <v>251510</v>
      </c>
      <c r="D2762" s="12" t="s">
        <v>8089</v>
      </c>
      <c r="E2762" s="12">
        <v>1</v>
      </c>
      <c r="F2762" s="13">
        <v>11040</v>
      </c>
      <c r="G2762" s="12" t="s">
        <v>5385</v>
      </c>
      <c r="H2762" s="12" t="s">
        <v>10689</v>
      </c>
    </row>
    <row r="2763" spans="2:8" ht="57" thickBot="1" x14ac:dyDescent="0.3">
      <c r="B2763" s="12" t="s">
        <v>850</v>
      </c>
      <c r="C2763" s="12">
        <v>251520</v>
      </c>
      <c r="D2763" s="12" t="s">
        <v>8090</v>
      </c>
      <c r="E2763" s="12">
        <v>2</v>
      </c>
      <c r="F2763" s="13">
        <v>3279</v>
      </c>
      <c r="G2763" s="12" t="s">
        <v>5385</v>
      </c>
      <c r="H2763" s="12" t="s">
        <v>10690</v>
      </c>
    </row>
    <row r="2764" spans="2:8" ht="34.5" thickBot="1" x14ac:dyDescent="0.3">
      <c r="B2764" s="12" t="s">
        <v>850</v>
      </c>
      <c r="C2764" s="12">
        <v>251530</v>
      </c>
      <c r="D2764" s="12" t="s">
        <v>8091</v>
      </c>
      <c r="E2764" s="12">
        <v>1</v>
      </c>
      <c r="F2764" s="13">
        <v>51306</v>
      </c>
      <c r="G2764" s="12" t="s">
        <v>5392</v>
      </c>
      <c r="H2764" s="12" t="s">
        <v>10690</v>
      </c>
    </row>
    <row r="2765" spans="2:8" ht="34.5" thickBot="1" x14ac:dyDescent="0.3">
      <c r="B2765" s="12" t="s">
        <v>850</v>
      </c>
      <c r="C2765" s="12">
        <v>251540</v>
      </c>
      <c r="D2765" s="12" t="s">
        <v>8092</v>
      </c>
      <c r="E2765" s="12">
        <v>1</v>
      </c>
      <c r="F2765" s="13">
        <v>10291</v>
      </c>
      <c r="G2765" s="12" t="s">
        <v>5385</v>
      </c>
      <c r="H2765" s="12" t="s">
        <v>10689</v>
      </c>
    </row>
    <row r="2766" spans="2:8" ht="23.25" thickBot="1" x14ac:dyDescent="0.3">
      <c r="B2766" s="12" t="s">
        <v>850</v>
      </c>
      <c r="C2766" s="12">
        <v>251550</v>
      </c>
      <c r="D2766" s="12" t="s">
        <v>8093</v>
      </c>
      <c r="E2766" s="12">
        <v>3</v>
      </c>
      <c r="F2766" s="13">
        <v>13614</v>
      </c>
      <c r="G2766" s="12" t="s">
        <v>5385</v>
      </c>
      <c r="H2766" s="12" t="s">
        <v>17</v>
      </c>
    </row>
    <row r="2767" spans="2:8" ht="23.25" thickBot="1" x14ac:dyDescent="0.3">
      <c r="B2767" s="12" t="s">
        <v>850</v>
      </c>
      <c r="C2767" s="12">
        <v>251560</v>
      </c>
      <c r="D2767" s="12" t="s">
        <v>8094</v>
      </c>
      <c r="E2767" s="12">
        <v>2</v>
      </c>
      <c r="F2767" s="13">
        <v>3094</v>
      </c>
      <c r="G2767" s="12" t="s">
        <v>5385</v>
      </c>
      <c r="H2767" s="12" t="s">
        <v>10690</v>
      </c>
    </row>
    <row r="2768" spans="2:8" ht="23.25" thickBot="1" x14ac:dyDescent="0.3">
      <c r="B2768" s="12" t="s">
        <v>850</v>
      </c>
      <c r="C2768" s="12">
        <v>251570</v>
      </c>
      <c r="D2768" s="12" t="s">
        <v>8095</v>
      </c>
      <c r="E2768" s="12">
        <v>3</v>
      </c>
      <c r="F2768" s="13">
        <v>2942</v>
      </c>
      <c r="G2768" s="12" t="s">
        <v>5385</v>
      </c>
      <c r="H2768" s="12" t="s">
        <v>17</v>
      </c>
    </row>
    <row r="2769" spans="2:8" ht="23.25" thickBot="1" x14ac:dyDescent="0.3">
      <c r="B2769" s="12" t="s">
        <v>850</v>
      </c>
      <c r="C2769" s="12">
        <v>251580</v>
      </c>
      <c r="D2769" s="12" t="s">
        <v>8096</v>
      </c>
      <c r="E2769" s="12">
        <v>1</v>
      </c>
      <c r="F2769" s="13">
        <v>6828</v>
      </c>
      <c r="G2769" s="12" t="s">
        <v>5385</v>
      </c>
      <c r="H2769" s="12" t="s">
        <v>10689</v>
      </c>
    </row>
    <row r="2770" spans="2:8" ht="23.25" thickBot="1" x14ac:dyDescent="0.3">
      <c r="B2770" s="12" t="s">
        <v>850</v>
      </c>
      <c r="C2770" s="12">
        <v>251590</v>
      </c>
      <c r="D2770" s="12" t="s">
        <v>8097</v>
      </c>
      <c r="E2770" s="12">
        <v>1</v>
      </c>
      <c r="F2770" s="13">
        <v>4885</v>
      </c>
      <c r="G2770" s="12" t="s">
        <v>5385</v>
      </c>
      <c r="H2770" s="12" t="s">
        <v>10689</v>
      </c>
    </row>
    <row r="2771" spans="2:8" ht="23.25" thickBot="1" x14ac:dyDescent="0.3">
      <c r="B2771" s="12" t="s">
        <v>850</v>
      </c>
      <c r="C2771" s="12">
        <v>251593</v>
      </c>
      <c r="D2771" s="12" t="s">
        <v>8098</v>
      </c>
      <c r="E2771" s="12">
        <v>3</v>
      </c>
      <c r="F2771" s="13">
        <v>5054</v>
      </c>
      <c r="G2771" s="12" t="s">
        <v>5385</v>
      </c>
      <c r="H2771" s="12" t="s">
        <v>17</v>
      </c>
    </row>
    <row r="2772" spans="2:8" ht="23.25" thickBot="1" x14ac:dyDescent="0.3">
      <c r="B2772" s="12" t="s">
        <v>850</v>
      </c>
      <c r="C2772" s="12">
        <v>251597</v>
      </c>
      <c r="D2772" s="12" t="s">
        <v>8099</v>
      </c>
      <c r="E2772" s="12">
        <v>2</v>
      </c>
      <c r="F2772" s="13">
        <v>8236</v>
      </c>
      <c r="G2772" s="12" t="s">
        <v>5385</v>
      </c>
      <c r="H2772" s="12" t="s">
        <v>10690</v>
      </c>
    </row>
    <row r="2773" spans="2:8" ht="34.5" thickBot="1" x14ac:dyDescent="0.3">
      <c r="B2773" s="12" t="s">
        <v>850</v>
      </c>
      <c r="C2773" s="12">
        <v>251600</v>
      </c>
      <c r="D2773" s="12" t="s">
        <v>8100</v>
      </c>
      <c r="E2773" s="12">
        <v>2</v>
      </c>
      <c r="F2773" s="13">
        <v>26774</v>
      </c>
      <c r="G2773" s="12" t="s">
        <v>5388</v>
      </c>
      <c r="H2773" s="12" t="s">
        <v>10690</v>
      </c>
    </row>
    <row r="2774" spans="2:8" ht="23.25" thickBot="1" x14ac:dyDescent="0.3">
      <c r="B2774" s="12" t="s">
        <v>850</v>
      </c>
      <c r="C2774" s="12">
        <v>251610</v>
      </c>
      <c r="D2774" s="12" t="s">
        <v>8101</v>
      </c>
      <c r="E2774" s="12">
        <v>3</v>
      </c>
      <c r="F2774" s="13">
        <v>13968</v>
      </c>
      <c r="G2774" s="12" t="s">
        <v>5385</v>
      </c>
      <c r="H2774" s="12" t="s">
        <v>17</v>
      </c>
    </row>
    <row r="2775" spans="2:8" ht="23.25" thickBot="1" x14ac:dyDescent="0.3">
      <c r="B2775" s="12" t="s">
        <v>850</v>
      </c>
      <c r="C2775" s="12">
        <v>251615</v>
      </c>
      <c r="D2775" s="12" t="s">
        <v>8102</v>
      </c>
      <c r="E2775" s="12">
        <v>2</v>
      </c>
      <c r="F2775" s="13">
        <v>3345</v>
      </c>
      <c r="G2775" s="12" t="s">
        <v>5385</v>
      </c>
      <c r="H2775" s="12" t="s">
        <v>10690</v>
      </c>
    </row>
    <row r="2776" spans="2:8" ht="34.5" thickBot="1" x14ac:dyDescent="0.3">
      <c r="B2776" s="12" t="s">
        <v>850</v>
      </c>
      <c r="C2776" s="12">
        <v>251620</v>
      </c>
      <c r="D2776" s="12" t="s">
        <v>8103</v>
      </c>
      <c r="E2776" s="12">
        <v>3</v>
      </c>
      <c r="F2776" s="13">
        <v>67259</v>
      </c>
      <c r="G2776" s="12" t="s">
        <v>5392</v>
      </c>
      <c r="H2776" s="12" t="s">
        <v>17</v>
      </c>
    </row>
    <row r="2777" spans="2:8" ht="23.25" thickBot="1" x14ac:dyDescent="0.3">
      <c r="B2777" s="12" t="s">
        <v>850</v>
      </c>
      <c r="C2777" s="12">
        <v>251630</v>
      </c>
      <c r="D2777" s="12" t="s">
        <v>8104</v>
      </c>
      <c r="E2777" s="12">
        <v>3</v>
      </c>
      <c r="F2777" s="13">
        <v>17166</v>
      </c>
      <c r="G2777" s="12" t="s">
        <v>5385</v>
      </c>
      <c r="H2777" s="12" t="s">
        <v>17</v>
      </c>
    </row>
    <row r="2778" spans="2:8" ht="23.25" thickBot="1" x14ac:dyDescent="0.3">
      <c r="B2778" s="12" t="s">
        <v>850</v>
      </c>
      <c r="C2778" s="12">
        <v>251640</v>
      </c>
      <c r="D2778" s="12" t="s">
        <v>8105</v>
      </c>
      <c r="E2778" s="12">
        <v>1</v>
      </c>
      <c r="F2778" s="13">
        <v>8010</v>
      </c>
      <c r="G2778" s="12" t="s">
        <v>5385</v>
      </c>
      <c r="H2778" s="12" t="s">
        <v>10689</v>
      </c>
    </row>
    <row r="2779" spans="2:8" ht="23.25" thickBot="1" x14ac:dyDescent="0.3">
      <c r="B2779" s="12" t="s">
        <v>850</v>
      </c>
      <c r="C2779" s="12">
        <v>251650</v>
      </c>
      <c r="D2779" s="12" t="s">
        <v>5974</v>
      </c>
      <c r="E2779" s="12">
        <v>2</v>
      </c>
      <c r="F2779" s="13">
        <v>14068</v>
      </c>
      <c r="G2779" s="12" t="s">
        <v>5385</v>
      </c>
      <c r="H2779" s="12" t="s">
        <v>10690</v>
      </c>
    </row>
    <row r="2780" spans="2:8" ht="23.25" thickBot="1" x14ac:dyDescent="0.3">
      <c r="B2780" s="12" t="s">
        <v>850</v>
      </c>
      <c r="C2780" s="12">
        <v>251660</v>
      </c>
      <c r="D2780" s="12" t="s">
        <v>8106</v>
      </c>
      <c r="E2780" s="12">
        <v>2</v>
      </c>
      <c r="F2780" s="13">
        <v>14101</v>
      </c>
      <c r="G2780" s="12" t="s">
        <v>5385</v>
      </c>
      <c r="H2780" s="12" t="s">
        <v>10690</v>
      </c>
    </row>
    <row r="2781" spans="2:8" ht="23.25" thickBot="1" x14ac:dyDescent="0.3">
      <c r="B2781" s="12" t="s">
        <v>850</v>
      </c>
      <c r="C2781" s="12">
        <v>251670</v>
      </c>
      <c r="D2781" s="12" t="s">
        <v>8107</v>
      </c>
      <c r="E2781" s="12">
        <v>2</v>
      </c>
      <c r="F2781" s="13">
        <v>14631</v>
      </c>
      <c r="G2781" s="12" t="s">
        <v>5385</v>
      </c>
      <c r="H2781" s="12" t="s">
        <v>10690</v>
      </c>
    </row>
    <row r="2782" spans="2:8" ht="23.25" thickBot="1" x14ac:dyDescent="0.3">
      <c r="B2782" s="12" t="s">
        <v>850</v>
      </c>
      <c r="C2782" s="12">
        <v>251675</v>
      </c>
      <c r="D2782" s="12" t="s">
        <v>8108</v>
      </c>
      <c r="E2782" s="12">
        <v>2</v>
      </c>
      <c r="F2782" s="13">
        <v>2966</v>
      </c>
      <c r="G2782" s="12" t="s">
        <v>5385</v>
      </c>
      <c r="H2782" s="12" t="s">
        <v>10690</v>
      </c>
    </row>
    <row r="2783" spans="2:8" ht="23.25" thickBot="1" x14ac:dyDescent="0.3">
      <c r="B2783" s="12" t="s">
        <v>850</v>
      </c>
      <c r="C2783" s="12">
        <v>251680</v>
      </c>
      <c r="D2783" s="12" t="s">
        <v>8109</v>
      </c>
      <c r="E2783" s="12">
        <v>3</v>
      </c>
      <c r="F2783" s="13">
        <v>9892</v>
      </c>
      <c r="G2783" s="12" t="s">
        <v>5385</v>
      </c>
      <c r="H2783" s="12" t="s">
        <v>17</v>
      </c>
    </row>
    <row r="2784" spans="2:8" ht="23.25" thickBot="1" x14ac:dyDescent="0.3">
      <c r="B2784" s="12" t="s">
        <v>850</v>
      </c>
      <c r="C2784" s="12">
        <v>251690</v>
      </c>
      <c r="D2784" s="12" t="s">
        <v>8110</v>
      </c>
      <c r="E2784" s="12">
        <v>3</v>
      </c>
      <c r="F2784" s="13">
        <v>14930</v>
      </c>
      <c r="G2784" s="12" t="s">
        <v>5385</v>
      </c>
      <c r="H2784" s="12" t="s">
        <v>17</v>
      </c>
    </row>
    <row r="2785" spans="2:8" ht="23.25" thickBot="1" x14ac:dyDescent="0.3">
      <c r="B2785" s="12" t="s">
        <v>850</v>
      </c>
      <c r="C2785" s="12">
        <v>251700</v>
      </c>
      <c r="D2785" s="12" t="s">
        <v>8111</v>
      </c>
      <c r="E2785" s="12">
        <v>1</v>
      </c>
      <c r="F2785" s="13">
        <v>9124</v>
      </c>
      <c r="G2785" s="12" t="s">
        <v>5385</v>
      </c>
      <c r="H2785" s="12" t="s">
        <v>10689</v>
      </c>
    </row>
    <row r="2786" spans="2:8" ht="23.25" thickBot="1" x14ac:dyDescent="0.3">
      <c r="B2786" s="12" t="s">
        <v>850</v>
      </c>
      <c r="C2786" s="12">
        <v>251710</v>
      </c>
      <c r="D2786" s="12" t="s">
        <v>8112</v>
      </c>
      <c r="E2786" s="12">
        <v>4</v>
      </c>
      <c r="F2786" s="13">
        <v>2668</v>
      </c>
      <c r="G2786" s="12" t="s">
        <v>5385</v>
      </c>
      <c r="H2786" s="12" t="s">
        <v>17</v>
      </c>
    </row>
    <row r="2787" spans="2:8" ht="23.25" thickBot="1" x14ac:dyDescent="0.3">
      <c r="B2787" s="12" t="s">
        <v>850</v>
      </c>
      <c r="C2787" s="12">
        <v>251720</v>
      </c>
      <c r="D2787" s="12" t="s">
        <v>8113</v>
      </c>
      <c r="E2787" s="12">
        <v>3</v>
      </c>
      <c r="F2787" s="13">
        <v>4864</v>
      </c>
      <c r="G2787" s="12" t="s">
        <v>5385</v>
      </c>
      <c r="H2787" s="12" t="s">
        <v>17</v>
      </c>
    </row>
    <row r="2788" spans="2:8" ht="23.25" thickBot="1" x14ac:dyDescent="0.3">
      <c r="B2788" s="12" t="s">
        <v>850</v>
      </c>
      <c r="C2788" s="12">
        <v>251740</v>
      </c>
      <c r="D2788" s="12" t="s">
        <v>8114</v>
      </c>
      <c r="E2788" s="12">
        <v>3</v>
      </c>
      <c r="F2788" s="13">
        <v>2228</v>
      </c>
      <c r="G2788" s="12" t="s">
        <v>5385</v>
      </c>
      <c r="H2788" s="12" t="s">
        <v>17</v>
      </c>
    </row>
    <row r="2789" spans="2:8" ht="34.5" thickBot="1" x14ac:dyDescent="0.3">
      <c r="B2789" s="12" t="s">
        <v>901</v>
      </c>
      <c r="C2789" s="12">
        <v>260005</v>
      </c>
      <c r="D2789" s="12" t="s">
        <v>8115</v>
      </c>
      <c r="E2789" s="12">
        <v>2</v>
      </c>
      <c r="F2789" s="13">
        <v>98462</v>
      </c>
      <c r="G2789" s="12" t="s">
        <v>5392</v>
      </c>
      <c r="H2789" s="12" t="s">
        <v>17</v>
      </c>
    </row>
    <row r="2790" spans="2:8" ht="34.5" thickBot="1" x14ac:dyDescent="0.3">
      <c r="B2790" s="12" t="s">
        <v>901</v>
      </c>
      <c r="C2790" s="12">
        <v>260010</v>
      </c>
      <c r="D2790" s="12" t="s">
        <v>8116</v>
      </c>
      <c r="E2790" s="12">
        <v>2</v>
      </c>
      <c r="F2790" s="13">
        <v>40004</v>
      </c>
      <c r="G2790" s="12" t="s">
        <v>5388</v>
      </c>
      <c r="H2790" s="12" t="s">
        <v>10690</v>
      </c>
    </row>
    <row r="2791" spans="2:8" ht="23.25" thickBot="1" x14ac:dyDescent="0.3">
      <c r="B2791" s="12" t="s">
        <v>901</v>
      </c>
      <c r="C2791" s="12">
        <v>260020</v>
      </c>
      <c r="D2791" s="12" t="s">
        <v>8117</v>
      </c>
      <c r="E2791" s="12">
        <v>2</v>
      </c>
      <c r="F2791" s="13">
        <v>18674</v>
      </c>
      <c r="G2791" s="12" t="s">
        <v>5385</v>
      </c>
      <c r="H2791" s="12" t="s">
        <v>10690</v>
      </c>
    </row>
    <row r="2792" spans="2:8" ht="34.5" thickBot="1" x14ac:dyDescent="0.3">
      <c r="B2792" s="12" t="s">
        <v>901</v>
      </c>
      <c r="C2792" s="12">
        <v>260030</v>
      </c>
      <c r="D2792" s="12" t="s">
        <v>8118</v>
      </c>
      <c r="E2792" s="12">
        <v>2</v>
      </c>
      <c r="F2792" s="13">
        <v>23779</v>
      </c>
      <c r="G2792" s="12" t="s">
        <v>5388</v>
      </c>
      <c r="H2792" s="12" t="s">
        <v>10690</v>
      </c>
    </row>
    <row r="2793" spans="2:8" ht="34.5" thickBot="1" x14ac:dyDescent="0.3">
      <c r="B2793" s="12" t="s">
        <v>901</v>
      </c>
      <c r="C2793" s="12">
        <v>260040</v>
      </c>
      <c r="D2793" s="12" t="s">
        <v>8119</v>
      </c>
      <c r="E2793" s="12">
        <v>1</v>
      </c>
      <c r="F2793" s="13">
        <v>26461</v>
      </c>
      <c r="G2793" s="12" t="s">
        <v>5388</v>
      </c>
      <c r="H2793" s="12" t="s">
        <v>10689</v>
      </c>
    </row>
    <row r="2794" spans="2:8" ht="34.5" thickBot="1" x14ac:dyDescent="0.3">
      <c r="B2794" s="12" t="s">
        <v>901</v>
      </c>
      <c r="C2794" s="12">
        <v>260050</v>
      </c>
      <c r="D2794" s="12" t="s">
        <v>8120</v>
      </c>
      <c r="E2794" s="12">
        <v>1</v>
      </c>
      <c r="F2794" s="13">
        <v>41548</v>
      </c>
      <c r="G2794" s="12" t="s">
        <v>5388</v>
      </c>
      <c r="H2794" s="12" t="s">
        <v>10689</v>
      </c>
    </row>
    <row r="2795" spans="2:8" ht="23.25" thickBot="1" x14ac:dyDescent="0.3">
      <c r="B2795" s="12" t="s">
        <v>901</v>
      </c>
      <c r="C2795" s="12">
        <v>260060</v>
      </c>
      <c r="D2795" s="12" t="s">
        <v>7916</v>
      </c>
      <c r="E2795" s="12">
        <v>2</v>
      </c>
      <c r="F2795" s="13">
        <v>14033</v>
      </c>
      <c r="G2795" s="12" t="s">
        <v>5385</v>
      </c>
      <c r="H2795" s="12" t="s">
        <v>10690</v>
      </c>
    </row>
    <row r="2796" spans="2:8" ht="34.5" thickBot="1" x14ac:dyDescent="0.3">
      <c r="B2796" s="12" t="s">
        <v>901</v>
      </c>
      <c r="C2796" s="12">
        <v>260070</v>
      </c>
      <c r="D2796" s="12" t="s">
        <v>8121</v>
      </c>
      <c r="E2796" s="12">
        <v>1</v>
      </c>
      <c r="F2796" s="13">
        <v>35741</v>
      </c>
      <c r="G2796" s="12" t="s">
        <v>5388</v>
      </c>
      <c r="H2796" s="12" t="s">
        <v>10689</v>
      </c>
    </row>
    <row r="2797" spans="2:8" ht="34.5" thickBot="1" x14ac:dyDescent="0.3">
      <c r="B2797" s="12" t="s">
        <v>901</v>
      </c>
      <c r="C2797" s="12">
        <v>260080</v>
      </c>
      <c r="D2797" s="12" t="s">
        <v>8122</v>
      </c>
      <c r="E2797" s="12">
        <v>2</v>
      </c>
      <c r="F2797" s="13">
        <v>20674</v>
      </c>
      <c r="G2797" s="12" t="s">
        <v>5388</v>
      </c>
      <c r="H2797" s="12" t="s">
        <v>10690</v>
      </c>
    </row>
    <row r="2798" spans="2:8" ht="23.25" thickBot="1" x14ac:dyDescent="0.3">
      <c r="B2798" s="12" t="s">
        <v>901</v>
      </c>
      <c r="C2798" s="12">
        <v>260090</v>
      </c>
      <c r="D2798" s="12" t="s">
        <v>8123</v>
      </c>
      <c r="E2798" s="12">
        <v>2</v>
      </c>
      <c r="F2798" s="13">
        <v>18205</v>
      </c>
      <c r="G2798" s="12" t="s">
        <v>5385</v>
      </c>
      <c r="H2798" s="12" t="s">
        <v>10690</v>
      </c>
    </row>
    <row r="2799" spans="2:8" ht="23.25" thickBot="1" x14ac:dyDescent="0.3">
      <c r="B2799" s="12" t="s">
        <v>901</v>
      </c>
      <c r="C2799" s="12">
        <v>260100</v>
      </c>
      <c r="D2799" s="12" t="s">
        <v>8124</v>
      </c>
      <c r="E2799" s="12">
        <v>1</v>
      </c>
      <c r="F2799" s="13">
        <v>10238</v>
      </c>
      <c r="G2799" s="12" t="s">
        <v>5385</v>
      </c>
      <c r="H2799" s="12" t="s">
        <v>10689</v>
      </c>
    </row>
    <row r="2800" spans="2:8" ht="23.25" thickBot="1" x14ac:dyDescent="0.3">
      <c r="B2800" s="12" t="s">
        <v>901</v>
      </c>
      <c r="C2800" s="12">
        <v>260105</v>
      </c>
      <c r="D2800" s="12" t="s">
        <v>8125</v>
      </c>
      <c r="E2800" s="12">
        <v>1</v>
      </c>
      <c r="F2800" s="13">
        <v>19243</v>
      </c>
      <c r="G2800" s="12" t="s">
        <v>5385</v>
      </c>
      <c r="H2800" s="12" t="s">
        <v>10689</v>
      </c>
    </row>
    <row r="2801" spans="2:8" ht="34.5" thickBot="1" x14ac:dyDescent="0.3">
      <c r="B2801" s="12" t="s">
        <v>901</v>
      </c>
      <c r="C2801" s="12">
        <v>260110</v>
      </c>
      <c r="D2801" s="12" t="s">
        <v>8126</v>
      </c>
      <c r="E2801" s="12">
        <v>2</v>
      </c>
      <c r="F2801" s="13">
        <v>85088</v>
      </c>
      <c r="G2801" s="12" t="s">
        <v>5392</v>
      </c>
      <c r="H2801" s="12" t="s">
        <v>17</v>
      </c>
    </row>
    <row r="2802" spans="2:8" ht="34.5" thickBot="1" x14ac:dyDescent="0.3">
      <c r="B2802" s="12" t="s">
        <v>901</v>
      </c>
      <c r="C2802" s="12">
        <v>260120</v>
      </c>
      <c r="D2802" s="12" t="s">
        <v>8127</v>
      </c>
      <c r="E2802" s="12">
        <v>3</v>
      </c>
      <c r="F2802" s="13">
        <v>77742</v>
      </c>
      <c r="G2802" s="12" t="s">
        <v>5392</v>
      </c>
      <c r="H2802" s="12" t="s">
        <v>17</v>
      </c>
    </row>
    <row r="2803" spans="2:8" ht="34.5" thickBot="1" x14ac:dyDescent="0.3">
      <c r="B2803" s="12" t="s">
        <v>901</v>
      </c>
      <c r="C2803" s="12">
        <v>260130</v>
      </c>
      <c r="D2803" s="12" t="s">
        <v>8128</v>
      </c>
      <c r="E2803" s="12">
        <v>2</v>
      </c>
      <c r="F2803" s="13">
        <v>12263</v>
      </c>
      <c r="G2803" s="12" t="s">
        <v>5385</v>
      </c>
      <c r="H2803" s="12" t="s">
        <v>10690</v>
      </c>
    </row>
    <row r="2804" spans="2:8" ht="34.5" thickBot="1" x14ac:dyDescent="0.3">
      <c r="B2804" s="12" t="s">
        <v>901</v>
      </c>
      <c r="C2804" s="12">
        <v>260140</v>
      </c>
      <c r="D2804" s="12" t="s">
        <v>8129</v>
      </c>
      <c r="E2804" s="12">
        <v>1</v>
      </c>
      <c r="F2804" s="13">
        <v>40121</v>
      </c>
      <c r="G2804" s="12" t="s">
        <v>5388</v>
      </c>
      <c r="H2804" s="12" t="s">
        <v>10689</v>
      </c>
    </row>
    <row r="2805" spans="2:8" ht="23.25" thickBot="1" x14ac:dyDescent="0.3">
      <c r="B2805" s="12" t="s">
        <v>901</v>
      </c>
      <c r="C2805" s="12">
        <v>260150</v>
      </c>
      <c r="D2805" s="12" t="s">
        <v>8130</v>
      </c>
      <c r="E2805" s="12">
        <v>2</v>
      </c>
      <c r="F2805" s="13">
        <v>10561</v>
      </c>
      <c r="G2805" s="12" t="s">
        <v>5385</v>
      </c>
      <c r="H2805" s="12" t="s">
        <v>10690</v>
      </c>
    </row>
    <row r="2806" spans="2:8" ht="45.75" thickBot="1" x14ac:dyDescent="0.3">
      <c r="B2806" s="12" t="s">
        <v>901</v>
      </c>
      <c r="C2806" s="12">
        <v>260160</v>
      </c>
      <c r="D2806" s="12" t="s">
        <v>8131</v>
      </c>
      <c r="E2806" s="12">
        <v>3</v>
      </c>
      <c r="F2806" s="13">
        <v>18301</v>
      </c>
      <c r="G2806" s="12" t="s">
        <v>5385</v>
      </c>
      <c r="H2806" s="12" t="s">
        <v>17</v>
      </c>
    </row>
    <row r="2807" spans="2:8" ht="34.5" thickBot="1" x14ac:dyDescent="0.3">
      <c r="B2807" s="12" t="s">
        <v>901</v>
      </c>
      <c r="C2807" s="12">
        <v>260170</v>
      </c>
      <c r="D2807" s="12" t="s">
        <v>8132</v>
      </c>
      <c r="E2807" s="12">
        <v>3</v>
      </c>
      <c r="F2807" s="13">
        <v>79507</v>
      </c>
      <c r="G2807" s="12" t="s">
        <v>5392</v>
      </c>
      <c r="H2807" s="12" t="s">
        <v>17</v>
      </c>
    </row>
    <row r="2808" spans="2:8" ht="23.25" thickBot="1" x14ac:dyDescent="0.3">
      <c r="B2808" s="12" t="s">
        <v>901</v>
      </c>
      <c r="C2808" s="12">
        <v>260180</v>
      </c>
      <c r="D2808" s="12" t="s">
        <v>8133</v>
      </c>
      <c r="E2808" s="12">
        <v>1</v>
      </c>
      <c r="F2808" s="13">
        <v>11649</v>
      </c>
      <c r="G2808" s="12" t="s">
        <v>5385</v>
      </c>
      <c r="H2808" s="12" t="s">
        <v>10689</v>
      </c>
    </row>
    <row r="2809" spans="2:8" ht="34.5" thickBot="1" x14ac:dyDescent="0.3">
      <c r="B2809" s="12" t="s">
        <v>901</v>
      </c>
      <c r="C2809" s="12">
        <v>260190</v>
      </c>
      <c r="D2809" s="12" t="s">
        <v>8134</v>
      </c>
      <c r="E2809" s="12">
        <v>2</v>
      </c>
      <c r="F2809" s="13">
        <v>61794</v>
      </c>
      <c r="G2809" s="12" t="s">
        <v>5392</v>
      </c>
      <c r="H2809" s="12" t="s">
        <v>17</v>
      </c>
    </row>
    <row r="2810" spans="2:8" ht="34.5" thickBot="1" x14ac:dyDescent="0.3">
      <c r="B2810" s="12" t="s">
        <v>901</v>
      </c>
      <c r="C2810" s="12">
        <v>260200</v>
      </c>
      <c r="D2810" s="12" t="s">
        <v>8135</v>
      </c>
      <c r="E2810" s="12">
        <v>2</v>
      </c>
      <c r="F2810" s="13">
        <v>34478</v>
      </c>
      <c r="G2810" s="12" t="s">
        <v>5388</v>
      </c>
      <c r="H2810" s="12" t="s">
        <v>10690</v>
      </c>
    </row>
    <row r="2811" spans="2:8" ht="34.5" thickBot="1" x14ac:dyDescent="0.3">
      <c r="B2811" s="12" t="s">
        <v>901</v>
      </c>
      <c r="C2811" s="12">
        <v>260210</v>
      </c>
      <c r="D2811" s="12" t="s">
        <v>8136</v>
      </c>
      <c r="E2811" s="12">
        <v>1</v>
      </c>
      <c r="F2811" s="13">
        <v>44103</v>
      </c>
      <c r="G2811" s="12" t="s">
        <v>5388</v>
      </c>
      <c r="H2811" s="12" t="s">
        <v>10689</v>
      </c>
    </row>
    <row r="2812" spans="2:8" ht="34.5" thickBot="1" x14ac:dyDescent="0.3">
      <c r="B2812" s="12" t="s">
        <v>901</v>
      </c>
      <c r="C2812" s="12">
        <v>260220</v>
      </c>
      <c r="D2812" s="12" t="s">
        <v>6540</v>
      </c>
      <c r="E2812" s="12">
        <v>2</v>
      </c>
      <c r="F2812" s="13">
        <v>37497</v>
      </c>
      <c r="G2812" s="12" t="s">
        <v>5388</v>
      </c>
      <c r="H2812" s="12" t="s">
        <v>10690</v>
      </c>
    </row>
    <row r="2813" spans="2:8" ht="34.5" thickBot="1" x14ac:dyDescent="0.3">
      <c r="B2813" s="12" t="s">
        <v>901</v>
      </c>
      <c r="C2813" s="12">
        <v>260230</v>
      </c>
      <c r="D2813" s="12" t="s">
        <v>5640</v>
      </c>
      <c r="E2813" s="12">
        <v>2</v>
      </c>
      <c r="F2813" s="13">
        <v>37316</v>
      </c>
      <c r="G2813" s="12" t="s">
        <v>5388</v>
      </c>
      <c r="H2813" s="12" t="s">
        <v>10690</v>
      </c>
    </row>
    <row r="2814" spans="2:8" ht="23.25" thickBot="1" x14ac:dyDescent="0.3">
      <c r="B2814" s="12" t="s">
        <v>901</v>
      </c>
      <c r="C2814" s="12">
        <v>260240</v>
      </c>
      <c r="D2814" s="12" t="s">
        <v>8137</v>
      </c>
      <c r="E2814" s="12">
        <v>1</v>
      </c>
      <c r="F2814" s="13">
        <v>9079</v>
      </c>
      <c r="G2814" s="12" t="s">
        <v>5385</v>
      </c>
      <c r="H2814" s="12" t="s">
        <v>10689</v>
      </c>
    </row>
    <row r="2815" spans="2:8" ht="23.25" thickBot="1" x14ac:dyDescent="0.3">
      <c r="B2815" s="12" t="s">
        <v>901</v>
      </c>
      <c r="C2815" s="12">
        <v>260250</v>
      </c>
      <c r="D2815" s="12" t="s">
        <v>8138</v>
      </c>
      <c r="E2815" s="12">
        <v>2</v>
      </c>
      <c r="F2815" s="13">
        <v>7720</v>
      </c>
      <c r="G2815" s="12" t="s">
        <v>5385</v>
      </c>
      <c r="H2815" s="12" t="s">
        <v>10690</v>
      </c>
    </row>
    <row r="2816" spans="2:8" ht="34.5" thickBot="1" x14ac:dyDescent="0.3">
      <c r="B2816" s="12" t="s">
        <v>901</v>
      </c>
      <c r="C2816" s="12">
        <v>260260</v>
      </c>
      <c r="D2816" s="12" t="s">
        <v>8139</v>
      </c>
      <c r="E2816" s="12">
        <v>2</v>
      </c>
      <c r="F2816" s="13">
        <v>48645</v>
      </c>
      <c r="G2816" s="12" t="s">
        <v>5388</v>
      </c>
      <c r="H2816" s="12" t="s">
        <v>10690</v>
      </c>
    </row>
    <row r="2817" spans="2:8" ht="23.25" thickBot="1" x14ac:dyDescent="0.3">
      <c r="B2817" s="12" t="s">
        <v>901</v>
      </c>
      <c r="C2817" s="12">
        <v>260270</v>
      </c>
      <c r="D2817" s="12" t="s">
        <v>8140</v>
      </c>
      <c r="E2817" s="12">
        <v>1</v>
      </c>
      <c r="F2817" s="13">
        <v>12808</v>
      </c>
      <c r="G2817" s="12" t="s">
        <v>5385</v>
      </c>
      <c r="H2817" s="12" t="s">
        <v>10689</v>
      </c>
    </row>
    <row r="2818" spans="2:8" ht="34.5" thickBot="1" x14ac:dyDescent="0.3">
      <c r="B2818" s="12" t="s">
        <v>901</v>
      </c>
      <c r="C2818" s="12">
        <v>260280</v>
      </c>
      <c r="D2818" s="12" t="s">
        <v>8141</v>
      </c>
      <c r="E2818" s="12">
        <v>1</v>
      </c>
      <c r="F2818" s="13">
        <v>52097</v>
      </c>
      <c r="G2818" s="12" t="s">
        <v>5392</v>
      </c>
      <c r="H2818" s="12" t="s">
        <v>10690</v>
      </c>
    </row>
    <row r="2819" spans="2:8" ht="45.75" thickBot="1" x14ac:dyDescent="0.3">
      <c r="B2819" s="12" t="s">
        <v>901</v>
      </c>
      <c r="C2819" s="12">
        <v>260290</v>
      </c>
      <c r="D2819" s="12" t="s">
        <v>8142</v>
      </c>
      <c r="E2819" s="12">
        <v>2</v>
      </c>
      <c r="F2819" s="13">
        <v>203440</v>
      </c>
      <c r="G2819" s="12" t="s">
        <v>5402</v>
      </c>
      <c r="H2819" s="12" t="s">
        <v>17</v>
      </c>
    </row>
    <row r="2820" spans="2:8" ht="34.5" thickBot="1" x14ac:dyDescent="0.3">
      <c r="B2820" s="12" t="s">
        <v>901</v>
      </c>
      <c r="C2820" s="12">
        <v>260300</v>
      </c>
      <c r="D2820" s="12" t="s">
        <v>8143</v>
      </c>
      <c r="E2820" s="12">
        <v>2</v>
      </c>
      <c r="F2820" s="13">
        <v>30294</v>
      </c>
      <c r="G2820" s="12" t="s">
        <v>5388</v>
      </c>
      <c r="H2820" s="12" t="s">
        <v>10690</v>
      </c>
    </row>
    <row r="2821" spans="2:8" ht="23.25" thickBot="1" x14ac:dyDescent="0.3">
      <c r="B2821" s="12" t="s">
        <v>901</v>
      </c>
      <c r="C2821" s="12">
        <v>260310</v>
      </c>
      <c r="D2821" s="12" t="s">
        <v>8144</v>
      </c>
      <c r="E2821" s="12">
        <v>2</v>
      </c>
      <c r="F2821" s="13">
        <v>19899</v>
      </c>
      <c r="G2821" s="12" t="s">
        <v>5385</v>
      </c>
      <c r="H2821" s="12" t="s">
        <v>10690</v>
      </c>
    </row>
    <row r="2822" spans="2:8" ht="34.5" thickBot="1" x14ac:dyDescent="0.3">
      <c r="B2822" s="12" t="s">
        <v>901</v>
      </c>
      <c r="C2822" s="12">
        <v>260320</v>
      </c>
      <c r="D2822" s="12" t="s">
        <v>8145</v>
      </c>
      <c r="E2822" s="12">
        <v>1</v>
      </c>
      <c r="F2822" s="13">
        <v>28827</v>
      </c>
      <c r="G2822" s="12" t="s">
        <v>5388</v>
      </c>
      <c r="H2822" s="12" t="s">
        <v>10689</v>
      </c>
    </row>
    <row r="2823" spans="2:8" ht="23.25" thickBot="1" x14ac:dyDescent="0.3">
      <c r="B2823" s="12" t="s">
        <v>901</v>
      </c>
      <c r="C2823" s="12">
        <v>260330</v>
      </c>
      <c r="D2823" s="12" t="s">
        <v>8146</v>
      </c>
      <c r="E2823" s="12">
        <v>2</v>
      </c>
      <c r="F2823" s="13">
        <v>11080</v>
      </c>
      <c r="G2823" s="12" t="s">
        <v>5385</v>
      </c>
      <c r="H2823" s="12" t="s">
        <v>10690</v>
      </c>
    </row>
    <row r="2824" spans="2:8" ht="23.25" thickBot="1" x14ac:dyDescent="0.3">
      <c r="B2824" s="12" t="s">
        <v>901</v>
      </c>
      <c r="C2824" s="12">
        <v>260340</v>
      </c>
      <c r="D2824" s="12" t="s">
        <v>8147</v>
      </c>
      <c r="E2824" s="12">
        <v>2</v>
      </c>
      <c r="F2824" s="13">
        <v>5228</v>
      </c>
      <c r="G2824" s="12" t="s">
        <v>5385</v>
      </c>
      <c r="H2824" s="12" t="s">
        <v>10690</v>
      </c>
    </row>
    <row r="2825" spans="2:8" ht="23.25" thickBot="1" x14ac:dyDescent="0.3">
      <c r="B2825" s="12" t="s">
        <v>901</v>
      </c>
      <c r="C2825" s="12">
        <v>260345</v>
      </c>
      <c r="D2825" s="12" t="s">
        <v>8148</v>
      </c>
      <c r="E2825" s="12">
        <v>2</v>
      </c>
      <c r="F2825" s="13">
        <v>147771</v>
      </c>
      <c r="G2825" s="12" t="s">
        <v>5402</v>
      </c>
      <c r="H2825" s="12" t="s">
        <v>17</v>
      </c>
    </row>
    <row r="2826" spans="2:8" ht="34.5" thickBot="1" x14ac:dyDescent="0.3">
      <c r="B2826" s="12" t="s">
        <v>901</v>
      </c>
      <c r="C2826" s="12">
        <v>260350</v>
      </c>
      <c r="D2826" s="12" t="s">
        <v>8149</v>
      </c>
      <c r="E2826" s="12">
        <v>2</v>
      </c>
      <c r="F2826" s="13">
        <v>17419</v>
      </c>
      <c r="G2826" s="12" t="s">
        <v>5385</v>
      </c>
      <c r="H2826" s="12" t="s">
        <v>10690</v>
      </c>
    </row>
    <row r="2827" spans="2:8" ht="23.25" thickBot="1" x14ac:dyDescent="0.3">
      <c r="B2827" s="12" t="s">
        <v>901</v>
      </c>
      <c r="C2827" s="12">
        <v>260360</v>
      </c>
      <c r="D2827" s="12" t="s">
        <v>8150</v>
      </c>
      <c r="E2827" s="12">
        <v>2</v>
      </c>
      <c r="F2827" s="13">
        <v>7750</v>
      </c>
      <c r="G2827" s="12" t="s">
        <v>5385</v>
      </c>
      <c r="H2827" s="12" t="s">
        <v>10690</v>
      </c>
    </row>
    <row r="2828" spans="2:8" ht="34.5" thickBot="1" x14ac:dyDescent="0.3">
      <c r="B2828" s="12" t="s">
        <v>901</v>
      </c>
      <c r="C2828" s="12">
        <v>260370</v>
      </c>
      <c r="D2828" s="12" t="s">
        <v>8151</v>
      </c>
      <c r="E2828" s="12">
        <v>1</v>
      </c>
      <c r="F2828" s="13">
        <v>24344</v>
      </c>
      <c r="G2828" s="12" t="s">
        <v>5388</v>
      </c>
      <c r="H2828" s="12" t="s">
        <v>10689</v>
      </c>
    </row>
    <row r="2829" spans="2:8" ht="23.25" thickBot="1" x14ac:dyDescent="0.3">
      <c r="B2829" s="12" t="s">
        <v>901</v>
      </c>
      <c r="C2829" s="12">
        <v>260380</v>
      </c>
      <c r="D2829" s="12" t="s">
        <v>8152</v>
      </c>
      <c r="E2829" s="12">
        <v>1</v>
      </c>
      <c r="F2829" s="13">
        <v>18415</v>
      </c>
      <c r="G2829" s="12" t="s">
        <v>5385</v>
      </c>
      <c r="H2829" s="12" t="s">
        <v>10689</v>
      </c>
    </row>
    <row r="2830" spans="2:8" ht="23.25" thickBot="1" x14ac:dyDescent="0.3">
      <c r="B2830" s="12" t="s">
        <v>901</v>
      </c>
      <c r="C2830" s="12">
        <v>260390</v>
      </c>
      <c r="D2830" s="12" t="s">
        <v>8153</v>
      </c>
      <c r="E2830" s="12">
        <v>2</v>
      </c>
      <c r="F2830" s="13">
        <v>18907</v>
      </c>
      <c r="G2830" s="12" t="s">
        <v>5385</v>
      </c>
      <c r="H2830" s="12" t="s">
        <v>10690</v>
      </c>
    </row>
    <row r="2831" spans="2:8" ht="34.5" thickBot="1" x14ac:dyDescent="0.3">
      <c r="B2831" s="12" t="s">
        <v>901</v>
      </c>
      <c r="C2831" s="12">
        <v>260392</v>
      </c>
      <c r="D2831" s="12" t="s">
        <v>8154</v>
      </c>
      <c r="E2831" s="12">
        <v>2</v>
      </c>
      <c r="F2831" s="13">
        <v>12239</v>
      </c>
      <c r="G2831" s="12" t="s">
        <v>5385</v>
      </c>
      <c r="H2831" s="12" t="s">
        <v>10690</v>
      </c>
    </row>
    <row r="2832" spans="2:8" ht="34.5" thickBot="1" x14ac:dyDescent="0.3">
      <c r="B2832" s="12" t="s">
        <v>901</v>
      </c>
      <c r="C2832" s="12">
        <v>260400</v>
      </c>
      <c r="D2832" s="12" t="s">
        <v>8155</v>
      </c>
      <c r="E2832" s="12">
        <v>3</v>
      </c>
      <c r="F2832" s="13">
        <v>79293</v>
      </c>
      <c r="G2832" s="12" t="s">
        <v>5392</v>
      </c>
      <c r="H2832" s="12" t="s">
        <v>17</v>
      </c>
    </row>
    <row r="2833" spans="2:8" ht="23.25" thickBot="1" x14ac:dyDescent="0.3">
      <c r="B2833" s="12" t="s">
        <v>901</v>
      </c>
      <c r="C2833" s="12">
        <v>260410</v>
      </c>
      <c r="D2833" s="12" t="s">
        <v>8156</v>
      </c>
      <c r="E2833" s="12">
        <v>3</v>
      </c>
      <c r="F2833" s="13">
        <v>377911</v>
      </c>
      <c r="G2833" s="12" t="s">
        <v>5402</v>
      </c>
      <c r="H2833" s="12" t="s">
        <v>23</v>
      </c>
    </row>
    <row r="2834" spans="2:8" ht="23.25" thickBot="1" x14ac:dyDescent="0.3">
      <c r="B2834" s="12" t="s">
        <v>901</v>
      </c>
      <c r="C2834" s="12">
        <v>260415</v>
      </c>
      <c r="D2834" s="12" t="s">
        <v>8157</v>
      </c>
      <c r="E2834" s="12">
        <v>1</v>
      </c>
      <c r="F2834" s="13">
        <v>13119</v>
      </c>
      <c r="G2834" s="12" t="s">
        <v>5385</v>
      </c>
      <c r="H2834" s="12" t="s">
        <v>10689</v>
      </c>
    </row>
    <row r="2835" spans="2:8" ht="34.5" thickBot="1" x14ac:dyDescent="0.3">
      <c r="B2835" s="12" t="s">
        <v>901</v>
      </c>
      <c r="C2835" s="12">
        <v>260420</v>
      </c>
      <c r="D2835" s="12" t="s">
        <v>8158</v>
      </c>
      <c r="E2835" s="12">
        <v>2</v>
      </c>
      <c r="F2835" s="13">
        <v>32156</v>
      </c>
      <c r="G2835" s="12" t="s">
        <v>5388</v>
      </c>
      <c r="H2835" s="12" t="s">
        <v>10690</v>
      </c>
    </row>
    <row r="2836" spans="2:8" ht="23.25" thickBot="1" x14ac:dyDescent="0.3">
      <c r="B2836" s="12" t="s">
        <v>901</v>
      </c>
      <c r="C2836" s="12">
        <v>260430</v>
      </c>
      <c r="D2836" s="12" t="s">
        <v>6050</v>
      </c>
      <c r="E2836" s="12">
        <v>3</v>
      </c>
      <c r="F2836" s="13">
        <v>10518</v>
      </c>
      <c r="G2836" s="12" t="s">
        <v>5385</v>
      </c>
      <c r="H2836" s="12" t="s">
        <v>17</v>
      </c>
    </row>
    <row r="2837" spans="2:8" ht="23.25" thickBot="1" x14ac:dyDescent="0.3">
      <c r="B2837" s="12" t="s">
        <v>901</v>
      </c>
      <c r="C2837" s="12">
        <v>260440</v>
      </c>
      <c r="D2837" s="12" t="s">
        <v>8159</v>
      </c>
      <c r="E2837" s="12">
        <v>1</v>
      </c>
      <c r="F2837" s="13">
        <v>12984</v>
      </c>
      <c r="G2837" s="12" t="s">
        <v>5385</v>
      </c>
      <c r="H2837" s="12" t="s">
        <v>10689</v>
      </c>
    </row>
    <row r="2838" spans="2:8" ht="34.5" thickBot="1" x14ac:dyDescent="0.3">
      <c r="B2838" s="12" t="s">
        <v>901</v>
      </c>
      <c r="C2838" s="12">
        <v>260450</v>
      </c>
      <c r="D2838" s="12" t="s">
        <v>8160</v>
      </c>
      <c r="E2838" s="12">
        <v>2</v>
      </c>
      <c r="F2838" s="13">
        <v>20546</v>
      </c>
      <c r="G2838" s="12" t="s">
        <v>5388</v>
      </c>
      <c r="H2838" s="12" t="s">
        <v>10690</v>
      </c>
    </row>
    <row r="2839" spans="2:8" ht="34.5" thickBot="1" x14ac:dyDescent="0.3">
      <c r="B2839" s="12" t="s">
        <v>901</v>
      </c>
      <c r="C2839" s="12">
        <v>260460</v>
      </c>
      <c r="D2839" s="12" t="s">
        <v>7969</v>
      </c>
      <c r="E2839" s="12">
        <v>1</v>
      </c>
      <c r="F2839" s="13">
        <v>24587</v>
      </c>
      <c r="G2839" s="12" t="s">
        <v>5388</v>
      </c>
      <c r="H2839" s="12" t="s">
        <v>10689</v>
      </c>
    </row>
    <row r="2840" spans="2:8" ht="23.25" thickBot="1" x14ac:dyDescent="0.3">
      <c r="B2840" s="12" t="s">
        <v>901</v>
      </c>
      <c r="C2840" s="12">
        <v>260470</v>
      </c>
      <c r="D2840" s="12" t="s">
        <v>8161</v>
      </c>
      <c r="E2840" s="12">
        <v>2</v>
      </c>
      <c r="F2840" s="13">
        <v>17131</v>
      </c>
      <c r="G2840" s="12" t="s">
        <v>5385</v>
      </c>
      <c r="H2840" s="12" t="s">
        <v>10690</v>
      </c>
    </row>
    <row r="2841" spans="2:8" ht="23.25" thickBot="1" x14ac:dyDescent="0.3">
      <c r="B2841" s="12" t="s">
        <v>901</v>
      </c>
      <c r="C2841" s="12">
        <v>260480</v>
      </c>
      <c r="D2841" s="12" t="s">
        <v>8162</v>
      </c>
      <c r="E2841" s="12">
        <v>2</v>
      </c>
      <c r="F2841" s="13">
        <v>10356</v>
      </c>
      <c r="G2841" s="12" t="s">
        <v>5385</v>
      </c>
      <c r="H2841" s="12" t="s">
        <v>10690</v>
      </c>
    </row>
    <row r="2842" spans="2:8" ht="23.25" thickBot="1" x14ac:dyDescent="0.3">
      <c r="B2842" s="12" t="s">
        <v>901</v>
      </c>
      <c r="C2842" s="12">
        <v>260490</v>
      </c>
      <c r="D2842" s="12" t="s">
        <v>8163</v>
      </c>
      <c r="E2842" s="12">
        <v>1</v>
      </c>
      <c r="F2842" s="13">
        <v>15859</v>
      </c>
      <c r="G2842" s="12" t="s">
        <v>5385</v>
      </c>
      <c r="H2842" s="12" t="s">
        <v>10689</v>
      </c>
    </row>
    <row r="2843" spans="2:8" ht="34.5" thickBot="1" x14ac:dyDescent="0.3">
      <c r="B2843" s="12" t="s">
        <v>901</v>
      </c>
      <c r="C2843" s="12">
        <v>260500</v>
      </c>
      <c r="D2843" s="12" t="s">
        <v>8164</v>
      </c>
      <c r="E2843" s="12">
        <v>2</v>
      </c>
      <c r="F2843" s="13">
        <v>23518</v>
      </c>
      <c r="G2843" s="12" t="s">
        <v>5388</v>
      </c>
      <c r="H2843" s="12" t="s">
        <v>10690</v>
      </c>
    </row>
    <row r="2844" spans="2:8" ht="34.5" thickBot="1" x14ac:dyDescent="0.3">
      <c r="B2844" s="12" t="s">
        <v>901</v>
      </c>
      <c r="C2844" s="12">
        <v>260510</v>
      </c>
      <c r="D2844" s="12" t="s">
        <v>8165</v>
      </c>
      <c r="E2844" s="12">
        <v>2</v>
      </c>
      <c r="F2844" s="13">
        <v>37245</v>
      </c>
      <c r="G2844" s="12" t="s">
        <v>5388</v>
      </c>
      <c r="H2844" s="12" t="s">
        <v>10690</v>
      </c>
    </row>
    <row r="2845" spans="2:8" ht="23.25" thickBot="1" x14ac:dyDescent="0.3">
      <c r="B2845" s="12" t="s">
        <v>901</v>
      </c>
      <c r="C2845" s="12">
        <v>260515</v>
      </c>
      <c r="D2845" s="12" t="s">
        <v>8166</v>
      </c>
      <c r="E2845" s="12">
        <v>2</v>
      </c>
      <c r="F2845" s="13">
        <v>17188</v>
      </c>
      <c r="G2845" s="12" t="s">
        <v>5385</v>
      </c>
      <c r="H2845" s="12" t="s">
        <v>10690</v>
      </c>
    </row>
    <row r="2846" spans="2:8" ht="34.5" thickBot="1" x14ac:dyDescent="0.3">
      <c r="B2846" s="12" t="s">
        <v>901</v>
      </c>
      <c r="C2846" s="12">
        <v>260520</v>
      </c>
      <c r="D2846" s="12" t="s">
        <v>8167</v>
      </c>
      <c r="E2846" s="12">
        <v>1</v>
      </c>
      <c r="F2846" s="13">
        <v>59872</v>
      </c>
      <c r="G2846" s="12" t="s">
        <v>5392</v>
      </c>
      <c r="H2846" s="12" t="s">
        <v>10690</v>
      </c>
    </row>
    <row r="2847" spans="2:8" ht="34.5" thickBot="1" x14ac:dyDescent="0.3">
      <c r="B2847" s="12" t="s">
        <v>901</v>
      </c>
      <c r="C2847" s="12">
        <v>260530</v>
      </c>
      <c r="D2847" s="12" t="s">
        <v>8168</v>
      </c>
      <c r="E2847" s="12">
        <v>1</v>
      </c>
      <c r="F2847" s="13">
        <v>31843</v>
      </c>
      <c r="G2847" s="12" t="s">
        <v>5388</v>
      </c>
      <c r="H2847" s="12" t="s">
        <v>10689</v>
      </c>
    </row>
    <row r="2848" spans="2:8" ht="34.5" thickBot="1" x14ac:dyDescent="0.3">
      <c r="B2848" s="12" t="s">
        <v>901</v>
      </c>
      <c r="C2848" s="12">
        <v>260540</v>
      </c>
      <c r="D2848" s="12" t="s">
        <v>8169</v>
      </c>
      <c r="E2848" s="12">
        <v>2</v>
      </c>
      <c r="F2848" s="13">
        <v>21427</v>
      </c>
      <c r="G2848" s="12" t="s">
        <v>5388</v>
      </c>
      <c r="H2848" s="12" t="s">
        <v>10690</v>
      </c>
    </row>
    <row r="2849" spans="2:8" ht="34.5" thickBot="1" x14ac:dyDescent="0.3">
      <c r="B2849" s="12" t="s">
        <v>901</v>
      </c>
      <c r="C2849" s="12">
        <v>260545</v>
      </c>
      <c r="D2849" s="12" t="s">
        <v>8170</v>
      </c>
      <c r="E2849" s="12">
        <v>5</v>
      </c>
      <c r="F2849" s="13">
        <v>3167</v>
      </c>
      <c r="G2849" s="12" t="s">
        <v>5385</v>
      </c>
      <c r="H2849" s="12" t="s">
        <v>23</v>
      </c>
    </row>
    <row r="2850" spans="2:8" ht="23.25" thickBot="1" x14ac:dyDescent="0.3">
      <c r="B2850" s="12" t="s">
        <v>901</v>
      </c>
      <c r="C2850" s="12">
        <v>260550</v>
      </c>
      <c r="D2850" s="12" t="s">
        <v>8171</v>
      </c>
      <c r="E2850" s="12">
        <v>2</v>
      </c>
      <c r="F2850" s="13">
        <v>15026</v>
      </c>
      <c r="G2850" s="12" t="s">
        <v>5385</v>
      </c>
      <c r="H2850" s="12" t="s">
        <v>10690</v>
      </c>
    </row>
    <row r="2851" spans="2:8" ht="34.5" thickBot="1" x14ac:dyDescent="0.3">
      <c r="B2851" s="12" t="s">
        <v>901</v>
      </c>
      <c r="C2851" s="12">
        <v>260560</v>
      </c>
      <c r="D2851" s="12" t="s">
        <v>8172</v>
      </c>
      <c r="E2851" s="12">
        <v>2</v>
      </c>
      <c r="F2851" s="13">
        <v>20347</v>
      </c>
      <c r="G2851" s="12" t="s">
        <v>5388</v>
      </c>
      <c r="H2851" s="12" t="s">
        <v>10690</v>
      </c>
    </row>
    <row r="2852" spans="2:8" ht="34.5" thickBot="1" x14ac:dyDescent="0.3">
      <c r="B2852" s="12" t="s">
        <v>901</v>
      </c>
      <c r="C2852" s="12">
        <v>260570</v>
      </c>
      <c r="D2852" s="12" t="s">
        <v>8173</v>
      </c>
      <c r="E2852" s="12">
        <v>1</v>
      </c>
      <c r="F2852" s="13">
        <v>30069</v>
      </c>
      <c r="G2852" s="12" t="s">
        <v>5388</v>
      </c>
      <c r="H2852" s="12" t="s">
        <v>10689</v>
      </c>
    </row>
    <row r="2853" spans="2:8" ht="34.5" thickBot="1" x14ac:dyDescent="0.3">
      <c r="B2853" s="12" t="s">
        <v>901</v>
      </c>
      <c r="C2853" s="12">
        <v>260580</v>
      </c>
      <c r="D2853" s="12" t="s">
        <v>8174</v>
      </c>
      <c r="E2853" s="12">
        <v>2</v>
      </c>
      <c r="F2853" s="13">
        <v>13672</v>
      </c>
      <c r="G2853" s="12" t="s">
        <v>5385</v>
      </c>
      <c r="H2853" s="12" t="s">
        <v>10690</v>
      </c>
    </row>
    <row r="2854" spans="2:8" ht="23.25" thickBot="1" x14ac:dyDescent="0.3">
      <c r="B2854" s="12" t="s">
        <v>901</v>
      </c>
      <c r="C2854" s="12">
        <v>260590</v>
      </c>
      <c r="D2854" s="12" t="s">
        <v>8175</v>
      </c>
      <c r="E2854" s="12">
        <v>2</v>
      </c>
      <c r="F2854" s="13">
        <v>18214</v>
      </c>
      <c r="G2854" s="12" t="s">
        <v>5385</v>
      </c>
      <c r="H2854" s="12" t="s">
        <v>10690</v>
      </c>
    </row>
    <row r="2855" spans="2:8" ht="23.25" thickBot="1" x14ac:dyDescent="0.3">
      <c r="B2855" s="12" t="s">
        <v>901</v>
      </c>
      <c r="C2855" s="12">
        <v>260600</v>
      </c>
      <c r="D2855" s="12" t="s">
        <v>8176</v>
      </c>
      <c r="E2855" s="12">
        <v>3</v>
      </c>
      <c r="F2855" s="13">
        <v>142526</v>
      </c>
      <c r="G2855" s="12" t="s">
        <v>5402</v>
      </c>
      <c r="H2855" s="12" t="s">
        <v>23</v>
      </c>
    </row>
    <row r="2856" spans="2:8" ht="34.5" thickBot="1" x14ac:dyDescent="0.3">
      <c r="B2856" s="12" t="s">
        <v>901</v>
      </c>
      <c r="C2856" s="12">
        <v>260610</v>
      </c>
      <c r="D2856" s="12" t="s">
        <v>8177</v>
      </c>
      <c r="E2856" s="12">
        <v>2</v>
      </c>
      <c r="F2856" s="13">
        <v>28916</v>
      </c>
      <c r="G2856" s="12" t="s">
        <v>5388</v>
      </c>
      <c r="H2856" s="12" t="s">
        <v>10690</v>
      </c>
    </row>
    <row r="2857" spans="2:8" ht="34.5" thickBot="1" x14ac:dyDescent="0.3">
      <c r="B2857" s="12" t="s">
        <v>901</v>
      </c>
      <c r="C2857" s="12">
        <v>260620</v>
      </c>
      <c r="D2857" s="12" t="s">
        <v>8178</v>
      </c>
      <c r="E2857" s="12">
        <v>2</v>
      </c>
      <c r="F2857" s="13">
        <v>81055</v>
      </c>
      <c r="G2857" s="12" t="s">
        <v>5392</v>
      </c>
      <c r="H2857" s="12" t="s">
        <v>17</v>
      </c>
    </row>
    <row r="2858" spans="2:8" ht="23.25" thickBot="1" x14ac:dyDescent="0.3">
      <c r="B2858" s="12" t="s">
        <v>901</v>
      </c>
      <c r="C2858" s="12">
        <v>260630</v>
      </c>
      <c r="D2858" s="12" t="s">
        <v>8179</v>
      </c>
      <c r="E2858" s="12">
        <v>2</v>
      </c>
      <c r="F2858" s="13">
        <v>6967</v>
      </c>
      <c r="G2858" s="12" t="s">
        <v>5385</v>
      </c>
      <c r="H2858" s="12" t="s">
        <v>10690</v>
      </c>
    </row>
    <row r="2859" spans="2:8" ht="34.5" thickBot="1" x14ac:dyDescent="0.3">
      <c r="B2859" s="12" t="s">
        <v>901</v>
      </c>
      <c r="C2859" s="12">
        <v>260640</v>
      </c>
      <c r="D2859" s="12" t="s">
        <v>8180</v>
      </c>
      <c r="E2859" s="12">
        <v>2</v>
      </c>
      <c r="F2859" s="13">
        <v>86516</v>
      </c>
      <c r="G2859" s="12" t="s">
        <v>5392</v>
      </c>
      <c r="H2859" s="12" t="s">
        <v>17</v>
      </c>
    </row>
    <row r="2860" spans="2:8" ht="23.25" thickBot="1" x14ac:dyDescent="0.3">
      <c r="B2860" s="12" t="s">
        <v>901</v>
      </c>
      <c r="C2860" s="12">
        <v>260650</v>
      </c>
      <c r="D2860" s="12" t="s">
        <v>8181</v>
      </c>
      <c r="E2860" s="12">
        <v>1</v>
      </c>
      <c r="F2860" s="13">
        <v>17165</v>
      </c>
      <c r="G2860" s="12" t="s">
        <v>5385</v>
      </c>
      <c r="H2860" s="12" t="s">
        <v>10689</v>
      </c>
    </row>
    <row r="2861" spans="2:8" ht="34.5" thickBot="1" x14ac:dyDescent="0.3">
      <c r="B2861" s="12" t="s">
        <v>901</v>
      </c>
      <c r="C2861" s="12">
        <v>260660</v>
      </c>
      <c r="D2861" s="12" t="s">
        <v>8182</v>
      </c>
      <c r="E2861" s="12">
        <v>1</v>
      </c>
      <c r="F2861" s="13">
        <v>27346</v>
      </c>
      <c r="G2861" s="12" t="s">
        <v>5388</v>
      </c>
      <c r="H2861" s="12" t="s">
        <v>10689</v>
      </c>
    </row>
    <row r="2862" spans="2:8" ht="23.25" thickBot="1" x14ac:dyDescent="0.3">
      <c r="B2862" s="12" t="s">
        <v>901</v>
      </c>
      <c r="C2862" s="12">
        <v>260670</v>
      </c>
      <c r="D2862" s="12" t="s">
        <v>8183</v>
      </c>
      <c r="E2862" s="12">
        <v>2</v>
      </c>
      <c r="F2862" s="13">
        <v>7140</v>
      </c>
      <c r="G2862" s="12" t="s">
        <v>5385</v>
      </c>
      <c r="H2862" s="12" t="s">
        <v>10690</v>
      </c>
    </row>
    <row r="2863" spans="2:8" ht="23.25" thickBot="1" x14ac:dyDescent="0.3">
      <c r="B2863" s="12" t="s">
        <v>901</v>
      </c>
      <c r="C2863" s="12">
        <v>260680</v>
      </c>
      <c r="D2863" s="12" t="s">
        <v>8184</v>
      </c>
      <c r="E2863" s="12">
        <v>2</v>
      </c>
      <c r="F2863" s="13">
        <v>115196</v>
      </c>
      <c r="G2863" s="12" t="s">
        <v>5402</v>
      </c>
      <c r="H2863" s="12" t="s">
        <v>17</v>
      </c>
    </row>
    <row r="2864" spans="2:8" ht="23.25" thickBot="1" x14ac:dyDescent="0.3">
      <c r="B2864" s="12" t="s">
        <v>901</v>
      </c>
      <c r="C2864" s="12">
        <v>260690</v>
      </c>
      <c r="D2864" s="12" t="s">
        <v>8185</v>
      </c>
      <c r="E2864" s="12">
        <v>2</v>
      </c>
      <c r="F2864" s="13">
        <v>11058</v>
      </c>
      <c r="G2864" s="12" t="s">
        <v>5385</v>
      </c>
      <c r="H2864" s="12" t="s">
        <v>10690</v>
      </c>
    </row>
    <row r="2865" spans="2:8" ht="34.5" thickBot="1" x14ac:dyDescent="0.3">
      <c r="B2865" s="12" t="s">
        <v>901</v>
      </c>
      <c r="C2865" s="12">
        <v>260700</v>
      </c>
      <c r="D2865" s="12" t="s">
        <v>8186</v>
      </c>
      <c r="E2865" s="12">
        <v>1</v>
      </c>
      <c r="F2865" s="13">
        <v>25740</v>
      </c>
      <c r="G2865" s="12" t="s">
        <v>5388</v>
      </c>
      <c r="H2865" s="12" t="s">
        <v>10689</v>
      </c>
    </row>
    <row r="2866" spans="2:8" ht="23.25" thickBot="1" x14ac:dyDescent="0.3">
      <c r="B2866" s="12" t="s">
        <v>901</v>
      </c>
      <c r="C2866" s="12">
        <v>260710</v>
      </c>
      <c r="D2866" s="12" t="s">
        <v>8187</v>
      </c>
      <c r="E2866" s="12">
        <v>2</v>
      </c>
      <c r="F2866" s="13">
        <v>4779</v>
      </c>
      <c r="G2866" s="12" t="s">
        <v>5385</v>
      </c>
      <c r="H2866" s="12" t="s">
        <v>10690</v>
      </c>
    </row>
    <row r="2867" spans="2:8" ht="34.5" thickBot="1" x14ac:dyDescent="0.3">
      <c r="B2867" s="12" t="s">
        <v>901</v>
      </c>
      <c r="C2867" s="12">
        <v>260720</v>
      </c>
      <c r="D2867" s="12" t="s">
        <v>8188</v>
      </c>
      <c r="E2867" s="12">
        <v>2</v>
      </c>
      <c r="F2867" s="13">
        <v>98932</v>
      </c>
      <c r="G2867" s="12" t="s">
        <v>5392</v>
      </c>
      <c r="H2867" s="12" t="s">
        <v>17</v>
      </c>
    </row>
    <row r="2868" spans="2:8" ht="34.5" thickBot="1" x14ac:dyDescent="0.3">
      <c r="B2868" s="12" t="s">
        <v>901</v>
      </c>
      <c r="C2868" s="12">
        <v>260730</v>
      </c>
      <c r="D2868" s="12" t="s">
        <v>8189</v>
      </c>
      <c r="E2868" s="12">
        <v>1</v>
      </c>
      <c r="F2868" s="13">
        <v>29009</v>
      </c>
      <c r="G2868" s="12" t="s">
        <v>5388</v>
      </c>
      <c r="H2868" s="12" t="s">
        <v>10689</v>
      </c>
    </row>
    <row r="2869" spans="2:8" ht="23.25" thickBot="1" x14ac:dyDescent="0.3">
      <c r="B2869" s="12" t="s">
        <v>901</v>
      </c>
      <c r="C2869" s="12">
        <v>260740</v>
      </c>
      <c r="D2869" s="12" t="s">
        <v>8190</v>
      </c>
      <c r="E2869" s="12">
        <v>2</v>
      </c>
      <c r="F2869" s="13">
        <v>4352</v>
      </c>
      <c r="G2869" s="12" t="s">
        <v>5385</v>
      </c>
      <c r="H2869" s="12" t="s">
        <v>10690</v>
      </c>
    </row>
    <row r="2870" spans="2:8" ht="34.5" thickBot="1" x14ac:dyDescent="0.3">
      <c r="B2870" s="12" t="s">
        <v>901</v>
      </c>
      <c r="C2870" s="12">
        <v>260750</v>
      </c>
      <c r="D2870" s="12" t="s">
        <v>8191</v>
      </c>
      <c r="E2870" s="12">
        <v>1</v>
      </c>
      <c r="F2870" s="13">
        <v>31611</v>
      </c>
      <c r="G2870" s="12" t="s">
        <v>5388</v>
      </c>
      <c r="H2870" s="12" t="s">
        <v>10689</v>
      </c>
    </row>
    <row r="2871" spans="2:8" ht="34.5" thickBot="1" x14ac:dyDescent="0.3">
      <c r="B2871" s="12" t="s">
        <v>901</v>
      </c>
      <c r="C2871" s="12">
        <v>260760</v>
      </c>
      <c r="D2871" s="12" t="s">
        <v>8192</v>
      </c>
      <c r="E2871" s="12">
        <v>2</v>
      </c>
      <c r="F2871" s="13">
        <v>24540</v>
      </c>
      <c r="G2871" s="12" t="s">
        <v>5388</v>
      </c>
      <c r="H2871" s="12" t="s">
        <v>10690</v>
      </c>
    </row>
    <row r="2872" spans="2:8" ht="34.5" thickBot="1" x14ac:dyDescent="0.3">
      <c r="B2872" s="12" t="s">
        <v>901</v>
      </c>
      <c r="C2872" s="12">
        <v>260765</v>
      </c>
      <c r="D2872" s="12" t="s">
        <v>5777</v>
      </c>
      <c r="E2872" s="12">
        <v>1</v>
      </c>
      <c r="F2872" s="13">
        <v>34935</v>
      </c>
      <c r="G2872" s="12" t="s">
        <v>5388</v>
      </c>
      <c r="H2872" s="12" t="s">
        <v>10689</v>
      </c>
    </row>
    <row r="2873" spans="2:8" ht="23.25" thickBot="1" x14ac:dyDescent="0.3">
      <c r="B2873" s="12" t="s">
        <v>901</v>
      </c>
      <c r="C2873" s="12">
        <v>260770</v>
      </c>
      <c r="D2873" s="12" t="s">
        <v>8193</v>
      </c>
      <c r="E2873" s="12">
        <v>2</v>
      </c>
      <c r="F2873" s="13">
        <v>13791</v>
      </c>
      <c r="G2873" s="12" t="s">
        <v>5385</v>
      </c>
      <c r="H2873" s="12" t="s">
        <v>10690</v>
      </c>
    </row>
    <row r="2874" spans="2:8" ht="34.5" thickBot="1" x14ac:dyDescent="0.3">
      <c r="B2874" s="12" t="s">
        <v>901</v>
      </c>
      <c r="C2874" s="12">
        <v>260775</v>
      </c>
      <c r="D2874" s="12" t="s">
        <v>8194</v>
      </c>
      <c r="E2874" s="12">
        <v>2</v>
      </c>
      <c r="F2874" s="13">
        <v>27749</v>
      </c>
      <c r="G2874" s="12" t="s">
        <v>5388</v>
      </c>
      <c r="H2874" s="12" t="s">
        <v>10690</v>
      </c>
    </row>
    <row r="2875" spans="2:8" ht="23.25" thickBot="1" x14ac:dyDescent="0.3">
      <c r="B2875" s="12" t="s">
        <v>901</v>
      </c>
      <c r="C2875" s="12">
        <v>260780</v>
      </c>
      <c r="D2875" s="12" t="s">
        <v>8195</v>
      </c>
      <c r="E2875" s="12">
        <v>1</v>
      </c>
      <c r="F2875" s="13">
        <v>16554</v>
      </c>
      <c r="G2875" s="12" t="s">
        <v>5385</v>
      </c>
      <c r="H2875" s="12" t="s">
        <v>10689</v>
      </c>
    </row>
    <row r="2876" spans="2:8" ht="45.75" thickBot="1" x14ac:dyDescent="0.3">
      <c r="B2876" s="12" t="s">
        <v>901</v>
      </c>
      <c r="C2876" s="12">
        <v>260790</v>
      </c>
      <c r="D2876" s="12" t="s">
        <v>8196</v>
      </c>
      <c r="E2876" s="12">
        <v>2</v>
      </c>
      <c r="F2876" s="13">
        <v>644037</v>
      </c>
      <c r="G2876" s="12" t="s">
        <v>5402</v>
      </c>
      <c r="H2876" s="12" t="s">
        <v>17</v>
      </c>
    </row>
    <row r="2877" spans="2:8" ht="23.25" thickBot="1" x14ac:dyDescent="0.3">
      <c r="B2877" s="12" t="s">
        <v>901</v>
      </c>
      <c r="C2877" s="12">
        <v>260795</v>
      </c>
      <c r="D2877" s="12" t="s">
        <v>8197</v>
      </c>
      <c r="E2877" s="12">
        <v>1</v>
      </c>
      <c r="F2877" s="13">
        <v>10247</v>
      </c>
      <c r="G2877" s="12" t="s">
        <v>5385</v>
      </c>
      <c r="H2877" s="12" t="s">
        <v>10689</v>
      </c>
    </row>
    <row r="2878" spans="2:8" ht="23.25" thickBot="1" x14ac:dyDescent="0.3">
      <c r="B2878" s="12" t="s">
        <v>901</v>
      </c>
      <c r="C2878" s="12">
        <v>260800</v>
      </c>
      <c r="D2878" s="12" t="s">
        <v>8198</v>
      </c>
      <c r="E2878" s="12">
        <v>1</v>
      </c>
      <c r="F2878" s="13">
        <v>15843</v>
      </c>
      <c r="G2878" s="12" t="s">
        <v>5385</v>
      </c>
      <c r="H2878" s="12" t="s">
        <v>10689</v>
      </c>
    </row>
    <row r="2879" spans="2:8" ht="23.25" thickBot="1" x14ac:dyDescent="0.3">
      <c r="B2879" s="12" t="s">
        <v>901</v>
      </c>
      <c r="C2879" s="12">
        <v>260805</v>
      </c>
      <c r="D2879" s="12" t="s">
        <v>6599</v>
      </c>
      <c r="E2879" s="12">
        <v>2</v>
      </c>
      <c r="F2879" s="13">
        <v>14020</v>
      </c>
      <c r="G2879" s="12" t="s">
        <v>5385</v>
      </c>
      <c r="H2879" s="12" t="s">
        <v>10690</v>
      </c>
    </row>
    <row r="2880" spans="2:8" ht="34.5" thickBot="1" x14ac:dyDescent="0.3">
      <c r="B2880" s="12" t="s">
        <v>901</v>
      </c>
      <c r="C2880" s="12">
        <v>260810</v>
      </c>
      <c r="D2880" s="12" t="s">
        <v>8199</v>
      </c>
      <c r="E2880" s="12">
        <v>2</v>
      </c>
      <c r="F2880" s="13">
        <v>27725</v>
      </c>
      <c r="G2880" s="12" t="s">
        <v>5388</v>
      </c>
      <c r="H2880" s="12" t="s">
        <v>10690</v>
      </c>
    </row>
    <row r="2881" spans="2:8" ht="23.25" thickBot="1" x14ac:dyDescent="0.3">
      <c r="B2881" s="12" t="s">
        <v>901</v>
      </c>
      <c r="C2881" s="12">
        <v>260820</v>
      </c>
      <c r="D2881" s="12" t="s">
        <v>8200</v>
      </c>
      <c r="E2881" s="12">
        <v>1</v>
      </c>
      <c r="F2881" s="13">
        <v>13269</v>
      </c>
      <c r="G2881" s="12" t="s">
        <v>5385</v>
      </c>
      <c r="H2881" s="12" t="s">
        <v>10689</v>
      </c>
    </row>
    <row r="2882" spans="2:8" ht="23.25" thickBot="1" x14ac:dyDescent="0.3">
      <c r="B2882" s="12" t="s">
        <v>901</v>
      </c>
      <c r="C2882" s="12">
        <v>260825</v>
      </c>
      <c r="D2882" s="12" t="s">
        <v>8201</v>
      </c>
      <c r="E2882" s="12">
        <v>2</v>
      </c>
      <c r="F2882" s="13">
        <v>11519</v>
      </c>
      <c r="G2882" s="12" t="s">
        <v>5385</v>
      </c>
      <c r="H2882" s="12" t="s">
        <v>10690</v>
      </c>
    </row>
    <row r="2883" spans="2:8" ht="23.25" thickBot="1" x14ac:dyDescent="0.3">
      <c r="B2883" s="12" t="s">
        <v>901</v>
      </c>
      <c r="C2883" s="12">
        <v>260830</v>
      </c>
      <c r="D2883" s="12" t="s">
        <v>8202</v>
      </c>
      <c r="E2883" s="12">
        <v>2</v>
      </c>
      <c r="F2883" s="13">
        <v>15329</v>
      </c>
      <c r="G2883" s="12" t="s">
        <v>5385</v>
      </c>
      <c r="H2883" s="12" t="s">
        <v>10690</v>
      </c>
    </row>
    <row r="2884" spans="2:8" ht="23.25" thickBot="1" x14ac:dyDescent="0.3">
      <c r="B2884" s="12" t="s">
        <v>901</v>
      </c>
      <c r="C2884" s="12">
        <v>260840</v>
      </c>
      <c r="D2884" s="12" t="s">
        <v>8203</v>
      </c>
      <c r="E2884" s="12">
        <v>1</v>
      </c>
      <c r="F2884" s="13">
        <v>13648</v>
      </c>
      <c r="G2884" s="12" t="s">
        <v>5385</v>
      </c>
      <c r="H2884" s="12" t="s">
        <v>10689</v>
      </c>
    </row>
    <row r="2885" spans="2:8" ht="23.25" thickBot="1" x14ac:dyDescent="0.3">
      <c r="B2885" s="12" t="s">
        <v>901</v>
      </c>
      <c r="C2885" s="12">
        <v>260845</v>
      </c>
      <c r="D2885" s="12" t="s">
        <v>8204</v>
      </c>
      <c r="E2885" s="12">
        <v>2</v>
      </c>
      <c r="F2885" s="13">
        <v>17981</v>
      </c>
      <c r="G2885" s="12" t="s">
        <v>5385</v>
      </c>
      <c r="H2885" s="12" t="s">
        <v>10690</v>
      </c>
    </row>
    <row r="2886" spans="2:8" ht="23.25" thickBot="1" x14ac:dyDescent="0.3">
      <c r="B2886" s="12" t="s">
        <v>901</v>
      </c>
      <c r="C2886" s="12">
        <v>260850</v>
      </c>
      <c r="D2886" s="12" t="s">
        <v>8205</v>
      </c>
      <c r="E2886" s="12">
        <v>2</v>
      </c>
      <c r="F2886" s="13">
        <v>19434</v>
      </c>
      <c r="G2886" s="12" t="s">
        <v>5385</v>
      </c>
      <c r="H2886" s="12" t="s">
        <v>10690</v>
      </c>
    </row>
    <row r="2887" spans="2:8" ht="23.25" thickBot="1" x14ac:dyDescent="0.3">
      <c r="B2887" s="12" t="s">
        <v>901</v>
      </c>
      <c r="C2887" s="12">
        <v>260860</v>
      </c>
      <c r="D2887" s="12" t="s">
        <v>8206</v>
      </c>
      <c r="E2887" s="12">
        <v>1</v>
      </c>
      <c r="F2887" s="13">
        <v>11984</v>
      </c>
      <c r="G2887" s="12" t="s">
        <v>5385</v>
      </c>
      <c r="H2887" s="12" t="s">
        <v>10689</v>
      </c>
    </row>
    <row r="2888" spans="2:8" ht="34.5" thickBot="1" x14ac:dyDescent="0.3">
      <c r="B2888" s="12" t="s">
        <v>901</v>
      </c>
      <c r="C2888" s="12">
        <v>260870</v>
      </c>
      <c r="D2888" s="12" t="s">
        <v>8207</v>
      </c>
      <c r="E2888" s="12">
        <v>2</v>
      </c>
      <c r="F2888" s="13">
        <v>14076</v>
      </c>
      <c r="G2888" s="12" t="s">
        <v>5385</v>
      </c>
      <c r="H2888" s="12" t="s">
        <v>10690</v>
      </c>
    </row>
    <row r="2889" spans="2:8" ht="34.5" thickBot="1" x14ac:dyDescent="0.3">
      <c r="B2889" s="12" t="s">
        <v>901</v>
      </c>
      <c r="C2889" s="12">
        <v>260875</v>
      </c>
      <c r="D2889" s="12" t="s">
        <v>7142</v>
      </c>
      <c r="E2889" s="12">
        <v>2</v>
      </c>
      <c r="F2889" s="13">
        <v>24088</v>
      </c>
      <c r="G2889" s="12" t="s">
        <v>5388</v>
      </c>
      <c r="H2889" s="12" t="s">
        <v>10690</v>
      </c>
    </row>
    <row r="2890" spans="2:8" ht="34.5" thickBot="1" x14ac:dyDescent="0.3">
      <c r="B2890" s="12" t="s">
        <v>901</v>
      </c>
      <c r="C2890" s="12">
        <v>260880</v>
      </c>
      <c r="D2890" s="12" t="s">
        <v>8208</v>
      </c>
      <c r="E2890" s="12">
        <v>2</v>
      </c>
      <c r="F2890" s="13">
        <v>39582</v>
      </c>
      <c r="G2890" s="12" t="s">
        <v>5388</v>
      </c>
      <c r="H2890" s="12" t="s">
        <v>10690</v>
      </c>
    </row>
    <row r="2891" spans="2:8" ht="34.5" thickBot="1" x14ac:dyDescent="0.3">
      <c r="B2891" s="12" t="s">
        <v>901</v>
      </c>
      <c r="C2891" s="12">
        <v>260890</v>
      </c>
      <c r="D2891" s="12" t="s">
        <v>8209</v>
      </c>
      <c r="E2891" s="12">
        <v>3</v>
      </c>
      <c r="F2891" s="13">
        <v>56510</v>
      </c>
      <c r="G2891" s="12" t="s">
        <v>5392</v>
      </c>
      <c r="H2891" s="12" t="s">
        <v>17</v>
      </c>
    </row>
    <row r="2892" spans="2:8" ht="34.5" thickBot="1" x14ac:dyDescent="0.3">
      <c r="B2892" s="12" t="s">
        <v>901</v>
      </c>
      <c r="C2892" s="12">
        <v>260900</v>
      </c>
      <c r="D2892" s="12" t="s">
        <v>8210</v>
      </c>
      <c r="E2892" s="12">
        <v>2</v>
      </c>
      <c r="F2892" s="13">
        <v>23879</v>
      </c>
      <c r="G2892" s="12" t="s">
        <v>5388</v>
      </c>
      <c r="H2892" s="12" t="s">
        <v>10690</v>
      </c>
    </row>
    <row r="2893" spans="2:8" ht="23.25" thickBot="1" x14ac:dyDescent="0.3">
      <c r="B2893" s="12" t="s">
        <v>901</v>
      </c>
      <c r="C2893" s="12">
        <v>260910</v>
      </c>
      <c r="D2893" s="12" t="s">
        <v>8211</v>
      </c>
      <c r="E2893" s="12">
        <v>2</v>
      </c>
      <c r="F2893" s="13">
        <v>11284</v>
      </c>
      <c r="G2893" s="12" t="s">
        <v>5385</v>
      </c>
      <c r="H2893" s="12" t="s">
        <v>10690</v>
      </c>
    </row>
    <row r="2894" spans="2:8" ht="34.5" thickBot="1" x14ac:dyDescent="0.3">
      <c r="B2894" s="12" t="s">
        <v>901</v>
      </c>
      <c r="C2894" s="12">
        <v>260915</v>
      </c>
      <c r="D2894" s="12" t="s">
        <v>8212</v>
      </c>
      <c r="E2894" s="12">
        <v>1</v>
      </c>
      <c r="F2894" s="13">
        <v>25432</v>
      </c>
      <c r="G2894" s="12" t="s">
        <v>5388</v>
      </c>
      <c r="H2894" s="12" t="s">
        <v>10689</v>
      </c>
    </row>
    <row r="2895" spans="2:8" ht="23.25" thickBot="1" x14ac:dyDescent="0.3">
      <c r="B2895" s="12" t="s">
        <v>901</v>
      </c>
      <c r="C2895" s="12">
        <v>260920</v>
      </c>
      <c r="D2895" s="12" t="s">
        <v>8213</v>
      </c>
      <c r="E2895" s="12">
        <v>1</v>
      </c>
      <c r="F2895" s="13">
        <v>9359</v>
      </c>
      <c r="G2895" s="12" t="s">
        <v>5385</v>
      </c>
      <c r="H2895" s="12" t="s">
        <v>10689</v>
      </c>
    </row>
    <row r="2896" spans="2:8" ht="23.25" thickBot="1" x14ac:dyDescent="0.3">
      <c r="B2896" s="12" t="s">
        <v>901</v>
      </c>
      <c r="C2896" s="12">
        <v>260930</v>
      </c>
      <c r="D2896" s="12" t="s">
        <v>8214</v>
      </c>
      <c r="E2896" s="12">
        <v>1</v>
      </c>
      <c r="F2896" s="13">
        <v>14166</v>
      </c>
      <c r="G2896" s="12" t="s">
        <v>5385</v>
      </c>
      <c r="H2896" s="12" t="s">
        <v>10689</v>
      </c>
    </row>
    <row r="2897" spans="2:8" ht="34.5" thickBot="1" x14ac:dyDescent="0.3">
      <c r="B2897" s="12" t="s">
        <v>901</v>
      </c>
      <c r="C2897" s="12">
        <v>260940</v>
      </c>
      <c r="D2897" s="12" t="s">
        <v>8215</v>
      </c>
      <c r="E2897" s="12">
        <v>1</v>
      </c>
      <c r="F2897" s="13">
        <v>55292</v>
      </c>
      <c r="G2897" s="12" t="s">
        <v>5392</v>
      </c>
      <c r="H2897" s="12" t="s">
        <v>10690</v>
      </c>
    </row>
    <row r="2898" spans="2:8" ht="34.5" thickBot="1" x14ac:dyDescent="0.3">
      <c r="B2898" s="12" t="s">
        <v>901</v>
      </c>
      <c r="C2898" s="12">
        <v>260950</v>
      </c>
      <c r="D2898" s="12" t="s">
        <v>8216</v>
      </c>
      <c r="E2898" s="12">
        <v>2</v>
      </c>
      <c r="F2898" s="13">
        <v>30648</v>
      </c>
      <c r="G2898" s="12" t="s">
        <v>5388</v>
      </c>
      <c r="H2898" s="12" t="s">
        <v>10690</v>
      </c>
    </row>
    <row r="2899" spans="2:8" ht="23.25" thickBot="1" x14ac:dyDescent="0.3">
      <c r="B2899" s="12" t="s">
        <v>901</v>
      </c>
      <c r="C2899" s="12">
        <v>260960</v>
      </c>
      <c r="D2899" s="12" t="s">
        <v>8217</v>
      </c>
      <c r="E2899" s="12">
        <v>3</v>
      </c>
      <c r="F2899" s="13">
        <v>349976</v>
      </c>
      <c r="G2899" s="12" t="s">
        <v>5402</v>
      </c>
      <c r="H2899" s="12" t="s">
        <v>23</v>
      </c>
    </row>
    <row r="2900" spans="2:8" ht="34.5" thickBot="1" x14ac:dyDescent="0.3">
      <c r="B2900" s="12" t="s">
        <v>901</v>
      </c>
      <c r="C2900" s="12">
        <v>260970</v>
      </c>
      <c r="D2900" s="12" t="s">
        <v>8218</v>
      </c>
      <c r="E2900" s="12">
        <v>2</v>
      </c>
      <c r="F2900" s="13">
        <v>21841</v>
      </c>
      <c r="G2900" s="12" t="s">
        <v>5388</v>
      </c>
      <c r="H2900" s="12" t="s">
        <v>10690</v>
      </c>
    </row>
    <row r="2901" spans="2:8" ht="23.25" thickBot="1" x14ac:dyDescent="0.3">
      <c r="B2901" s="12" t="s">
        <v>901</v>
      </c>
      <c r="C2901" s="12">
        <v>260980</v>
      </c>
      <c r="D2901" s="12" t="s">
        <v>8219</v>
      </c>
      <c r="E2901" s="12">
        <v>3</v>
      </c>
      <c r="F2901" s="13">
        <v>13613</v>
      </c>
      <c r="G2901" s="12" t="s">
        <v>5385</v>
      </c>
      <c r="H2901" s="12" t="s">
        <v>17</v>
      </c>
    </row>
    <row r="2902" spans="2:8" ht="34.5" thickBot="1" x14ac:dyDescent="0.3">
      <c r="B2902" s="12" t="s">
        <v>901</v>
      </c>
      <c r="C2902" s="12">
        <v>260990</v>
      </c>
      <c r="D2902" s="12" t="s">
        <v>8220</v>
      </c>
      <c r="E2902" s="12">
        <v>1</v>
      </c>
      <c r="F2902" s="13">
        <v>65245</v>
      </c>
      <c r="G2902" s="12" t="s">
        <v>5392</v>
      </c>
      <c r="H2902" s="12" t="s">
        <v>10690</v>
      </c>
    </row>
    <row r="2903" spans="2:8" ht="34.5" thickBot="1" x14ac:dyDescent="0.3">
      <c r="B2903" s="12" t="s">
        <v>901</v>
      </c>
      <c r="C2903" s="12">
        <v>261000</v>
      </c>
      <c r="D2903" s="12" t="s">
        <v>8221</v>
      </c>
      <c r="E2903" s="12">
        <v>2</v>
      </c>
      <c r="F2903" s="13">
        <v>54584</v>
      </c>
      <c r="G2903" s="12" t="s">
        <v>5392</v>
      </c>
      <c r="H2903" s="12" t="s">
        <v>17</v>
      </c>
    </row>
    <row r="2904" spans="2:8" ht="23.25" thickBot="1" x14ac:dyDescent="0.3">
      <c r="B2904" s="12" t="s">
        <v>901</v>
      </c>
      <c r="C2904" s="12">
        <v>261010</v>
      </c>
      <c r="D2904" s="12" t="s">
        <v>8222</v>
      </c>
      <c r="E2904" s="12">
        <v>2</v>
      </c>
      <c r="F2904" s="13">
        <v>7032</v>
      </c>
      <c r="G2904" s="12" t="s">
        <v>5385</v>
      </c>
      <c r="H2904" s="12" t="s">
        <v>10690</v>
      </c>
    </row>
    <row r="2905" spans="2:8" ht="34.5" thickBot="1" x14ac:dyDescent="0.3">
      <c r="B2905" s="12" t="s">
        <v>901</v>
      </c>
      <c r="C2905" s="12">
        <v>261020</v>
      </c>
      <c r="D2905" s="12" t="s">
        <v>8223</v>
      </c>
      <c r="E2905" s="12">
        <v>2</v>
      </c>
      <c r="F2905" s="13">
        <v>22991</v>
      </c>
      <c r="G2905" s="12" t="s">
        <v>5388</v>
      </c>
      <c r="H2905" s="12" t="s">
        <v>10690</v>
      </c>
    </row>
    <row r="2906" spans="2:8" ht="23.25" thickBot="1" x14ac:dyDescent="0.3">
      <c r="B2906" s="12" t="s">
        <v>901</v>
      </c>
      <c r="C2906" s="12">
        <v>261030</v>
      </c>
      <c r="D2906" s="12" t="s">
        <v>8224</v>
      </c>
      <c r="E2906" s="12">
        <v>1</v>
      </c>
      <c r="F2906" s="13">
        <v>12199</v>
      </c>
      <c r="G2906" s="12" t="s">
        <v>5385</v>
      </c>
      <c r="H2906" s="12" t="s">
        <v>10689</v>
      </c>
    </row>
    <row r="2907" spans="2:8" ht="23.25" thickBot="1" x14ac:dyDescent="0.3">
      <c r="B2907" s="12" t="s">
        <v>901</v>
      </c>
      <c r="C2907" s="12">
        <v>261040</v>
      </c>
      <c r="D2907" s="12" t="s">
        <v>8225</v>
      </c>
      <c r="E2907" s="12">
        <v>2</v>
      </c>
      <c r="F2907" s="13">
        <v>18612</v>
      </c>
      <c r="G2907" s="12" t="s">
        <v>5385</v>
      </c>
      <c r="H2907" s="12" t="s">
        <v>10690</v>
      </c>
    </row>
    <row r="2908" spans="2:8" ht="34.5" thickBot="1" x14ac:dyDescent="0.3">
      <c r="B2908" s="12" t="s">
        <v>901</v>
      </c>
      <c r="C2908" s="12">
        <v>261050</v>
      </c>
      <c r="D2908" s="12" t="s">
        <v>8226</v>
      </c>
      <c r="E2908" s="12">
        <v>2</v>
      </c>
      <c r="F2908" s="13">
        <v>28340</v>
      </c>
      <c r="G2908" s="12" t="s">
        <v>5388</v>
      </c>
      <c r="H2908" s="12" t="s">
        <v>10690</v>
      </c>
    </row>
    <row r="2909" spans="2:8" ht="34.5" thickBot="1" x14ac:dyDescent="0.3">
      <c r="B2909" s="12" t="s">
        <v>901</v>
      </c>
      <c r="C2909" s="12">
        <v>261060</v>
      </c>
      <c r="D2909" s="12" t="s">
        <v>8227</v>
      </c>
      <c r="E2909" s="12">
        <v>1</v>
      </c>
      <c r="F2909" s="13">
        <v>56665</v>
      </c>
      <c r="G2909" s="12" t="s">
        <v>5392</v>
      </c>
      <c r="H2909" s="12" t="s">
        <v>10690</v>
      </c>
    </row>
    <row r="2910" spans="2:8" ht="23.25" thickBot="1" x14ac:dyDescent="0.3">
      <c r="B2910" s="12" t="s">
        <v>901</v>
      </c>
      <c r="C2910" s="12">
        <v>261070</v>
      </c>
      <c r="D2910" s="12" t="s">
        <v>8042</v>
      </c>
      <c r="E2910" s="12">
        <v>3</v>
      </c>
      <c r="F2910" s="13">
        <v>342167</v>
      </c>
      <c r="G2910" s="12" t="s">
        <v>5402</v>
      </c>
      <c r="H2910" s="12" t="s">
        <v>23</v>
      </c>
    </row>
    <row r="2911" spans="2:8" ht="34.5" thickBot="1" x14ac:dyDescent="0.3">
      <c r="B2911" s="12" t="s">
        <v>901</v>
      </c>
      <c r="C2911" s="12">
        <v>261080</v>
      </c>
      <c r="D2911" s="12" t="s">
        <v>8228</v>
      </c>
      <c r="E2911" s="12">
        <v>1</v>
      </c>
      <c r="F2911" s="13">
        <v>22795</v>
      </c>
      <c r="G2911" s="12" t="s">
        <v>5388</v>
      </c>
      <c r="H2911" s="12" t="s">
        <v>10689</v>
      </c>
    </row>
    <row r="2912" spans="2:8" ht="34.5" thickBot="1" x14ac:dyDescent="0.3">
      <c r="B2912" s="12" t="s">
        <v>901</v>
      </c>
      <c r="C2912" s="12">
        <v>261090</v>
      </c>
      <c r="D2912" s="12" t="s">
        <v>8229</v>
      </c>
      <c r="E2912" s="12">
        <v>2</v>
      </c>
      <c r="F2912" s="13">
        <v>62610</v>
      </c>
      <c r="G2912" s="12" t="s">
        <v>5392</v>
      </c>
      <c r="H2912" s="12" t="s">
        <v>17</v>
      </c>
    </row>
    <row r="2913" spans="2:8" ht="34.5" thickBot="1" x14ac:dyDescent="0.3">
      <c r="B2913" s="12" t="s">
        <v>901</v>
      </c>
      <c r="C2913" s="12">
        <v>261100</v>
      </c>
      <c r="D2913" s="12" t="s">
        <v>8230</v>
      </c>
      <c r="E2913" s="12">
        <v>2</v>
      </c>
      <c r="F2913" s="13">
        <v>34161</v>
      </c>
      <c r="G2913" s="12" t="s">
        <v>5388</v>
      </c>
      <c r="H2913" s="12" t="s">
        <v>10690</v>
      </c>
    </row>
    <row r="2914" spans="2:8" ht="23.25" thickBot="1" x14ac:dyDescent="0.3">
      <c r="B2914" s="12" t="s">
        <v>901</v>
      </c>
      <c r="C2914" s="12">
        <v>261110</v>
      </c>
      <c r="D2914" s="12" t="s">
        <v>8231</v>
      </c>
      <c r="E2914" s="12">
        <v>3</v>
      </c>
      <c r="F2914" s="13">
        <v>386791</v>
      </c>
      <c r="G2914" s="12" t="s">
        <v>5402</v>
      </c>
      <c r="H2914" s="12" t="s">
        <v>23</v>
      </c>
    </row>
    <row r="2915" spans="2:8" ht="23.25" thickBot="1" x14ac:dyDescent="0.3">
      <c r="B2915" s="12" t="s">
        <v>901</v>
      </c>
      <c r="C2915" s="12">
        <v>261120</v>
      </c>
      <c r="D2915" s="12" t="s">
        <v>8232</v>
      </c>
      <c r="E2915" s="12">
        <v>1</v>
      </c>
      <c r="F2915" s="13">
        <v>10500</v>
      </c>
      <c r="G2915" s="12" t="s">
        <v>5385</v>
      </c>
      <c r="H2915" s="12" t="s">
        <v>10689</v>
      </c>
    </row>
    <row r="2916" spans="2:8" ht="34.5" thickBot="1" x14ac:dyDescent="0.3">
      <c r="B2916" s="12" t="s">
        <v>901</v>
      </c>
      <c r="C2916" s="12">
        <v>261130</v>
      </c>
      <c r="D2916" s="12" t="s">
        <v>8233</v>
      </c>
      <c r="E2916" s="12">
        <v>2</v>
      </c>
      <c r="F2916" s="13">
        <v>27552</v>
      </c>
      <c r="G2916" s="12" t="s">
        <v>5388</v>
      </c>
      <c r="H2916" s="12" t="s">
        <v>10690</v>
      </c>
    </row>
    <row r="2917" spans="2:8" ht="23.25" thickBot="1" x14ac:dyDescent="0.3">
      <c r="B2917" s="12" t="s">
        <v>901</v>
      </c>
      <c r="C2917" s="12">
        <v>261140</v>
      </c>
      <c r="D2917" s="12" t="s">
        <v>7868</v>
      </c>
      <c r="E2917" s="12">
        <v>2</v>
      </c>
      <c r="F2917" s="13">
        <v>13857</v>
      </c>
      <c r="G2917" s="12" t="s">
        <v>5385</v>
      </c>
      <c r="H2917" s="12" t="s">
        <v>10690</v>
      </c>
    </row>
    <row r="2918" spans="2:8" ht="23.25" thickBot="1" x14ac:dyDescent="0.3">
      <c r="B2918" s="12" t="s">
        <v>901</v>
      </c>
      <c r="C2918" s="12">
        <v>261150</v>
      </c>
      <c r="D2918" s="12" t="s">
        <v>8234</v>
      </c>
      <c r="E2918" s="12">
        <v>1</v>
      </c>
      <c r="F2918" s="13">
        <v>17928</v>
      </c>
      <c r="G2918" s="12" t="s">
        <v>5385</v>
      </c>
      <c r="H2918" s="12" t="s">
        <v>10689</v>
      </c>
    </row>
    <row r="2919" spans="2:8" ht="23.25" thickBot="1" x14ac:dyDescent="0.3">
      <c r="B2919" s="12" t="s">
        <v>901</v>
      </c>
      <c r="C2919" s="12">
        <v>261153</v>
      </c>
      <c r="D2919" s="12" t="s">
        <v>8235</v>
      </c>
      <c r="E2919" s="12">
        <v>2</v>
      </c>
      <c r="F2919" s="13">
        <v>6554</v>
      </c>
      <c r="G2919" s="12" t="s">
        <v>5385</v>
      </c>
      <c r="H2919" s="12" t="s">
        <v>10690</v>
      </c>
    </row>
    <row r="2920" spans="2:8" ht="23.25" thickBot="1" x14ac:dyDescent="0.3">
      <c r="B2920" s="12" t="s">
        <v>901</v>
      </c>
      <c r="C2920" s="12">
        <v>261160</v>
      </c>
      <c r="D2920" s="12" t="s">
        <v>8236</v>
      </c>
      <c r="E2920" s="12">
        <v>3</v>
      </c>
      <c r="F2920" s="13">
        <v>1488920</v>
      </c>
      <c r="G2920" s="12" t="s">
        <v>5402</v>
      </c>
      <c r="H2920" s="12" t="s">
        <v>23</v>
      </c>
    </row>
    <row r="2921" spans="2:8" ht="34.5" thickBot="1" x14ac:dyDescent="0.3">
      <c r="B2921" s="12" t="s">
        <v>901</v>
      </c>
      <c r="C2921" s="12">
        <v>261170</v>
      </c>
      <c r="D2921" s="12" t="s">
        <v>8237</v>
      </c>
      <c r="E2921" s="12">
        <v>2</v>
      </c>
      <c r="F2921" s="13">
        <v>20641</v>
      </c>
      <c r="G2921" s="12" t="s">
        <v>5388</v>
      </c>
      <c r="H2921" s="12" t="s">
        <v>10690</v>
      </c>
    </row>
    <row r="2922" spans="2:8" ht="34.5" thickBot="1" x14ac:dyDescent="0.3">
      <c r="B2922" s="12" t="s">
        <v>901</v>
      </c>
      <c r="C2922" s="12">
        <v>261180</v>
      </c>
      <c r="D2922" s="12" t="s">
        <v>8238</v>
      </c>
      <c r="E2922" s="12">
        <v>2</v>
      </c>
      <c r="F2922" s="13">
        <v>33507</v>
      </c>
      <c r="G2922" s="12" t="s">
        <v>5388</v>
      </c>
      <c r="H2922" s="12" t="s">
        <v>10690</v>
      </c>
    </row>
    <row r="2923" spans="2:8" ht="34.5" thickBot="1" x14ac:dyDescent="0.3">
      <c r="B2923" s="12" t="s">
        <v>901</v>
      </c>
      <c r="C2923" s="12">
        <v>261190</v>
      </c>
      <c r="D2923" s="12" t="s">
        <v>8239</v>
      </c>
      <c r="E2923" s="12">
        <v>2</v>
      </c>
      <c r="F2923" s="13">
        <v>20009</v>
      </c>
      <c r="G2923" s="12" t="s">
        <v>5388</v>
      </c>
      <c r="H2923" s="12" t="s">
        <v>10690</v>
      </c>
    </row>
    <row r="2924" spans="2:8" ht="23.25" thickBot="1" x14ac:dyDescent="0.3">
      <c r="B2924" s="12" t="s">
        <v>901</v>
      </c>
      <c r="C2924" s="12">
        <v>261200</v>
      </c>
      <c r="D2924" s="12" t="s">
        <v>8240</v>
      </c>
      <c r="E2924" s="12">
        <v>2</v>
      </c>
      <c r="F2924" s="13">
        <v>10887</v>
      </c>
      <c r="G2924" s="12" t="s">
        <v>5385</v>
      </c>
      <c r="H2924" s="12" t="s">
        <v>10690</v>
      </c>
    </row>
    <row r="2925" spans="2:8" ht="23.25" thickBot="1" x14ac:dyDescent="0.3">
      <c r="B2925" s="12" t="s">
        <v>901</v>
      </c>
      <c r="C2925" s="12">
        <v>261210</v>
      </c>
      <c r="D2925" s="12" t="s">
        <v>8065</v>
      </c>
      <c r="E2925" s="12">
        <v>1</v>
      </c>
      <c r="F2925" s="13">
        <v>5727</v>
      </c>
      <c r="G2925" s="12" t="s">
        <v>5385</v>
      </c>
      <c r="H2925" s="12" t="s">
        <v>10689</v>
      </c>
    </row>
    <row r="2926" spans="2:8" ht="34.5" thickBot="1" x14ac:dyDescent="0.3">
      <c r="B2926" s="12" t="s">
        <v>901</v>
      </c>
      <c r="C2926" s="12">
        <v>261220</v>
      </c>
      <c r="D2926" s="12" t="s">
        <v>8241</v>
      </c>
      <c r="E2926" s="12">
        <v>3</v>
      </c>
      <c r="F2926" s="13">
        <v>62372</v>
      </c>
      <c r="G2926" s="12" t="s">
        <v>5392</v>
      </c>
      <c r="H2926" s="12" t="s">
        <v>17</v>
      </c>
    </row>
    <row r="2927" spans="2:8" ht="23.25" thickBot="1" x14ac:dyDescent="0.3">
      <c r="B2927" s="12" t="s">
        <v>901</v>
      </c>
      <c r="C2927" s="12">
        <v>261230</v>
      </c>
      <c r="D2927" s="12" t="s">
        <v>8242</v>
      </c>
      <c r="E2927" s="12">
        <v>2</v>
      </c>
      <c r="F2927" s="13">
        <v>13836</v>
      </c>
      <c r="G2927" s="12" t="s">
        <v>5385</v>
      </c>
      <c r="H2927" s="12" t="s">
        <v>10690</v>
      </c>
    </row>
    <row r="2928" spans="2:8" ht="23.25" thickBot="1" x14ac:dyDescent="0.3">
      <c r="B2928" s="12" t="s">
        <v>901</v>
      </c>
      <c r="C2928" s="12">
        <v>261240</v>
      </c>
      <c r="D2928" s="12" t="s">
        <v>8243</v>
      </c>
      <c r="E2928" s="12">
        <v>2</v>
      </c>
      <c r="F2928" s="13">
        <v>18624</v>
      </c>
      <c r="G2928" s="12" t="s">
        <v>5385</v>
      </c>
      <c r="H2928" s="12" t="s">
        <v>10690</v>
      </c>
    </row>
    <row r="2929" spans="2:8" ht="23.25" thickBot="1" x14ac:dyDescent="0.3">
      <c r="B2929" s="12" t="s">
        <v>901</v>
      </c>
      <c r="C2929" s="12">
        <v>261245</v>
      </c>
      <c r="D2929" s="12" t="s">
        <v>8068</v>
      </c>
      <c r="E2929" s="12">
        <v>1</v>
      </c>
      <c r="F2929" s="13">
        <v>13841</v>
      </c>
      <c r="G2929" s="12" t="s">
        <v>5385</v>
      </c>
      <c r="H2929" s="12" t="s">
        <v>10689</v>
      </c>
    </row>
    <row r="2930" spans="2:8" ht="45.75" thickBot="1" x14ac:dyDescent="0.3">
      <c r="B2930" s="12" t="s">
        <v>901</v>
      </c>
      <c r="C2930" s="12">
        <v>261247</v>
      </c>
      <c r="D2930" s="12" t="s">
        <v>8244</v>
      </c>
      <c r="E2930" s="12">
        <v>3</v>
      </c>
      <c r="F2930" s="13">
        <v>11567</v>
      </c>
      <c r="G2930" s="12" t="s">
        <v>5385</v>
      </c>
      <c r="H2930" s="12" t="s">
        <v>17</v>
      </c>
    </row>
    <row r="2931" spans="2:8" ht="45.75" thickBot="1" x14ac:dyDescent="0.3">
      <c r="B2931" s="12" t="s">
        <v>901</v>
      </c>
      <c r="C2931" s="12">
        <v>261250</v>
      </c>
      <c r="D2931" s="12" t="s">
        <v>8245</v>
      </c>
      <c r="E2931" s="12">
        <v>3</v>
      </c>
      <c r="F2931" s="13">
        <v>98254</v>
      </c>
      <c r="G2931" s="12" t="s">
        <v>5392</v>
      </c>
      <c r="H2931" s="12" t="s">
        <v>17</v>
      </c>
    </row>
    <row r="2932" spans="2:8" ht="23.25" thickBot="1" x14ac:dyDescent="0.3">
      <c r="B2932" s="12" t="s">
        <v>901</v>
      </c>
      <c r="C2932" s="12">
        <v>261255</v>
      </c>
      <c r="D2932" s="12" t="s">
        <v>8246</v>
      </c>
      <c r="E2932" s="12">
        <v>2</v>
      </c>
      <c r="F2932" s="13">
        <v>12106</v>
      </c>
      <c r="G2932" s="12" t="s">
        <v>5385</v>
      </c>
      <c r="H2932" s="12" t="s">
        <v>10690</v>
      </c>
    </row>
    <row r="2933" spans="2:8" ht="34.5" thickBot="1" x14ac:dyDescent="0.3">
      <c r="B2933" s="12" t="s">
        <v>901</v>
      </c>
      <c r="C2933" s="12">
        <v>261260</v>
      </c>
      <c r="D2933" s="12" t="s">
        <v>8247</v>
      </c>
      <c r="E2933" s="12">
        <v>2</v>
      </c>
      <c r="F2933" s="13">
        <v>40578</v>
      </c>
      <c r="G2933" s="12" t="s">
        <v>5388</v>
      </c>
      <c r="H2933" s="12" t="s">
        <v>10690</v>
      </c>
    </row>
    <row r="2934" spans="2:8" ht="34.5" thickBot="1" x14ac:dyDescent="0.3">
      <c r="B2934" s="12" t="s">
        <v>901</v>
      </c>
      <c r="C2934" s="12">
        <v>261270</v>
      </c>
      <c r="D2934" s="12" t="s">
        <v>8248</v>
      </c>
      <c r="E2934" s="12">
        <v>2</v>
      </c>
      <c r="F2934" s="13">
        <v>14013</v>
      </c>
      <c r="G2934" s="12" t="s">
        <v>5385</v>
      </c>
      <c r="H2934" s="12" t="s">
        <v>10690</v>
      </c>
    </row>
    <row r="2935" spans="2:8" ht="23.25" thickBot="1" x14ac:dyDescent="0.3">
      <c r="B2935" s="12" t="s">
        <v>901</v>
      </c>
      <c r="C2935" s="12">
        <v>261280</v>
      </c>
      <c r="D2935" s="12" t="s">
        <v>7749</v>
      </c>
      <c r="E2935" s="12">
        <v>1</v>
      </c>
      <c r="F2935" s="13">
        <v>10244</v>
      </c>
      <c r="G2935" s="12" t="s">
        <v>5385</v>
      </c>
      <c r="H2935" s="12" t="s">
        <v>10689</v>
      </c>
    </row>
    <row r="2936" spans="2:8" ht="34.5" thickBot="1" x14ac:dyDescent="0.3">
      <c r="B2936" s="12" t="s">
        <v>901</v>
      </c>
      <c r="C2936" s="12">
        <v>261290</v>
      </c>
      <c r="D2936" s="12" t="s">
        <v>8249</v>
      </c>
      <c r="E2936" s="12">
        <v>1</v>
      </c>
      <c r="F2936" s="13">
        <v>13113</v>
      </c>
      <c r="G2936" s="12" t="s">
        <v>5385</v>
      </c>
      <c r="H2936" s="12" t="s">
        <v>10689</v>
      </c>
    </row>
    <row r="2937" spans="2:8" ht="34.5" thickBot="1" x14ac:dyDescent="0.3">
      <c r="B2937" s="12" t="s">
        <v>901</v>
      </c>
      <c r="C2937" s="12">
        <v>261300</v>
      </c>
      <c r="D2937" s="12" t="s">
        <v>8250</v>
      </c>
      <c r="E2937" s="12">
        <v>2</v>
      </c>
      <c r="F2937" s="13">
        <v>49370</v>
      </c>
      <c r="G2937" s="12" t="s">
        <v>5388</v>
      </c>
      <c r="H2937" s="12" t="s">
        <v>10690</v>
      </c>
    </row>
    <row r="2938" spans="2:8" ht="34.5" thickBot="1" x14ac:dyDescent="0.3">
      <c r="B2938" s="12" t="s">
        <v>901</v>
      </c>
      <c r="C2938" s="12">
        <v>261310</v>
      </c>
      <c r="D2938" s="12" t="s">
        <v>8251</v>
      </c>
      <c r="E2938" s="12">
        <v>2</v>
      </c>
      <c r="F2938" s="13">
        <v>37126</v>
      </c>
      <c r="G2938" s="12" t="s">
        <v>5388</v>
      </c>
      <c r="H2938" s="12" t="s">
        <v>10690</v>
      </c>
    </row>
    <row r="2939" spans="2:8" ht="34.5" thickBot="1" x14ac:dyDescent="0.3">
      <c r="B2939" s="12" t="s">
        <v>901</v>
      </c>
      <c r="C2939" s="12">
        <v>261320</v>
      </c>
      <c r="D2939" s="12" t="s">
        <v>8252</v>
      </c>
      <c r="E2939" s="12">
        <v>1</v>
      </c>
      <c r="F2939" s="13">
        <v>23817</v>
      </c>
      <c r="G2939" s="12" t="s">
        <v>5388</v>
      </c>
      <c r="H2939" s="12" t="s">
        <v>10689</v>
      </c>
    </row>
    <row r="2940" spans="2:8" ht="34.5" thickBot="1" x14ac:dyDescent="0.3">
      <c r="B2940" s="12" t="s">
        <v>901</v>
      </c>
      <c r="C2940" s="12">
        <v>261330</v>
      </c>
      <c r="D2940" s="12" t="s">
        <v>8253</v>
      </c>
      <c r="E2940" s="12">
        <v>2</v>
      </c>
      <c r="F2940" s="13">
        <v>19854</v>
      </c>
      <c r="G2940" s="12" t="s">
        <v>5385</v>
      </c>
      <c r="H2940" s="12" t="s">
        <v>10690</v>
      </c>
    </row>
    <row r="2941" spans="2:8" ht="34.5" thickBot="1" x14ac:dyDescent="0.3">
      <c r="B2941" s="12" t="s">
        <v>901</v>
      </c>
      <c r="C2941" s="12">
        <v>261340</v>
      </c>
      <c r="D2941" s="12" t="s">
        <v>8254</v>
      </c>
      <c r="E2941" s="12">
        <v>1</v>
      </c>
      <c r="F2941" s="13">
        <v>18825</v>
      </c>
      <c r="G2941" s="12" t="s">
        <v>5385</v>
      </c>
      <c r="H2941" s="12" t="s">
        <v>10689</v>
      </c>
    </row>
    <row r="2942" spans="2:8" ht="34.5" thickBot="1" x14ac:dyDescent="0.3">
      <c r="B2942" s="12" t="s">
        <v>901</v>
      </c>
      <c r="C2942" s="12">
        <v>261350</v>
      </c>
      <c r="D2942" s="12" t="s">
        <v>8255</v>
      </c>
      <c r="E2942" s="12">
        <v>2</v>
      </c>
      <c r="F2942" s="13">
        <v>34843</v>
      </c>
      <c r="G2942" s="12" t="s">
        <v>5388</v>
      </c>
      <c r="H2942" s="12" t="s">
        <v>10690</v>
      </c>
    </row>
    <row r="2943" spans="2:8" ht="34.5" thickBot="1" x14ac:dyDescent="0.3">
      <c r="B2943" s="12" t="s">
        <v>901</v>
      </c>
      <c r="C2943" s="12">
        <v>261360</v>
      </c>
      <c r="D2943" s="12" t="s">
        <v>8256</v>
      </c>
      <c r="E2943" s="12">
        <v>2</v>
      </c>
      <c r="F2943" s="13">
        <v>31004</v>
      </c>
      <c r="G2943" s="12" t="s">
        <v>5388</v>
      </c>
      <c r="H2943" s="12" t="s">
        <v>10690</v>
      </c>
    </row>
    <row r="2944" spans="2:8" ht="34.5" thickBot="1" x14ac:dyDescent="0.3">
      <c r="B2944" s="12" t="s">
        <v>901</v>
      </c>
      <c r="C2944" s="12">
        <v>261370</v>
      </c>
      <c r="D2944" s="12" t="s">
        <v>8257</v>
      </c>
      <c r="E2944" s="12">
        <v>1</v>
      </c>
      <c r="F2944" s="13">
        <v>111249</v>
      </c>
      <c r="G2944" s="12" t="s">
        <v>5402</v>
      </c>
      <c r="H2944" s="12" t="s">
        <v>17</v>
      </c>
    </row>
    <row r="2945" spans="2:8" ht="34.5" thickBot="1" x14ac:dyDescent="0.3">
      <c r="B2945" s="12" t="s">
        <v>901</v>
      </c>
      <c r="C2945" s="12">
        <v>261380</v>
      </c>
      <c r="D2945" s="12" t="s">
        <v>6696</v>
      </c>
      <c r="E2945" s="12">
        <v>1</v>
      </c>
      <c r="F2945" s="13">
        <v>16677</v>
      </c>
      <c r="G2945" s="12" t="s">
        <v>5385</v>
      </c>
      <c r="H2945" s="12" t="s">
        <v>10689</v>
      </c>
    </row>
    <row r="2946" spans="2:8" ht="34.5" thickBot="1" x14ac:dyDescent="0.3">
      <c r="B2946" s="12" t="s">
        <v>901</v>
      </c>
      <c r="C2946" s="12">
        <v>261390</v>
      </c>
      <c r="D2946" s="12" t="s">
        <v>8258</v>
      </c>
      <c r="E2946" s="12">
        <v>3</v>
      </c>
      <c r="F2946" s="13">
        <v>92228</v>
      </c>
      <c r="G2946" s="12" t="s">
        <v>5392</v>
      </c>
      <c r="H2946" s="12" t="s">
        <v>17</v>
      </c>
    </row>
    <row r="2947" spans="2:8" ht="23.25" thickBot="1" x14ac:dyDescent="0.3">
      <c r="B2947" s="12" t="s">
        <v>901</v>
      </c>
      <c r="C2947" s="12">
        <v>261400</v>
      </c>
      <c r="D2947" s="12" t="s">
        <v>8259</v>
      </c>
      <c r="E2947" s="12">
        <v>2</v>
      </c>
      <c r="F2947" s="13">
        <v>18207</v>
      </c>
      <c r="G2947" s="12" t="s">
        <v>5385</v>
      </c>
      <c r="H2947" s="12" t="s">
        <v>10690</v>
      </c>
    </row>
    <row r="2948" spans="2:8" ht="34.5" thickBot="1" x14ac:dyDescent="0.3">
      <c r="B2948" s="12" t="s">
        <v>901</v>
      </c>
      <c r="C2948" s="12">
        <v>261410</v>
      </c>
      <c r="D2948" s="12" t="s">
        <v>8260</v>
      </c>
      <c r="E2948" s="12">
        <v>2</v>
      </c>
      <c r="F2948" s="13">
        <v>32729</v>
      </c>
      <c r="G2948" s="12" t="s">
        <v>5388</v>
      </c>
      <c r="H2948" s="12" t="s">
        <v>10690</v>
      </c>
    </row>
    <row r="2949" spans="2:8" ht="34.5" thickBot="1" x14ac:dyDescent="0.3">
      <c r="B2949" s="12" t="s">
        <v>901</v>
      </c>
      <c r="C2949" s="12">
        <v>261420</v>
      </c>
      <c r="D2949" s="12" t="s">
        <v>8261</v>
      </c>
      <c r="E2949" s="12">
        <v>1</v>
      </c>
      <c r="F2949" s="13">
        <v>37596</v>
      </c>
      <c r="G2949" s="12" t="s">
        <v>5388</v>
      </c>
      <c r="H2949" s="12" t="s">
        <v>10689</v>
      </c>
    </row>
    <row r="2950" spans="2:8" ht="23.25" thickBot="1" x14ac:dyDescent="0.3">
      <c r="B2950" s="12" t="s">
        <v>901</v>
      </c>
      <c r="C2950" s="12">
        <v>261430</v>
      </c>
      <c r="D2950" s="12" t="s">
        <v>8262</v>
      </c>
      <c r="E2950" s="12">
        <v>2</v>
      </c>
      <c r="F2950" s="13">
        <v>10540</v>
      </c>
      <c r="G2950" s="12" t="s">
        <v>5385</v>
      </c>
      <c r="H2950" s="12" t="s">
        <v>10690</v>
      </c>
    </row>
    <row r="2951" spans="2:8" ht="23.25" thickBot="1" x14ac:dyDescent="0.3">
      <c r="B2951" s="12" t="s">
        <v>901</v>
      </c>
      <c r="C2951" s="12">
        <v>261440</v>
      </c>
      <c r="D2951" s="12" t="s">
        <v>8263</v>
      </c>
      <c r="E2951" s="12">
        <v>2</v>
      </c>
      <c r="F2951" s="13">
        <v>5271</v>
      </c>
      <c r="G2951" s="12" t="s">
        <v>5385</v>
      </c>
      <c r="H2951" s="12" t="s">
        <v>10690</v>
      </c>
    </row>
    <row r="2952" spans="2:8" ht="34.5" thickBot="1" x14ac:dyDescent="0.3">
      <c r="B2952" s="12" t="s">
        <v>901</v>
      </c>
      <c r="C2952" s="12">
        <v>261450</v>
      </c>
      <c r="D2952" s="12" t="s">
        <v>8264</v>
      </c>
      <c r="E2952" s="12">
        <v>3</v>
      </c>
      <c r="F2952" s="13">
        <v>64183</v>
      </c>
      <c r="G2952" s="12" t="s">
        <v>5392</v>
      </c>
      <c r="H2952" s="12" t="s">
        <v>17</v>
      </c>
    </row>
    <row r="2953" spans="2:8" ht="34.5" thickBot="1" x14ac:dyDescent="0.3">
      <c r="B2953" s="12" t="s">
        <v>901</v>
      </c>
      <c r="C2953" s="12">
        <v>261460</v>
      </c>
      <c r="D2953" s="12" t="s">
        <v>8265</v>
      </c>
      <c r="E2953" s="12">
        <v>2</v>
      </c>
      <c r="F2953" s="13">
        <v>27623</v>
      </c>
      <c r="G2953" s="12" t="s">
        <v>5388</v>
      </c>
      <c r="H2953" s="12" t="s">
        <v>10690</v>
      </c>
    </row>
    <row r="2954" spans="2:8" ht="23.25" thickBot="1" x14ac:dyDescent="0.3">
      <c r="B2954" s="12" t="s">
        <v>901</v>
      </c>
      <c r="C2954" s="12">
        <v>261470</v>
      </c>
      <c r="D2954" s="12" t="s">
        <v>8266</v>
      </c>
      <c r="E2954" s="12">
        <v>2</v>
      </c>
      <c r="F2954" s="13">
        <v>13738</v>
      </c>
      <c r="G2954" s="12" t="s">
        <v>5385</v>
      </c>
      <c r="H2954" s="12" t="s">
        <v>10690</v>
      </c>
    </row>
    <row r="2955" spans="2:8" ht="34.5" thickBot="1" x14ac:dyDescent="0.3">
      <c r="B2955" s="12" t="s">
        <v>901</v>
      </c>
      <c r="C2955" s="12">
        <v>261480</v>
      </c>
      <c r="D2955" s="12" t="s">
        <v>8267</v>
      </c>
      <c r="E2955" s="12">
        <v>1</v>
      </c>
      <c r="F2955" s="13">
        <v>23902</v>
      </c>
      <c r="G2955" s="12" t="s">
        <v>5388</v>
      </c>
      <c r="H2955" s="12" t="s">
        <v>10689</v>
      </c>
    </row>
    <row r="2956" spans="2:8" ht="34.5" thickBot="1" x14ac:dyDescent="0.3">
      <c r="B2956" s="12" t="s">
        <v>901</v>
      </c>
      <c r="C2956" s="12">
        <v>261485</v>
      </c>
      <c r="D2956" s="12" t="s">
        <v>8268</v>
      </c>
      <c r="E2956" s="12">
        <v>2</v>
      </c>
      <c r="F2956" s="13">
        <v>23561</v>
      </c>
      <c r="G2956" s="12" t="s">
        <v>5388</v>
      </c>
      <c r="H2956" s="12" t="s">
        <v>10690</v>
      </c>
    </row>
    <row r="2957" spans="2:8" ht="34.5" thickBot="1" x14ac:dyDescent="0.3">
      <c r="B2957" s="12" t="s">
        <v>901</v>
      </c>
      <c r="C2957" s="12">
        <v>261500</v>
      </c>
      <c r="D2957" s="12" t="s">
        <v>8269</v>
      </c>
      <c r="E2957" s="12">
        <v>3</v>
      </c>
      <c r="F2957" s="13">
        <v>24736</v>
      </c>
      <c r="G2957" s="12" t="s">
        <v>5388</v>
      </c>
      <c r="H2957" s="12" t="s">
        <v>17</v>
      </c>
    </row>
    <row r="2958" spans="2:8" ht="23.25" thickBot="1" x14ac:dyDescent="0.3">
      <c r="B2958" s="12" t="s">
        <v>901</v>
      </c>
      <c r="C2958" s="12">
        <v>261510</v>
      </c>
      <c r="D2958" s="12" t="s">
        <v>8270</v>
      </c>
      <c r="E2958" s="12">
        <v>2</v>
      </c>
      <c r="F2958" s="13">
        <v>6653</v>
      </c>
      <c r="G2958" s="12" t="s">
        <v>5385</v>
      </c>
      <c r="H2958" s="12" t="s">
        <v>10690</v>
      </c>
    </row>
    <row r="2959" spans="2:8" ht="23.25" thickBot="1" x14ac:dyDescent="0.3">
      <c r="B2959" s="12" t="s">
        <v>901</v>
      </c>
      <c r="C2959" s="12">
        <v>261520</v>
      </c>
      <c r="D2959" s="12" t="s">
        <v>5980</v>
      </c>
      <c r="E2959" s="12">
        <v>3</v>
      </c>
      <c r="F2959" s="13">
        <v>8920</v>
      </c>
      <c r="G2959" s="12" t="s">
        <v>5385</v>
      </c>
      <c r="H2959" s="12" t="s">
        <v>17</v>
      </c>
    </row>
    <row r="2960" spans="2:8" ht="34.5" thickBot="1" x14ac:dyDescent="0.3">
      <c r="B2960" s="12" t="s">
        <v>901</v>
      </c>
      <c r="C2960" s="12">
        <v>261530</v>
      </c>
      <c r="D2960" s="12" t="s">
        <v>8271</v>
      </c>
      <c r="E2960" s="12">
        <v>2</v>
      </c>
      <c r="F2960" s="13">
        <v>46147</v>
      </c>
      <c r="G2960" s="12" t="s">
        <v>5388</v>
      </c>
      <c r="H2960" s="12" t="s">
        <v>10690</v>
      </c>
    </row>
    <row r="2961" spans="2:8" ht="34.5" thickBot="1" x14ac:dyDescent="0.3">
      <c r="B2961" s="12" t="s">
        <v>901</v>
      </c>
      <c r="C2961" s="12">
        <v>261540</v>
      </c>
      <c r="D2961" s="12" t="s">
        <v>8272</v>
      </c>
      <c r="E2961" s="12">
        <v>3</v>
      </c>
      <c r="F2961" s="13">
        <v>41137</v>
      </c>
      <c r="G2961" s="12" t="s">
        <v>5388</v>
      </c>
      <c r="H2961" s="12" t="s">
        <v>17</v>
      </c>
    </row>
    <row r="2962" spans="2:8" ht="23.25" thickBot="1" x14ac:dyDescent="0.3">
      <c r="B2962" s="12" t="s">
        <v>901</v>
      </c>
      <c r="C2962" s="12">
        <v>261550</v>
      </c>
      <c r="D2962" s="12" t="s">
        <v>8273</v>
      </c>
      <c r="E2962" s="12">
        <v>1</v>
      </c>
      <c r="F2962" s="13">
        <v>13867</v>
      </c>
      <c r="G2962" s="12" t="s">
        <v>5385</v>
      </c>
      <c r="H2962" s="12" t="s">
        <v>10689</v>
      </c>
    </row>
    <row r="2963" spans="2:8" ht="34.5" thickBot="1" x14ac:dyDescent="0.3">
      <c r="B2963" s="12" t="s">
        <v>901</v>
      </c>
      <c r="C2963" s="12">
        <v>261560</v>
      </c>
      <c r="D2963" s="12" t="s">
        <v>6493</v>
      </c>
      <c r="E2963" s="12">
        <v>2</v>
      </c>
      <c r="F2963" s="13">
        <v>30321</v>
      </c>
      <c r="G2963" s="12" t="s">
        <v>5388</v>
      </c>
      <c r="H2963" s="12" t="s">
        <v>10690</v>
      </c>
    </row>
    <row r="2964" spans="2:8" ht="23.25" thickBot="1" x14ac:dyDescent="0.3">
      <c r="B2964" s="12" t="s">
        <v>901</v>
      </c>
      <c r="C2964" s="12">
        <v>261570</v>
      </c>
      <c r="D2964" s="12" t="s">
        <v>8109</v>
      </c>
      <c r="E2964" s="12">
        <v>3</v>
      </c>
      <c r="F2964" s="13">
        <v>14705</v>
      </c>
      <c r="G2964" s="12" t="s">
        <v>5385</v>
      </c>
      <c r="H2964" s="12" t="s">
        <v>17</v>
      </c>
    </row>
    <row r="2965" spans="2:8" ht="34.5" thickBot="1" x14ac:dyDescent="0.3">
      <c r="B2965" s="12" t="s">
        <v>901</v>
      </c>
      <c r="C2965" s="12">
        <v>261580</v>
      </c>
      <c r="D2965" s="12" t="s">
        <v>8274</v>
      </c>
      <c r="E2965" s="12">
        <v>1</v>
      </c>
      <c r="F2965" s="13">
        <v>25536</v>
      </c>
      <c r="G2965" s="12" t="s">
        <v>5388</v>
      </c>
      <c r="H2965" s="12" t="s">
        <v>10689</v>
      </c>
    </row>
    <row r="2966" spans="2:8" ht="23.25" thickBot="1" x14ac:dyDescent="0.3">
      <c r="B2966" s="12" t="s">
        <v>901</v>
      </c>
      <c r="C2966" s="12">
        <v>261590</v>
      </c>
      <c r="D2966" s="12" t="s">
        <v>8275</v>
      </c>
      <c r="E2966" s="12">
        <v>3</v>
      </c>
      <c r="F2966" s="13">
        <v>7985</v>
      </c>
      <c r="G2966" s="12" t="s">
        <v>5385</v>
      </c>
      <c r="H2966" s="12" t="s">
        <v>17</v>
      </c>
    </row>
    <row r="2967" spans="2:8" ht="23.25" thickBot="1" x14ac:dyDescent="0.3">
      <c r="B2967" s="12" t="s">
        <v>901</v>
      </c>
      <c r="C2967" s="12">
        <v>261600</v>
      </c>
      <c r="D2967" s="12" t="s">
        <v>8276</v>
      </c>
      <c r="E2967" s="12">
        <v>1</v>
      </c>
      <c r="F2967" s="13">
        <v>16872</v>
      </c>
      <c r="G2967" s="12" t="s">
        <v>5385</v>
      </c>
      <c r="H2967" s="12" t="s">
        <v>10689</v>
      </c>
    </row>
    <row r="2968" spans="2:8" ht="23.25" thickBot="1" x14ac:dyDescent="0.3">
      <c r="B2968" s="12" t="s">
        <v>901</v>
      </c>
      <c r="C2968" s="12">
        <v>261610</v>
      </c>
      <c r="D2968" s="12" t="s">
        <v>8277</v>
      </c>
      <c r="E2968" s="12">
        <v>2</v>
      </c>
      <c r="F2968" s="13">
        <v>9169</v>
      </c>
      <c r="G2968" s="12" t="s">
        <v>5385</v>
      </c>
      <c r="H2968" s="12" t="s">
        <v>10690</v>
      </c>
    </row>
    <row r="2969" spans="2:8" ht="23.25" thickBot="1" x14ac:dyDescent="0.3">
      <c r="B2969" s="12" t="s">
        <v>901</v>
      </c>
      <c r="C2969" s="12">
        <v>261618</v>
      </c>
      <c r="D2969" s="12" t="s">
        <v>8278</v>
      </c>
      <c r="E2969" s="12">
        <v>2</v>
      </c>
      <c r="F2969" s="13">
        <v>7558</v>
      </c>
      <c r="G2969" s="12" t="s">
        <v>5385</v>
      </c>
      <c r="H2969" s="12" t="s">
        <v>10690</v>
      </c>
    </row>
    <row r="2970" spans="2:8" ht="34.5" thickBot="1" x14ac:dyDescent="0.3">
      <c r="B2970" s="12" t="s">
        <v>901</v>
      </c>
      <c r="C2970" s="12">
        <v>261620</v>
      </c>
      <c r="D2970" s="12" t="s">
        <v>8279</v>
      </c>
      <c r="E2970" s="12">
        <v>2</v>
      </c>
      <c r="F2970" s="13">
        <v>21959</v>
      </c>
      <c r="G2970" s="12" t="s">
        <v>5388</v>
      </c>
      <c r="H2970" s="12" t="s">
        <v>10690</v>
      </c>
    </row>
    <row r="2971" spans="2:8" ht="34.5" thickBot="1" x14ac:dyDescent="0.3">
      <c r="B2971" s="12" t="s">
        <v>901</v>
      </c>
      <c r="C2971" s="12">
        <v>261630</v>
      </c>
      <c r="D2971" s="12" t="s">
        <v>8280</v>
      </c>
      <c r="E2971" s="12">
        <v>2</v>
      </c>
      <c r="F2971" s="13">
        <v>26355</v>
      </c>
      <c r="G2971" s="12" t="s">
        <v>5388</v>
      </c>
      <c r="H2971" s="12" t="s">
        <v>10690</v>
      </c>
    </row>
    <row r="2972" spans="2:8" ht="34.5" thickBot="1" x14ac:dyDescent="0.3">
      <c r="B2972" s="12" t="s">
        <v>901</v>
      </c>
      <c r="C2972" s="12">
        <v>261640</v>
      </c>
      <c r="D2972" s="12" t="s">
        <v>8281</v>
      </c>
      <c r="E2972" s="12">
        <v>2</v>
      </c>
      <c r="F2972" s="13">
        <v>134084</v>
      </c>
      <c r="G2972" s="12" t="s">
        <v>5402</v>
      </c>
      <c r="H2972" s="12" t="s">
        <v>17</v>
      </c>
    </row>
    <row r="2973" spans="2:8" ht="23.25" thickBot="1" x14ac:dyDescent="0.3">
      <c r="B2973" s="12" t="s">
        <v>901</v>
      </c>
      <c r="C2973" s="12">
        <v>261650</v>
      </c>
      <c r="D2973" s="12" t="s">
        <v>8282</v>
      </c>
      <c r="E2973" s="12">
        <v>1</v>
      </c>
      <c r="F2973" s="13">
        <v>11611</v>
      </c>
      <c r="G2973" s="12" t="s">
        <v>5385</v>
      </c>
      <c r="H2973" s="12" t="s">
        <v>10689</v>
      </c>
    </row>
    <row r="2974" spans="2:8" ht="23.25" thickBot="1" x14ac:dyDescent="0.3">
      <c r="B2974" s="12" t="s">
        <v>939</v>
      </c>
      <c r="C2974" s="12">
        <v>220005</v>
      </c>
      <c r="D2974" s="12" t="s">
        <v>8283</v>
      </c>
      <c r="E2974" s="12">
        <v>2</v>
      </c>
      <c r="F2974" s="13">
        <v>6420</v>
      </c>
      <c r="G2974" s="12" t="s">
        <v>5385</v>
      </c>
      <c r="H2974" s="12" t="s">
        <v>10690</v>
      </c>
    </row>
    <row r="2975" spans="2:8" ht="23.25" thickBot="1" x14ac:dyDescent="0.3">
      <c r="B2975" s="12" t="s">
        <v>939</v>
      </c>
      <c r="C2975" s="12">
        <v>220010</v>
      </c>
      <c r="D2975" s="12" t="s">
        <v>8284</v>
      </c>
      <c r="E2975" s="12">
        <v>1</v>
      </c>
      <c r="F2975" s="13">
        <v>4940</v>
      </c>
      <c r="G2975" s="12" t="s">
        <v>5385</v>
      </c>
      <c r="H2975" s="12" t="s">
        <v>10689</v>
      </c>
    </row>
    <row r="2976" spans="2:8" ht="23.25" thickBot="1" x14ac:dyDescent="0.3">
      <c r="B2976" s="12" t="s">
        <v>939</v>
      </c>
      <c r="C2976" s="12">
        <v>220020</v>
      </c>
      <c r="D2976" s="12" t="s">
        <v>5410</v>
      </c>
      <c r="E2976" s="12">
        <v>3</v>
      </c>
      <c r="F2976" s="13">
        <v>17573</v>
      </c>
      <c r="G2976" s="12" t="s">
        <v>5385</v>
      </c>
      <c r="H2976" s="12" t="s">
        <v>17</v>
      </c>
    </row>
    <row r="2977" spans="2:8" ht="23.25" thickBot="1" x14ac:dyDescent="0.3">
      <c r="B2977" s="12" t="s">
        <v>939</v>
      </c>
      <c r="C2977" s="12">
        <v>220025</v>
      </c>
      <c r="D2977" s="12" t="s">
        <v>8285</v>
      </c>
      <c r="E2977" s="12">
        <v>2</v>
      </c>
      <c r="F2977" s="13">
        <v>6819</v>
      </c>
      <c r="G2977" s="12" t="s">
        <v>5385</v>
      </c>
      <c r="H2977" s="12" t="s">
        <v>10690</v>
      </c>
    </row>
    <row r="2978" spans="2:8" ht="23.25" thickBot="1" x14ac:dyDescent="0.3">
      <c r="B2978" s="12" t="s">
        <v>939</v>
      </c>
      <c r="C2978" s="12">
        <v>220027</v>
      </c>
      <c r="D2978" s="12" t="s">
        <v>8286</v>
      </c>
      <c r="E2978" s="12">
        <v>2</v>
      </c>
      <c r="F2978" s="13">
        <v>4634</v>
      </c>
      <c r="G2978" s="12" t="s">
        <v>5385</v>
      </c>
      <c r="H2978" s="12" t="s">
        <v>10690</v>
      </c>
    </row>
    <row r="2979" spans="2:8" ht="23.25" thickBot="1" x14ac:dyDescent="0.3">
      <c r="B2979" s="12" t="s">
        <v>939</v>
      </c>
      <c r="C2979" s="12">
        <v>220030</v>
      </c>
      <c r="D2979" s="12" t="s">
        <v>8287</v>
      </c>
      <c r="E2979" s="12">
        <v>2</v>
      </c>
      <c r="F2979" s="13">
        <v>13479</v>
      </c>
      <c r="G2979" s="12" t="s">
        <v>5385</v>
      </c>
      <c r="H2979" s="12" t="s">
        <v>10690</v>
      </c>
    </row>
    <row r="2980" spans="2:8" ht="34.5" thickBot="1" x14ac:dyDescent="0.3">
      <c r="B2980" s="12" t="s">
        <v>939</v>
      </c>
      <c r="C2980" s="12">
        <v>220040</v>
      </c>
      <c r="D2980" s="12" t="s">
        <v>8288</v>
      </c>
      <c r="E2980" s="12">
        <v>1</v>
      </c>
      <c r="F2980" s="13">
        <v>47453</v>
      </c>
      <c r="G2980" s="12" t="s">
        <v>5388</v>
      </c>
      <c r="H2980" s="12" t="s">
        <v>10689</v>
      </c>
    </row>
    <row r="2981" spans="2:8" ht="34.5" thickBot="1" x14ac:dyDescent="0.3">
      <c r="B2981" s="12" t="s">
        <v>939</v>
      </c>
      <c r="C2981" s="12">
        <v>220045</v>
      </c>
      <c r="D2981" s="12" t="s">
        <v>8289</v>
      </c>
      <c r="E2981" s="12">
        <v>2</v>
      </c>
      <c r="F2981" s="13">
        <v>5322</v>
      </c>
      <c r="G2981" s="12" t="s">
        <v>5385</v>
      </c>
      <c r="H2981" s="12" t="s">
        <v>10690</v>
      </c>
    </row>
    <row r="2982" spans="2:8" ht="23.25" thickBot="1" x14ac:dyDescent="0.3">
      <c r="B2982" s="12" t="s">
        <v>939</v>
      </c>
      <c r="C2982" s="12">
        <v>220050</v>
      </c>
      <c r="D2982" s="12" t="s">
        <v>8290</v>
      </c>
      <c r="E2982" s="12">
        <v>2</v>
      </c>
      <c r="F2982" s="13">
        <v>17234</v>
      </c>
      <c r="G2982" s="12" t="s">
        <v>5385</v>
      </c>
      <c r="H2982" s="12" t="s">
        <v>10690</v>
      </c>
    </row>
    <row r="2983" spans="2:8" ht="23.25" thickBot="1" x14ac:dyDescent="0.3">
      <c r="B2983" s="12" t="s">
        <v>939</v>
      </c>
      <c r="C2983" s="12">
        <v>220060</v>
      </c>
      <c r="D2983" s="12" t="s">
        <v>8291</v>
      </c>
      <c r="E2983" s="12">
        <v>2</v>
      </c>
      <c r="F2983" s="13">
        <v>6827</v>
      </c>
      <c r="G2983" s="12" t="s">
        <v>5385</v>
      </c>
      <c r="H2983" s="12" t="s">
        <v>10690</v>
      </c>
    </row>
    <row r="2984" spans="2:8" ht="23.25" thickBot="1" x14ac:dyDescent="0.3">
      <c r="B2984" s="12" t="s">
        <v>939</v>
      </c>
      <c r="C2984" s="12">
        <v>220070</v>
      </c>
      <c r="D2984" s="12" t="s">
        <v>8292</v>
      </c>
      <c r="E2984" s="12">
        <v>2</v>
      </c>
      <c r="F2984" s="13">
        <v>9407</v>
      </c>
      <c r="G2984" s="12" t="s">
        <v>5385</v>
      </c>
      <c r="H2984" s="12" t="s">
        <v>10690</v>
      </c>
    </row>
    <row r="2985" spans="2:8" ht="23.25" thickBot="1" x14ac:dyDescent="0.3">
      <c r="B2985" s="12" t="s">
        <v>939</v>
      </c>
      <c r="C2985" s="12">
        <v>220080</v>
      </c>
      <c r="D2985" s="12" t="s">
        <v>8293</v>
      </c>
      <c r="E2985" s="12">
        <v>3</v>
      </c>
      <c r="F2985" s="13">
        <v>3152</v>
      </c>
      <c r="G2985" s="12" t="s">
        <v>5385</v>
      </c>
      <c r="H2985" s="12" t="s">
        <v>17</v>
      </c>
    </row>
    <row r="2986" spans="2:8" ht="23.25" thickBot="1" x14ac:dyDescent="0.3">
      <c r="B2986" s="12" t="s">
        <v>939</v>
      </c>
      <c r="C2986" s="12">
        <v>220090</v>
      </c>
      <c r="D2986" s="12" t="s">
        <v>8294</v>
      </c>
      <c r="E2986" s="12">
        <v>1</v>
      </c>
      <c r="F2986" s="13">
        <v>5369</v>
      </c>
      <c r="G2986" s="12" t="s">
        <v>5385</v>
      </c>
      <c r="H2986" s="12" t="s">
        <v>10689</v>
      </c>
    </row>
    <row r="2987" spans="2:8" ht="23.25" thickBot="1" x14ac:dyDescent="0.3">
      <c r="B2987" s="12" t="s">
        <v>939</v>
      </c>
      <c r="C2987" s="12">
        <v>220095</v>
      </c>
      <c r="D2987" s="12" t="s">
        <v>8295</v>
      </c>
      <c r="E2987" s="12">
        <v>2</v>
      </c>
      <c r="F2987" s="13">
        <v>2690</v>
      </c>
      <c r="G2987" s="12" t="s">
        <v>5385</v>
      </c>
      <c r="H2987" s="12" t="s">
        <v>10690</v>
      </c>
    </row>
    <row r="2988" spans="2:8" ht="23.25" thickBot="1" x14ac:dyDescent="0.3">
      <c r="B2988" s="12" t="s">
        <v>939</v>
      </c>
      <c r="C2988" s="12">
        <v>220100</v>
      </c>
      <c r="D2988" s="12" t="s">
        <v>8296</v>
      </c>
      <c r="E2988" s="12">
        <v>2</v>
      </c>
      <c r="F2988" s="13">
        <v>4520</v>
      </c>
      <c r="G2988" s="12" t="s">
        <v>5385</v>
      </c>
      <c r="H2988" s="12" t="s">
        <v>10690</v>
      </c>
    </row>
    <row r="2989" spans="2:8" ht="23.25" thickBot="1" x14ac:dyDescent="0.3">
      <c r="B2989" s="12" t="s">
        <v>939</v>
      </c>
      <c r="C2989" s="12">
        <v>220105</v>
      </c>
      <c r="D2989" s="12" t="s">
        <v>8297</v>
      </c>
      <c r="E2989" s="12">
        <v>1</v>
      </c>
      <c r="F2989" s="13">
        <v>7452</v>
      </c>
      <c r="G2989" s="12" t="s">
        <v>5385</v>
      </c>
      <c r="H2989" s="12" t="s">
        <v>10689</v>
      </c>
    </row>
    <row r="2990" spans="2:8" ht="23.25" thickBot="1" x14ac:dyDescent="0.3">
      <c r="B2990" s="12" t="s">
        <v>939</v>
      </c>
      <c r="C2990" s="12">
        <v>220110</v>
      </c>
      <c r="D2990" s="12" t="s">
        <v>8298</v>
      </c>
      <c r="E2990" s="12">
        <v>1</v>
      </c>
      <c r="F2990" s="13">
        <v>10866</v>
      </c>
      <c r="G2990" s="12" t="s">
        <v>5385</v>
      </c>
      <c r="H2990" s="12" t="s">
        <v>10689</v>
      </c>
    </row>
    <row r="2991" spans="2:8" ht="34.5" thickBot="1" x14ac:dyDescent="0.3">
      <c r="B2991" s="12" t="s">
        <v>939</v>
      </c>
      <c r="C2991" s="12">
        <v>220115</v>
      </c>
      <c r="D2991" s="12" t="s">
        <v>8299</v>
      </c>
      <c r="E2991" s="12">
        <v>1</v>
      </c>
      <c r="F2991" s="13">
        <v>13272</v>
      </c>
      <c r="G2991" s="12" t="s">
        <v>5385</v>
      </c>
      <c r="H2991" s="12" t="s">
        <v>10689</v>
      </c>
    </row>
    <row r="2992" spans="2:8" ht="34.5" thickBot="1" x14ac:dyDescent="0.3">
      <c r="B2992" s="12" t="s">
        <v>939</v>
      </c>
      <c r="C2992" s="12">
        <v>220117</v>
      </c>
      <c r="D2992" s="12" t="s">
        <v>8300</v>
      </c>
      <c r="E2992" s="12">
        <v>2</v>
      </c>
      <c r="F2992" s="13">
        <v>3995</v>
      </c>
      <c r="G2992" s="12" t="s">
        <v>5385</v>
      </c>
      <c r="H2992" s="12" t="s">
        <v>10690</v>
      </c>
    </row>
    <row r="2993" spans="2:8" ht="34.5" thickBot="1" x14ac:dyDescent="0.3">
      <c r="B2993" s="12" t="s">
        <v>939</v>
      </c>
      <c r="C2993" s="12">
        <v>220120</v>
      </c>
      <c r="D2993" s="12" t="s">
        <v>8301</v>
      </c>
      <c r="E2993" s="12">
        <v>2</v>
      </c>
      <c r="F2993" s="13">
        <v>47938</v>
      </c>
      <c r="G2993" s="12" t="s">
        <v>5388</v>
      </c>
      <c r="H2993" s="12" t="s">
        <v>10690</v>
      </c>
    </row>
    <row r="2994" spans="2:8" ht="23.25" thickBot="1" x14ac:dyDescent="0.3">
      <c r="B2994" s="12" t="s">
        <v>939</v>
      </c>
      <c r="C2994" s="12">
        <v>220130</v>
      </c>
      <c r="D2994" s="12" t="s">
        <v>8302</v>
      </c>
      <c r="E2994" s="12">
        <v>2</v>
      </c>
      <c r="F2994" s="13">
        <v>3264</v>
      </c>
      <c r="G2994" s="12" t="s">
        <v>5385</v>
      </c>
      <c r="H2994" s="12" t="s">
        <v>10690</v>
      </c>
    </row>
    <row r="2995" spans="2:8" ht="23.25" thickBot="1" x14ac:dyDescent="0.3">
      <c r="B2995" s="12" t="s">
        <v>939</v>
      </c>
      <c r="C2995" s="12">
        <v>220140</v>
      </c>
      <c r="D2995" s="12" t="s">
        <v>8303</v>
      </c>
      <c r="E2995" s="12">
        <v>2</v>
      </c>
      <c r="F2995" s="13">
        <v>6640</v>
      </c>
      <c r="G2995" s="12" t="s">
        <v>5385</v>
      </c>
      <c r="H2995" s="12" t="s">
        <v>10690</v>
      </c>
    </row>
    <row r="2996" spans="2:8" ht="34.5" thickBot="1" x14ac:dyDescent="0.3">
      <c r="B2996" s="12" t="s">
        <v>939</v>
      </c>
      <c r="C2996" s="12">
        <v>220150</v>
      </c>
      <c r="D2996" s="12" t="s">
        <v>5416</v>
      </c>
      <c r="E2996" s="12">
        <v>1</v>
      </c>
      <c r="F2996" s="13">
        <v>26300</v>
      </c>
      <c r="G2996" s="12" t="s">
        <v>5388</v>
      </c>
      <c r="H2996" s="12" t="s">
        <v>10689</v>
      </c>
    </row>
    <row r="2997" spans="2:8" ht="34.5" thickBot="1" x14ac:dyDescent="0.3">
      <c r="B2997" s="12" t="s">
        <v>939</v>
      </c>
      <c r="C2997" s="12">
        <v>220155</v>
      </c>
      <c r="D2997" s="12" t="s">
        <v>8304</v>
      </c>
      <c r="E2997" s="12">
        <v>2</v>
      </c>
      <c r="F2997" s="13">
        <v>4091</v>
      </c>
      <c r="G2997" s="12" t="s">
        <v>5385</v>
      </c>
      <c r="H2997" s="12" t="s">
        <v>10690</v>
      </c>
    </row>
    <row r="2998" spans="2:8" ht="23.25" thickBot="1" x14ac:dyDescent="0.3">
      <c r="B2998" s="12" t="s">
        <v>939</v>
      </c>
      <c r="C2998" s="12">
        <v>220157</v>
      </c>
      <c r="D2998" s="12" t="s">
        <v>8305</v>
      </c>
      <c r="E2998" s="12">
        <v>1</v>
      </c>
      <c r="F2998" s="13">
        <v>3423</v>
      </c>
      <c r="G2998" s="12" t="s">
        <v>5385</v>
      </c>
      <c r="H2998" s="12" t="s">
        <v>10689</v>
      </c>
    </row>
    <row r="2999" spans="2:8" ht="23.25" thickBot="1" x14ac:dyDescent="0.3">
      <c r="B2999" s="12" t="s">
        <v>939</v>
      </c>
      <c r="C2999" s="12">
        <v>220160</v>
      </c>
      <c r="D2999" s="12" t="s">
        <v>8306</v>
      </c>
      <c r="E2999" s="12">
        <v>2</v>
      </c>
      <c r="F2999" s="13">
        <v>9929</v>
      </c>
      <c r="G2999" s="12" t="s">
        <v>5385</v>
      </c>
      <c r="H2999" s="12" t="s">
        <v>10690</v>
      </c>
    </row>
    <row r="3000" spans="2:8" ht="23.25" thickBot="1" x14ac:dyDescent="0.3">
      <c r="B3000" s="12" t="s">
        <v>939</v>
      </c>
      <c r="C3000" s="12">
        <v>220170</v>
      </c>
      <c r="D3000" s="12" t="s">
        <v>8307</v>
      </c>
      <c r="E3000" s="12">
        <v>1</v>
      </c>
      <c r="F3000" s="13">
        <v>5562</v>
      </c>
      <c r="G3000" s="12" t="s">
        <v>5385</v>
      </c>
      <c r="H3000" s="12" t="s">
        <v>10689</v>
      </c>
    </row>
    <row r="3001" spans="2:8" ht="23.25" thickBot="1" x14ac:dyDescent="0.3">
      <c r="B3001" s="12" t="s">
        <v>939</v>
      </c>
      <c r="C3001" s="12">
        <v>220173</v>
      </c>
      <c r="D3001" s="12" t="s">
        <v>8308</v>
      </c>
      <c r="E3001" s="12">
        <v>1</v>
      </c>
      <c r="F3001" s="13">
        <v>6220</v>
      </c>
      <c r="G3001" s="12" t="s">
        <v>5385</v>
      </c>
      <c r="H3001" s="12" t="s">
        <v>10689</v>
      </c>
    </row>
    <row r="3002" spans="2:8" ht="23.25" thickBot="1" x14ac:dyDescent="0.3">
      <c r="B3002" s="12" t="s">
        <v>939</v>
      </c>
      <c r="C3002" s="12">
        <v>220177</v>
      </c>
      <c r="D3002" s="12" t="s">
        <v>8309</v>
      </c>
      <c r="E3002" s="12">
        <v>1</v>
      </c>
      <c r="F3002" s="13">
        <v>6902</v>
      </c>
      <c r="G3002" s="12" t="s">
        <v>5385</v>
      </c>
      <c r="H3002" s="12" t="s">
        <v>10689</v>
      </c>
    </row>
    <row r="3003" spans="2:8" ht="23.25" thickBot="1" x14ac:dyDescent="0.3">
      <c r="B3003" s="12" t="s">
        <v>939</v>
      </c>
      <c r="C3003" s="12">
        <v>220180</v>
      </c>
      <c r="D3003" s="12" t="s">
        <v>8310</v>
      </c>
      <c r="E3003" s="12">
        <v>3</v>
      </c>
      <c r="F3003" s="13">
        <v>4078</v>
      </c>
      <c r="G3003" s="12" t="s">
        <v>5385</v>
      </c>
      <c r="H3003" s="12" t="s">
        <v>17</v>
      </c>
    </row>
    <row r="3004" spans="2:8" ht="34.5" thickBot="1" x14ac:dyDescent="0.3">
      <c r="B3004" s="12" t="s">
        <v>939</v>
      </c>
      <c r="C3004" s="12">
        <v>220190</v>
      </c>
      <c r="D3004" s="12" t="s">
        <v>7941</v>
      </c>
      <c r="E3004" s="12">
        <v>3</v>
      </c>
      <c r="F3004" s="13">
        <v>28796</v>
      </c>
      <c r="G3004" s="12" t="s">
        <v>5388</v>
      </c>
      <c r="H3004" s="12" t="s">
        <v>17</v>
      </c>
    </row>
    <row r="3005" spans="2:8" ht="34.5" thickBot="1" x14ac:dyDescent="0.3">
      <c r="B3005" s="12" t="s">
        <v>939</v>
      </c>
      <c r="C3005" s="12">
        <v>220191</v>
      </c>
      <c r="D3005" s="12" t="s">
        <v>8311</v>
      </c>
      <c r="E3005" s="12">
        <v>2</v>
      </c>
      <c r="F3005" s="13">
        <v>5636</v>
      </c>
      <c r="G3005" s="12" t="s">
        <v>5385</v>
      </c>
      <c r="H3005" s="12" t="s">
        <v>10690</v>
      </c>
    </row>
    <row r="3006" spans="2:8" ht="23.25" thickBot="1" x14ac:dyDescent="0.3">
      <c r="B3006" s="12" t="s">
        <v>939</v>
      </c>
      <c r="C3006" s="12">
        <v>220192</v>
      </c>
      <c r="D3006" s="12" t="s">
        <v>8312</v>
      </c>
      <c r="E3006" s="12">
        <v>2</v>
      </c>
      <c r="F3006" s="13">
        <v>5913</v>
      </c>
      <c r="G3006" s="12" t="s">
        <v>5385</v>
      </c>
      <c r="H3006" s="12" t="s">
        <v>10690</v>
      </c>
    </row>
    <row r="3007" spans="2:8" ht="23.25" thickBot="1" x14ac:dyDescent="0.3">
      <c r="B3007" s="12" t="s">
        <v>939</v>
      </c>
      <c r="C3007" s="12">
        <v>220194</v>
      </c>
      <c r="D3007" s="12" t="s">
        <v>8313</v>
      </c>
      <c r="E3007" s="12">
        <v>2</v>
      </c>
      <c r="F3007" s="13">
        <v>6545</v>
      </c>
      <c r="G3007" s="12" t="s">
        <v>5385</v>
      </c>
      <c r="H3007" s="12" t="s">
        <v>10690</v>
      </c>
    </row>
    <row r="3008" spans="2:8" ht="23.25" thickBot="1" x14ac:dyDescent="0.3">
      <c r="B3008" s="12" t="s">
        <v>939</v>
      </c>
      <c r="C3008" s="12">
        <v>220196</v>
      </c>
      <c r="D3008" s="12" t="s">
        <v>8314</v>
      </c>
      <c r="E3008" s="12">
        <v>3</v>
      </c>
      <c r="F3008" s="13">
        <v>8436</v>
      </c>
      <c r="G3008" s="12" t="s">
        <v>5385</v>
      </c>
      <c r="H3008" s="12" t="s">
        <v>17</v>
      </c>
    </row>
    <row r="3009" spans="2:8" ht="23.25" thickBot="1" x14ac:dyDescent="0.3">
      <c r="B3009" s="12" t="s">
        <v>939</v>
      </c>
      <c r="C3009" s="12">
        <v>220198</v>
      </c>
      <c r="D3009" s="12" t="s">
        <v>8315</v>
      </c>
      <c r="E3009" s="12">
        <v>2</v>
      </c>
      <c r="F3009" s="13">
        <v>3904</v>
      </c>
      <c r="G3009" s="12" t="s">
        <v>5385</v>
      </c>
      <c r="H3009" s="12" t="s">
        <v>10690</v>
      </c>
    </row>
    <row r="3010" spans="2:8" ht="23.25" thickBot="1" x14ac:dyDescent="0.3">
      <c r="B3010" s="12" t="s">
        <v>939</v>
      </c>
      <c r="C3010" s="12">
        <v>220200</v>
      </c>
      <c r="D3010" s="12" t="s">
        <v>8316</v>
      </c>
      <c r="E3010" s="12">
        <v>1</v>
      </c>
      <c r="F3010" s="13">
        <v>19654</v>
      </c>
      <c r="G3010" s="12" t="s">
        <v>5385</v>
      </c>
      <c r="H3010" s="12" t="s">
        <v>10689</v>
      </c>
    </row>
    <row r="3011" spans="2:8" ht="23.25" thickBot="1" x14ac:dyDescent="0.3">
      <c r="B3011" s="12" t="s">
        <v>939</v>
      </c>
      <c r="C3011" s="12">
        <v>220202</v>
      </c>
      <c r="D3011" s="12" t="s">
        <v>8317</v>
      </c>
      <c r="E3011" s="12">
        <v>2</v>
      </c>
      <c r="F3011" s="13">
        <v>7434</v>
      </c>
      <c r="G3011" s="12" t="s">
        <v>5385</v>
      </c>
      <c r="H3011" s="12" t="s">
        <v>10690</v>
      </c>
    </row>
    <row r="3012" spans="2:8" ht="34.5" thickBot="1" x14ac:dyDescent="0.3">
      <c r="B3012" s="12" t="s">
        <v>939</v>
      </c>
      <c r="C3012" s="12">
        <v>220205</v>
      </c>
      <c r="D3012" s="12" t="s">
        <v>8318</v>
      </c>
      <c r="E3012" s="12">
        <v>2</v>
      </c>
      <c r="F3012" s="13">
        <v>10212</v>
      </c>
      <c r="G3012" s="12" t="s">
        <v>5385</v>
      </c>
      <c r="H3012" s="12" t="s">
        <v>10690</v>
      </c>
    </row>
    <row r="3013" spans="2:8" ht="34.5" thickBot="1" x14ac:dyDescent="0.3">
      <c r="B3013" s="12" t="s">
        <v>939</v>
      </c>
      <c r="C3013" s="12">
        <v>220207</v>
      </c>
      <c r="D3013" s="12" t="s">
        <v>8319</v>
      </c>
      <c r="E3013" s="12">
        <v>2</v>
      </c>
      <c r="F3013" s="13">
        <v>3108</v>
      </c>
      <c r="G3013" s="12" t="s">
        <v>5385</v>
      </c>
      <c r="H3013" s="12" t="s">
        <v>10690</v>
      </c>
    </row>
    <row r="3014" spans="2:8" ht="23.25" thickBot="1" x14ac:dyDescent="0.3">
      <c r="B3014" s="12" t="s">
        <v>939</v>
      </c>
      <c r="C3014" s="12">
        <v>220208</v>
      </c>
      <c r="D3014" s="12" t="s">
        <v>8320</v>
      </c>
      <c r="E3014" s="12">
        <v>1</v>
      </c>
      <c r="F3014" s="13">
        <v>7957</v>
      </c>
      <c r="G3014" s="12" t="s">
        <v>5385</v>
      </c>
      <c r="H3014" s="12" t="s">
        <v>10689</v>
      </c>
    </row>
    <row r="3015" spans="2:8" ht="34.5" thickBot="1" x14ac:dyDescent="0.3">
      <c r="B3015" s="12" t="s">
        <v>939</v>
      </c>
      <c r="C3015" s="12">
        <v>220209</v>
      </c>
      <c r="D3015" s="12" t="s">
        <v>8321</v>
      </c>
      <c r="E3015" s="12">
        <v>1</v>
      </c>
      <c r="F3015" s="13">
        <v>5503</v>
      </c>
      <c r="G3015" s="12" t="s">
        <v>5385</v>
      </c>
      <c r="H3015" s="12" t="s">
        <v>10689</v>
      </c>
    </row>
    <row r="3016" spans="2:8" ht="23.25" thickBot="1" x14ac:dyDescent="0.3">
      <c r="B3016" s="12" t="s">
        <v>939</v>
      </c>
      <c r="C3016" s="12">
        <v>220210</v>
      </c>
      <c r="D3016" s="12" t="s">
        <v>8322</v>
      </c>
      <c r="E3016" s="12">
        <v>3</v>
      </c>
      <c r="F3016" s="13">
        <v>4938</v>
      </c>
      <c r="G3016" s="12" t="s">
        <v>5385</v>
      </c>
      <c r="H3016" s="12" t="s">
        <v>17</v>
      </c>
    </row>
    <row r="3017" spans="2:8" ht="45.75" thickBot="1" x14ac:dyDescent="0.3">
      <c r="B3017" s="12" t="s">
        <v>939</v>
      </c>
      <c r="C3017" s="12">
        <v>220211</v>
      </c>
      <c r="D3017" s="12" t="s">
        <v>8323</v>
      </c>
      <c r="E3017" s="12">
        <v>1</v>
      </c>
      <c r="F3017" s="13">
        <v>4616</v>
      </c>
      <c r="G3017" s="12" t="s">
        <v>5385</v>
      </c>
      <c r="H3017" s="12" t="s">
        <v>10689</v>
      </c>
    </row>
    <row r="3018" spans="2:8" ht="34.5" thickBot="1" x14ac:dyDescent="0.3">
      <c r="B3018" s="12" t="s">
        <v>939</v>
      </c>
      <c r="C3018" s="12">
        <v>220213</v>
      </c>
      <c r="D3018" s="12" t="s">
        <v>8324</v>
      </c>
      <c r="E3018" s="12">
        <v>2</v>
      </c>
      <c r="F3018" s="13">
        <v>6020</v>
      </c>
      <c r="G3018" s="12" t="s">
        <v>5385</v>
      </c>
      <c r="H3018" s="12" t="s">
        <v>10690</v>
      </c>
    </row>
    <row r="3019" spans="2:8" ht="34.5" thickBot="1" x14ac:dyDescent="0.3">
      <c r="B3019" s="12" t="s">
        <v>939</v>
      </c>
      <c r="C3019" s="12">
        <v>220217</v>
      </c>
      <c r="D3019" s="12" t="s">
        <v>8325</v>
      </c>
      <c r="E3019" s="12">
        <v>1</v>
      </c>
      <c r="F3019" s="13">
        <v>7419</v>
      </c>
      <c r="G3019" s="12" t="s">
        <v>5385</v>
      </c>
      <c r="H3019" s="12" t="s">
        <v>10689</v>
      </c>
    </row>
    <row r="3020" spans="2:8" ht="34.5" thickBot="1" x14ac:dyDescent="0.3">
      <c r="B3020" s="12" t="s">
        <v>939</v>
      </c>
      <c r="C3020" s="12">
        <v>220220</v>
      </c>
      <c r="D3020" s="12" t="s">
        <v>8326</v>
      </c>
      <c r="E3020" s="12">
        <v>3</v>
      </c>
      <c r="F3020" s="13">
        <v>45793</v>
      </c>
      <c r="G3020" s="12" t="s">
        <v>5388</v>
      </c>
      <c r="H3020" s="12" t="s">
        <v>17</v>
      </c>
    </row>
    <row r="3021" spans="2:8" ht="23.25" thickBot="1" x14ac:dyDescent="0.3">
      <c r="B3021" s="12" t="s">
        <v>939</v>
      </c>
      <c r="C3021" s="12">
        <v>220225</v>
      </c>
      <c r="D3021" s="12" t="s">
        <v>8327</v>
      </c>
      <c r="E3021" s="12">
        <v>1</v>
      </c>
      <c r="F3021" s="13">
        <v>3414</v>
      </c>
      <c r="G3021" s="12" t="s">
        <v>5385</v>
      </c>
      <c r="H3021" s="12" t="s">
        <v>10689</v>
      </c>
    </row>
    <row r="3022" spans="2:8" ht="23.25" thickBot="1" x14ac:dyDescent="0.3">
      <c r="B3022" s="12" t="s">
        <v>939</v>
      </c>
      <c r="C3022" s="12">
        <v>220230</v>
      </c>
      <c r="D3022" s="12" t="s">
        <v>8328</v>
      </c>
      <c r="E3022" s="12">
        <v>2</v>
      </c>
      <c r="F3022" s="13">
        <v>19365</v>
      </c>
      <c r="G3022" s="12" t="s">
        <v>5385</v>
      </c>
      <c r="H3022" s="12" t="s">
        <v>10690</v>
      </c>
    </row>
    <row r="3023" spans="2:8" ht="34.5" thickBot="1" x14ac:dyDescent="0.3">
      <c r="B3023" s="12" t="s">
        <v>939</v>
      </c>
      <c r="C3023" s="12">
        <v>220240</v>
      </c>
      <c r="D3023" s="12" t="s">
        <v>8329</v>
      </c>
      <c r="E3023" s="12">
        <v>2</v>
      </c>
      <c r="F3023" s="13">
        <v>11100</v>
      </c>
      <c r="G3023" s="12" t="s">
        <v>5385</v>
      </c>
      <c r="H3023" s="12" t="s">
        <v>10690</v>
      </c>
    </row>
    <row r="3024" spans="2:8" ht="34.5" thickBot="1" x14ac:dyDescent="0.3">
      <c r="B3024" s="12" t="s">
        <v>939</v>
      </c>
      <c r="C3024" s="12">
        <v>220245</v>
      </c>
      <c r="D3024" s="12" t="s">
        <v>8330</v>
      </c>
      <c r="E3024" s="12">
        <v>2</v>
      </c>
      <c r="F3024" s="13">
        <v>3974</v>
      </c>
      <c r="G3024" s="12" t="s">
        <v>5385</v>
      </c>
      <c r="H3024" s="12" t="s">
        <v>10690</v>
      </c>
    </row>
    <row r="3025" spans="2:8" ht="23.25" thickBot="1" x14ac:dyDescent="0.3">
      <c r="B3025" s="12" t="s">
        <v>939</v>
      </c>
      <c r="C3025" s="12">
        <v>220250</v>
      </c>
      <c r="D3025" s="12" t="s">
        <v>7577</v>
      </c>
      <c r="E3025" s="12">
        <v>1</v>
      </c>
      <c r="F3025" s="13">
        <v>10318</v>
      </c>
      <c r="G3025" s="12" t="s">
        <v>5385</v>
      </c>
      <c r="H3025" s="12" t="s">
        <v>10689</v>
      </c>
    </row>
    <row r="3026" spans="2:8" ht="23.25" thickBot="1" x14ac:dyDescent="0.3">
      <c r="B3026" s="12" t="s">
        <v>939</v>
      </c>
      <c r="C3026" s="12">
        <v>220253</v>
      </c>
      <c r="D3026" s="12" t="s">
        <v>8331</v>
      </c>
      <c r="E3026" s="12">
        <v>1</v>
      </c>
      <c r="F3026" s="13">
        <v>5630</v>
      </c>
      <c r="G3026" s="12" t="s">
        <v>5385</v>
      </c>
      <c r="H3026" s="12" t="s">
        <v>10689</v>
      </c>
    </row>
    <row r="3027" spans="2:8" ht="23.25" thickBot="1" x14ac:dyDescent="0.3">
      <c r="B3027" s="12" t="s">
        <v>939</v>
      </c>
      <c r="C3027" s="12">
        <v>220255</v>
      </c>
      <c r="D3027" s="12" t="s">
        <v>8332</v>
      </c>
      <c r="E3027" s="12">
        <v>1</v>
      </c>
      <c r="F3027" s="13">
        <v>5033</v>
      </c>
      <c r="G3027" s="12" t="s">
        <v>5385</v>
      </c>
      <c r="H3027" s="12" t="s">
        <v>10689</v>
      </c>
    </row>
    <row r="3028" spans="2:8" ht="23.25" thickBot="1" x14ac:dyDescent="0.3">
      <c r="B3028" s="12" t="s">
        <v>939</v>
      </c>
      <c r="C3028" s="12">
        <v>220260</v>
      </c>
      <c r="D3028" s="12" t="s">
        <v>8333</v>
      </c>
      <c r="E3028" s="12">
        <v>2</v>
      </c>
      <c r="F3028" s="13">
        <v>19288</v>
      </c>
      <c r="G3028" s="12" t="s">
        <v>5385</v>
      </c>
      <c r="H3028" s="12" t="s">
        <v>10690</v>
      </c>
    </row>
    <row r="3029" spans="2:8" ht="23.25" thickBot="1" x14ac:dyDescent="0.3">
      <c r="B3029" s="12" t="s">
        <v>939</v>
      </c>
      <c r="C3029" s="12">
        <v>220265</v>
      </c>
      <c r="D3029" s="12" t="s">
        <v>8334</v>
      </c>
      <c r="E3029" s="12">
        <v>2</v>
      </c>
      <c r="F3029" s="13">
        <v>5496</v>
      </c>
      <c r="G3029" s="12" t="s">
        <v>5385</v>
      </c>
      <c r="H3029" s="12" t="s">
        <v>10690</v>
      </c>
    </row>
    <row r="3030" spans="2:8" ht="34.5" thickBot="1" x14ac:dyDescent="0.3">
      <c r="B3030" s="12" t="s">
        <v>939</v>
      </c>
      <c r="C3030" s="12">
        <v>220270</v>
      </c>
      <c r="D3030" s="12" t="s">
        <v>8335</v>
      </c>
      <c r="E3030" s="12">
        <v>1</v>
      </c>
      <c r="F3030" s="13">
        <v>28212</v>
      </c>
      <c r="G3030" s="12" t="s">
        <v>5388</v>
      </c>
      <c r="H3030" s="12" t="s">
        <v>10689</v>
      </c>
    </row>
    <row r="3031" spans="2:8" ht="23.25" thickBot="1" x14ac:dyDescent="0.3">
      <c r="B3031" s="12" t="s">
        <v>939</v>
      </c>
      <c r="C3031" s="12">
        <v>220271</v>
      </c>
      <c r="D3031" s="12" t="s">
        <v>8336</v>
      </c>
      <c r="E3031" s="12">
        <v>1</v>
      </c>
      <c r="F3031" s="13">
        <v>4911</v>
      </c>
      <c r="G3031" s="12" t="s">
        <v>5385</v>
      </c>
      <c r="H3031" s="12" t="s">
        <v>10689</v>
      </c>
    </row>
    <row r="3032" spans="2:8" ht="34.5" thickBot="1" x14ac:dyDescent="0.3">
      <c r="B3032" s="12" t="s">
        <v>939</v>
      </c>
      <c r="C3032" s="12">
        <v>220272</v>
      </c>
      <c r="D3032" s="12" t="s">
        <v>8337</v>
      </c>
      <c r="E3032" s="12">
        <v>1</v>
      </c>
      <c r="F3032" s="13">
        <v>6386</v>
      </c>
      <c r="G3032" s="12" t="s">
        <v>5385</v>
      </c>
      <c r="H3032" s="12" t="s">
        <v>10689</v>
      </c>
    </row>
    <row r="3033" spans="2:8" ht="23.25" thickBot="1" x14ac:dyDescent="0.3">
      <c r="B3033" s="12" t="s">
        <v>939</v>
      </c>
      <c r="C3033" s="12">
        <v>220273</v>
      </c>
      <c r="D3033" s="12" t="s">
        <v>8338</v>
      </c>
      <c r="E3033" s="12">
        <v>1</v>
      </c>
      <c r="F3033" s="13">
        <v>4117</v>
      </c>
      <c r="G3033" s="12" t="s">
        <v>5385</v>
      </c>
      <c r="H3033" s="12" t="s">
        <v>10689</v>
      </c>
    </row>
    <row r="3034" spans="2:8" ht="34.5" thickBot="1" x14ac:dyDescent="0.3">
      <c r="B3034" s="12" t="s">
        <v>939</v>
      </c>
      <c r="C3034" s="12">
        <v>220275</v>
      </c>
      <c r="D3034" s="12" t="s">
        <v>8339</v>
      </c>
      <c r="E3034" s="12">
        <v>2</v>
      </c>
      <c r="F3034" s="13">
        <v>6150</v>
      </c>
      <c r="G3034" s="12" t="s">
        <v>5385</v>
      </c>
      <c r="H3034" s="12" t="s">
        <v>10690</v>
      </c>
    </row>
    <row r="3035" spans="2:8" ht="23.25" thickBot="1" x14ac:dyDescent="0.3">
      <c r="B3035" s="12" t="s">
        <v>939</v>
      </c>
      <c r="C3035" s="12">
        <v>220277</v>
      </c>
      <c r="D3035" s="12" t="s">
        <v>8340</v>
      </c>
      <c r="E3035" s="12">
        <v>3</v>
      </c>
      <c r="F3035" s="13">
        <v>6994</v>
      </c>
      <c r="G3035" s="12" t="s">
        <v>5385</v>
      </c>
      <c r="H3035" s="12" t="s">
        <v>17</v>
      </c>
    </row>
    <row r="3036" spans="2:8" ht="34.5" thickBot="1" x14ac:dyDescent="0.3">
      <c r="B3036" s="12" t="s">
        <v>939</v>
      </c>
      <c r="C3036" s="12">
        <v>220280</v>
      </c>
      <c r="D3036" s="12" t="s">
        <v>8341</v>
      </c>
      <c r="E3036" s="12">
        <v>2</v>
      </c>
      <c r="F3036" s="13">
        <v>4932</v>
      </c>
      <c r="G3036" s="12" t="s">
        <v>5385</v>
      </c>
      <c r="H3036" s="12" t="s">
        <v>10690</v>
      </c>
    </row>
    <row r="3037" spans="2:8" ht="23.25" thickBot="1" x14ac:dyDescent="0.3">
      <c r="B3037" s="12" t="s">
        <v>939</v>
      </c>
      <c r="C3037" s="12">
        <v>220285</v>
      </c>
      <c r="D3037" s="12" t="s">
        <v>8342</v>
      </c>
      <c r="E3037" s="12">
        <v>2</v>
      </c>
      <c r="F3037" s="13">
        <v>4250</v>
      </c>
      <c r="G3037" s="12" t="s">
        <v>5385</v>
      </c>
      <c r="H3037" s="12" t="s">
        <v>10690</v>
      </c>
    </row>
    <row r="3038" spans="2:8" ht="34.5" thickBot="1" x14ac:dyDescent="0.3">
      <c r="B3038" s="12" t="s">
        <v>939</v>
      </c>
      <c r="C3038" s="12">
        <v>220290</v>
      </c>
      <c r="D3038" s="12" t="s">
        <v>8343</v>
      </c>
      <c r="E3038" s="12">
        <v>3</v>
      </c>
      <c r="F3038" s="13">
        <v>27278</v>
      </c>
      <c r="G3038" s="12" t="s">
        <v>5388</v>
      </c>
      <c r="H3038" s="12" t="s">
        <v>17</v>
      </c>
    </row>
    <row r="3039" spans="2:8" ht="34.5" thickBot="1" x14ac:dyDescent="0.3">
      <c r="B3039" s="12" t="s">
        <v>939</v>
      </c>
      <c r="C3039" s="12">
        <v>220300</v>
      </c>
      <c r="D3039" s="12" t="s">
        <v>8344</v>
      </c>
      <c r="E3039" s="12">
        <v>2</v>
      </c>
      <c r="F3039" s="13">
        <v>7356</v>
      </c>
      <c r="G3039" s="12" t="s">
        <v>5385</v>
      </c>
      <c r="H3039" s="12" t="s">
        <v>10690</v>
      </c>
    </row>
    <row r="3040" spans="2:8" ht="23.25" thickBot="1" x14ac:dyDescent="0.3">
      <c r="B3040" s="12" t="s">
        <v>939</v>
      </c>
      <c r="C3040" s="12">
        <v>220310</v>
      </c>
      <c r="D3040" s="12" t="s">
        <v>8345</v>
      </c>
      <c r="E3040" s="12">
        <v>1</v>
      </c>
      <c r="F3040" s="13">
        <v>10503</v>
      </c>
      <c r="G3040" s="12" t="s">
        <v>5385</v>
      </c>
      <c r="H3040" s="12" t="s">
        <v>10689</v>
      </c>
    </row>
    <row r="3041" spans="2:8" ht="23.25" thickBot="1" x14ac:dyDescent="0.3">
      <c r="B3041" s="12" t="s">
        <v>939</v>
      </c>
      <c r="C3041" s="12">
        <v>220320</v>
      </c>
      <c r="D3041" s="12" t="s">
        <v>8346</v>
      </c>
      <c r="E3041" s="12">
        <v>2</v>
      </c>
      <c r="F3041" s="13">
        <v>11270</v>
      </c>
      <c r="G3041" s="12" t="s">
        <v>5385</v>
      </c>
      <c r="H3041" s="12" t="s">
        <v>10690</v>
      </c>
    </row>
    <row r="3042" spans="2:8" ht="23.25" thickBot="1" x14ac:dyDescent="0.3">
      <c r="B3042" s="12" t="s">
        <v>939</v>
      </c>
      <c r="C3042" s="12">
        <v>220323</v>
      </c>
      <c r="D3042" s="12" t="s">
        <v>8347</v>
      </c>
      <c r="E3042" s="12">
        <v>1</v>
      </c>
      <c r="F3042" s="13">
        <v>4854</v>
      </c>
      <c r="G3042" s="12" t="s">
        <v>5385</v>
      </c>
      <c r="H3042" s="12" t="s">
        <v>10689</v>
      </c>
    </row>
    <row r="3043" spans="2:8" ht="23.25" thickBot="1" x14ac:dyDescent="0.3">
      <c r="B3043" s="12" t="s">
        <v>939</v>
      </c>
      <c r="C3043" s="12">
        <v>220325</v>
      </c>
      <c r="D3043" s="12" t="s">
        <v>8348</v>
      </c>
      <c r="E3043" s="12">
        <v>1</v>
      </c>
      <c r="F3043" s="13">
        <v>4413</v>
      </c>
      <c r="G3043" s="12" t="s">
        <v>5385</v>
      </c>
      <c r="H3043" s="12" t="s">
        <v>10689</v>
      </c>
    </row>
    <row r="3044" spans="2:8" ht="34.5" thickBot="1" x14ac:dyDescent="0.3">
      <c r="B3044" s="12" t="s">
        <v>939</v>
      </c>
      <c r="C3044" s="12">
        <v>220327</v>
      </c>
      <c r="D3044" s="12" t="s">
        <v>8349</v>
      </c>
      <c r="E3044" s="12">
        <v>2</v>
      </c>
      <c r="F3044" s="13">
        <v>5073</v>
      </c>
      <c r="G3044" s="12" t="s">
        <v>5385</v>
      </c>
      <c r="H3044" s="12" t="s">
        <v>10690</v>
      </c>
    </row>
    <row r="3045" spans="2:8" ht="23.25" thickBot="1" x14ac:dyDescent="0.3">
      <c r="B3045" s="12" t="s">
        <v>939</v>
      </c>
      <c r="C3045" s="12">
        <v>220330</v>
      </c>
      <c r="D3045" s="12" t="s">
        <v>8350</v>
      </c>
      <c r="E3045" s="12">
        <v>2</v>
      </c>
      <c r="F3045" s="13">
        <v>16352</v>
      </c>
      <c r="G3045" s="12" t="s">
        <v>5385</v>
      </c>
      <c r="H3045" s="12" t="s">
        <v>10690</v>
      </c>
    </row>
    <row r="3046" spans="2:8" ht="34.5" thickBot="1" x14ac:dyDescent="0.3">
      <c r="B3046" s="12" t="s">
        <v>939</v>
      </c>
      <c r="C3046" s="12">
        <v>220335</v>
      </c>
      <c r="D3046" s="12" t="s">
        <v>8351</v>
      </c>
      <c r="E3046" s="12">
        <v>2</v>
      </c>
      <c r="F3046" s="13">
        <v>7054</v>
      </c>
      <c r="G3046" s="12" t="s">
        <v>5385</v>
      </c>
      <c r="H3046" s="12" t="s">
        <v>10690</v>
      </c>
    </row>
    <row r="3047" spans="2:8" ht="34.5" thickBot="1" x14ac:dyDescent="0.3">
      <c r="B3047" s="12" t="s">
        <v>939</v>
      </c>
      <c r="C3047" s="12">
        <v>220340</v>
      </c>
      <c r="D3047" s="12" t="s">
        <v>8352</v>
      </c>
      <c r="E3047" s="12">
        <v>3</v>
      </c>
      <c r="F3047" s="13">
        <v>6320</v>
      </c>
      <c r="G3047" s="12" t="s">
        <v>5385</v>
      </c>
      <c r="H3047" s="12" t="s">
        <v>17</v>
      </c>
    </row>
    <row r="3048" spans="2:8" ht="23.25" thickBot="1" x14ac:dyDescent="0.3">
      <c r="B3048" s="12" t="s">
        <v>939</v>
      </c>
      <c r="C3048" s="12">
        <v>220342</v>
      </c>
      <c r="D3048" s="12" t="s">
        <v>8353</v>
      </c>
      <c r="E3048" s="12">
        <v>2</v>
      </c>
      <c r="F3048" s="13">
        <v>4075</v>
      </c>
      <c r="G3048" s="12" t="s">
        <v>5385</v>
      </c>
      <c r="H3048" s="12" t="s">
        <v>10690</v>
      </c>
    </row>
    <row r="3049" spans="2:8" ht="23.25" thickBot="1" x14ac:dyDescent="0.3">
      <c r="B3049" s="12" t="s">
        <v>939</v>
      </c>
      <c r="C3049" s="12">
        <v>220345</v>
      </c>
      <c r="D3049" s="12" t="s">
        <v>8354</v>
      </c>
      <c r="E3049" s="12">
        <v>2</v>
      </c>
      <c r="F3049" s="13">
        <v>9159</v>
      </c>
      <c r="G3049" s="12" t="s">
        <v>5385</v>
      </c>
      <c r="H3049" s="12" t="s">
        <v>10690</v>
      </c>
    </row>
    <row r="3050" spans="2:8" ht="23.25" thickBot="1" x14ac:dyDescent="0.3">
      <c r="B3050" s="12" t="s">
        <v>939</v>
      </c>
      <c r="C3050" s="12">
        <v>220350</v>
      </c>
      <c r="D3050" s="12" t="s">
        <v>8355</v>
      </c>
      <c r="E3050" s="12">
        <v>2</v>
      </c>
      <c r="F3050" s="13">
        <v>13607</v>
      </c>
      <c r="G3050" s="12" t="s">
        <v>5385</v>
      </c>
      <c r="H3050" s="12" t="s">
        <v>10690</v>
      </c>
    </row>
    <row r="3051" spans="2:8" ht="23.25" thickBot="1" x14ac:dyDescent="0.3">
      <c r="B3051" s="12" t="s">
        <v>939</v>
      </c>
      <c r="C3051" s="12">
        <v>220360</v>
      </c>
      <c r="D3051" s="12" t="s">
        <v>8356</v>
      </c>
      <c r="E3051" s="12">
        <v>3</v>
      </c>
      <c r="F3051" s="13">
        <v>4377</v>
      </c>
      <c r="G3051" s="12" t="s">
        <v>5385</v>
      </c>
      <c r="H3051" s="12" t="s">
        <v>17</v>
      </c>
    </row>
    <row r="3052" spans="2:8" ht="34.5" thickBot="1" x14ac:dyDescent="0.3">
      <c r="B3052" s="12" t="s">
        <v>939</v>
      </c>
      <c r="C3052" s="12">
        <v>220370</v>
      </c>
      <c r="D3052" s="12" t="s">
        <v>8357</v>
      </c>
      <c r="E3052" s="12">
        <v>2</v>
      </c>
      <c r="F3052" s="13">
        <v>40970</v>
      </c>
      <c r="G3052" s="12" t="s">
        <v>5388</v>
      </c>
      <c r="H3052" s="12" t="s">
        <v>10690</v>
      </c>
    </row>
    <row r="3053" spans="2:8" ht="23.25" thickBot="1" x14ac:dyDescent="0.3">
      <c r="B3053" s="12" t="s">
        <v>939</v>
      </c>
      <c r="C3053" s="12">
        <v>220375</v>
      </c>
      <c r="D3053" s="12" t="s">
        <v>8358</v>
      </c>
      <c r="E3053" s="12">
        <v>1</v>
      </c>
      <c r="F3053" s="13">
        <v>5284</v>
      </c>
      <c r="G3053" s="12" t="s">
        <v>5385</v>
      </c>
      <c r="H3053" s="12" t="s">
        <v>10689</v>
      </c>
    </row>
    <row r="3054" spans="2:8" ht="23.25" thickBot="1" x14ac:dyDescent="0.3">
      <c r="B3054" s="12" t="s">
        <v>939</v>
      </c>
      <c r="C3054" s="12">
        <v>220380</v>
      </c>
      <c r="D3054" s="12" t="s">
        <v>8359</v>
      </c>
      <c r="E3054" s="12">
        <v>2</v>
      </c>
      <c r="F3054" s="13">
        <v>4414</v>
      </c>
      <c r="G3054" s="12" t="s">
        <v>5385</v>
      </c>
      <c r="H3054" s="12" t="s">
        <v>10690</v>
      </c>
    </row>
    <row r="3055" spans="2:8" ht="23.25" thickBot="1" x14ac:dyDescent="0.3">
      <c r="B3055" s="12" t="s">
        <v>939</v>
      </c>
      <c r="C3055" s="12">
        <v>220385</v>
      </c>
      <c r="D3055" s="12" t="s">
        <v>8360</v>
      </c>
      <c r="E3055" s="12">
        <v>2</v>
      </c>
      <c r="F3055" s="13">
        <v>2333</v>
      </c>
      <c r="G3055" s="12" t="s">
        <v>5385</v>
      </c>
      <c r="H3055" s="12" t="s">
        <v>10690</v>
      </c>
    </row>
    <row r="3056" spans="2:8" ht="34.5" thickBot="1" x14ac:dyDescent="0.3">
      <c r="B3056" s="12" t="s">
        <v>939</v>
      </c>
      <c r="C3056" s="12">
        <v>220390</v>
      </c>
      <c r="D3056" s="12" t="s">
        <v>8361</v>
      </c>
      <c r="E3056" s="12">
        <v>4</v>
      </c>
      <c r="F3056" s="13">
        <v>62036</v>
      </c>
      <c r="G3056" s="12" t="s">
        <v>5392</v>
      </c>
      <c r="H3056" s="12" t="s">
        <v>23</v>
      </c>
    </row>
    <row r="3057" spans="2:8" ht="23.25" thickBot="1" x14ac:dyDescent="0.3">
      <c r="B3057" s="12" t="s">
        <v>939</v>
      </c>
      <c r="C3057" s="12">
        <v>220400</v>
      </c>
      <c r="D3057" s="12" t="s">
        <v>8362</v>
      </c>
      <c r="E3057" s="12">
        <v>1</v>
      </c>
      <c r="F3057" s="13">
        <v>4505</v>
      </c>
      <c r="G3057" s="12" t="s">
        <v>5385</v>
      </c>
      <c r="H3057" s="12" t="s">
        <v>10689</v>
      </c>
    </row>
    <row r="3058" spans="2:8" ht="23.25" thickBot="1" x14ac:dyDescent="0.3">
      <c r="B3058" s="12" t="s">
        <v>939</v>
      </c>
      <c r="C3058" s="12">
        <v>220410</v>
      </c>
      <c r="D3058" s="12" t="s">
        <v>8363</v>
      </c>
      <c r="E3058" s="12">
        <v>3</v>
      </c>
      <c r="F3058" s="13">
        <v>4412</v>
      </c>
      <c r="G3058" s="12" t="s">
        <v>5385</v>
      </c>
      <c r="H3058" s="12" t="s">
        <v>17</v>
      </c>
    </row>
    <row r="3059" spans="2:8" ht="23.25" thickBot="1" x14ac:dyDescent="0.3">
      <c r="B3059" s="12" t="s">
        <v>939</v>
      </c>
      <c r="C3059" s="12">
        <v>220415</v>
      </c>
      <c r="D3059" s="12" t="s">
        <v>8364</v>
      </c>
      <c r="E3059" s="12">
        <v>2</v>
      </c>
      <c r="F3059" s="13">
        <v>2929</v>
      </c>
      <c r="G3059" s="12" t="s">
        <v>5385</v>
      </c>
      <c r="H3059" s="12" t="s">
        <v>10690</v>
      </c>
    </row>
    <row r="3060" spans="2:8" ht="23.25" thickBot="1" x14ac:dyDescent="0.3">
      <c r="B3060" s="12" t="s">
        <v>939</v>
      </c>
      <c r="C3060" s="12">
        <v>220420</v>
      </c>
      <c r="D3060" s="12" t="s">
        <v>8365</v>
      </c>
      <c r="E3060" s="12">
        <v>3</v>
      </c>
      <c r="F3060" s="13">
        <v>8237</v>
      </c>
      <c r="G3060" s="12" t="s">
        <v>5385</v>
      </c>
      <c r="H3060" s="12" t="s">
        <v>17</v>
      </c>
    </row>
    <row r="3061" spans="2:8" ht="23.25" thickBot="1" x14ac:dyDescent="0.3">
      <c r="B3061" s="12" t="s">
        <v>939</v>
      </c>
      <c r="C3061" s="12">
        <v>220430</v>
      </c>
      <c r="D3061" s="12" t="s">
        <v>8366</v>
      </c>
      <c r="E3061" s="12">
        <v>2</v>
      </c>
      <c r="F3061" s="13">
        <v>10259</v>
      </c>
      <c r="G3061" s="12" t="s">
        <v>5385</v>
      </c>
      <c r="H3061" s="12" t="s">
        <v>10690</v>
      </c>
    </row>
    <row r="3062" spans="2:8" ht="23.25" thickBot="1" x14ac:dyDescent="0.3">
      <c r="B3062" s="12" t="s">
        <v>939</v>
      </c>
      <c r="C3062" s="12">
        <v>220435</v>
      </c>
      <c r="D3062" s="12" t="s">
        <v>8367</v>
      </c>
      <c r="E3062" s="12">
        <v>2</v>
      </c>
      <c r="F3062" s="13">
        <v>5445</v>
      </c>
      <c r="G3062" s="12" t="s">
        <v>5385</v>
      </c>
      <c r="H3062" s="12" t="s">
        <v>10690</v>
      </c>
    </row>
    <row r="3063" spans="2:8" ht="23.25" thickBot="1" x14ac:dyDescent="0.3">
      <c r="B3063" s="12" t="s">
        <v>939</v>
      </c>
      <c r="C3063" s="12">
        <v>220440</v>
      </c>
      <c r="D3063" s="12" t="s">
        <v>8368</v>
      </c>
      <c r="E3063" s="12">
        <v>1</v>
      </c>
      <c r="F3063" s="13">
        <v>10892</v>
      </c>
      <c r="G3063" s="12" t="s">
        <v>5385</v>
      </c>
      <c r="H3063" s="12" t="s">
        <v>10689</v>
      </c>
    </row>
    <row r="3064" spans="2:8" ht="23.25" thickBot="1" x14ac:dyDescent="0.3">
      <c r="B3064" s="12" t="s">
        <v>939</v>
      </c>
      <c r="C3064" s="12">
        <v>220450</v>
      </c>
      <c r="D3064" s="12" t="s">
        <v>8369</v>
      </c>
      <c r="E3064" s="12">
        <v>3</v>
      </c>
      <c r="F3064" s="13">
        <v>10270</v>
      </c>
      <c r="G3064" s="12" t="s">
        <v>5385</v>
      </c>
      <c r="H3064" s="12" t="s">
        <v>17</v>
      </c>
    </row>
    <row r="3065" spans="2:8" ht="23.25" thickBot="1" x14ac:dyDescent="0.3">
      <c r="B3065" s="12" t="s">
        <v>939</v>
      </c>
      <c r="C3065" s="12">
        <v>220455</v>
      </c>
      <c r="D3065" s="12" t="s">
        <v>8370</v>
      </c>
      <c r="E3065" s="12">
        <v>2</v>
      </c>
      <c r="F3065" s="13">
        <v>4276</v>
      </c>
      <c r="G3065" s="12" t="s">
        <v>5385</v>
      </c>
      <c r="H3065" s="12" t="s">
        <v>10690</v>
      </c>
    </row>
    <row r="3066" spans="2:8" ht="23.25" thickBot="1" x14ac:dyDescent="0.3">
      <c r="B3066" s="12" t="s">
        <v>939</v>
      </c>
      <c r="C3066" s="12">
        <v>220460</v>
      </c>
      <c r="D3066" s="12" t="s">
        <v>8371</v>
      </c>
      <c r="E3066" s="12">
        <v>2</v>
      </c>
      <c r="F3066" s="13">
        <v>3518</v>
      </c>
      <c r="G3066" s="12" t="s">
        <v>5385</v>
      </c>
      <c r="H3066" s="12" t="s">
        <v>10690</v>
      </c>
    </row>
    <row r="3067" spans="2:8" ht="23.25" thickBot="1" x14ac:dyDescent="0.3">
      <c r="B3067" s="12" t="s">
        <v>939</v>
      </c>
      <c r="C3067" s="12">
        <v>220465</v>
      </c>
      <c r="D3067" s="12" t="s">
        <v>8372</v>
      </c>
      <c r="E3067" s="12">
        <v>1</v>
      </c>
      <c r="F3067" s="13">
        <v>9274</v>
      </c>
      <c r="G3067" s="12" t="s">
        <v>5385</v>
      </c>
      <c r="H3067" s="12" t="s">
        <v>10689</v>
      </c>
    </row>
    <row r="3068" spans="2:8" ht="23.25" thickBot="1" x14ac:dyDescent="0.3">
      <c r="B3068" s="12" t="s">
        <v>939</v>
      </c>
      <c r="C3068" s="12">
        <v>220470</v>
      </c>
      <c r="D3068" s="12" t="s">
        <v>8373</v>
      </c>
      <c r="E3068" s="12">
        <v>3</v>
      </c>
      <c r="F3068" s="13">
        <v>14958</v>
      </c>
      <c r="G3068" s="12" t="s">
        <v>5385</v>
      </c>
      <c r="H3068" s="12" t="s">
        <v>17</v>
      </c>
    </row>
    <row r="3069" spans="2:8" ht="23.25" thickBot="1" x14ac:dyDescent="0.3">
      <c r="B3069" s="12" t="s">
        <v>939</v>
      </c>
      <c r="C3069" s="12">
        <v>220480</v>
      </c>
      <c r="D3069" s="12" t="s">
        <v>8374</v>
      </c>
      <c r="E3069" s="12">
        <v>3</v>
      </c>
      <c r="F3069" s="13">
        <v>9420</v>
      </c>
      <c r="G3069" s="12" t="s">
        <v>5385</v>
      </c>
      <c r="H3069" s="12" t="s">
        <v>17</v>
      </c>
    </row>
    <row r="3070" spans="2:8" ht="23.25" thickBot="1" x14ac:dyDescent="0.3">
      <c r="B3070" s="12" t="s">
        <v>939</v>
      </c>
      <c r="C3070" s="12">
        <v>220490</v>
      </c>
      <c r="D3070" s="12" t="s">
        <v>8375</v>
      </c>
      <c r="E3070" s="12">
        <v>1</v>
      </c>
      <c r="F3070" s="13">
        <v>7774</v>
      </c>
      <c r="G3070" s="12" t="s">
        <v>5385</v>
      </c>
      <c r="H3070" s="12" t="s">
        <v>10689</v>
      </c>
    </row>
    <row r="3071" spans="2:8" ht="23.25" thickBot="1" x14ac:dyDescent="0.3">
      <c r="B3071" s="12" t="s">
        <v>939</v>
      </c>
      <c r="C3071" s="12">
        <v>220500</v>
      </c>
      <c r="D3071" s="12" t="s">
        <v>8376</v>
      </c>
      <c r="E3071" s="12">
        <v>2</v>
      </c>
      <c r="F3071" s="13">
        <v>10790</v>
      </c>
      <c r="G3071" s="12" t="s">
        <v>5385</v>
      </c>
      <c r="H3071" s="12" t="s">
        <v>10690</v>
      </c>
    </row>
    <row r="3072" spans="2:8" ht="23.25" thickBot="1" x14ac:dyDescent="0.3">
      <c r="B3072" s="12" t="s">
        <v>939</v>
      </c>
      <c r="C3072" s="12">
        <v>220510</v>
      </c>
      <c r="D3072" s="12" t="s">
        <v>8377</v>
      </c>
      <c r="E3072" s="12">
        <v>3</v>
      </c>
      <c r="F3072" s="13">
        <v>10323</v>
      </c>
      <c r="G3072" s="12" t="s">
        <v>5385</v>
      </c>
      <c r="H3072" s="12" t="s">
        <v>17</v>
      </c>
    </row>
    <row r="3073" spans="2:8" ht="23.25" thickBot="1" x14ac:dyDescent="0.3">
      <c r="B3073" s="12" t="s">
        <v>939</v>
      </c>
      <c r="C3073" s="12">
        <v>220515</v>
      </c>
      <c r="D3073" s="12" t="s">
        <v>8378</v>
      </c>
      <c r="E3073" s="12">
        <v>1</v>
      </c>
      <c r="F3073" s="13">
        <v>5613</v>
      </c>
      <c r="G3073" s="12" t="s">
        <v>5385</v>
      </c>
      <c r="H3073" s="12" t="s">
        <v>10689</v>
      </c>
    </row>
    <row r="3074" spans="2:8" ht="23.25" thickBot="1" x14ac:dyDescent="0.3">
      <c r="B3074" s="12" t="s">
        <v>939</v>
      </c>
      <c r="C3074" s="12">
        <v>220520</v>
      </c>
      <c r="D3074" s="12" t="s">
        <v>8379</v>
      </c>
      <c r="E3074" s="12">
        <v>1</v>
      </c>
      <c r="F3074" s="13">
        <v>17527</v>
      </c>
      <c r="G3074" s="12" t="s">
        <v>5385</v>
      </c>
      <c r="H3074" s="12" t="s">
        <v>10689</v>
      </c>
    </row>
    <row r="3075" spans="2:8" ht="23.25" thickBot="1" x14ac:dyDescent="0.3">
      <c r="B3075" s="12" t="s">
        <v>939</v>
      </c>
      <c r="C3075" s="12">
        <v>220525</v>
      </c>
      <c r="D3075" s="12" t="s">
        <v>8380</v>
      </c>
      <c r="E3075" s="12">
        <v>2</v>
      </c>
      <c r="F3075" s="13">
        <v>4180</v>
      </c>
      <c r="G3075" s="12" t="s">
        <v>5385</v>
      </c>
      <c r="H3075" s="12" t="s">
        <v>10690</v>
      </c>
    </row>
    <row r="3076" spans="2:8" ht="23.25" thickBot="1" x14ac:dyDescent="0.3">
      <c r="B3076" s="12" t="s">
        <v>939</v>
      </c>
      <c r="C3076" s="12">
        <v>220527</v>
      </c>
      <c r="D3076" s="12" t="s">
        <v>8381</v>
      </c>
      <c r="E3076" s="12">
        <v>2</v>
      </c>
      <c r="F3076" s="13">
        <v>4494</v>
      </c>
      <c r="G3076" s="12" t="s">
        <v>5385</v>
      </c>
      <c r="H3076" s="12" t="s">
        <v>10690</v>
      </c>
    </row>
    <row r="3077" spans="2:8" ht="23.25" thickBot="1" x14ac:dyDescent="0.3">
      <c r="B3077" s="12" t="s">
        <v>939</v>
      </c>
      <c r="C3077" s="12">
        <v>220530</v>
      </c>
      <c r="D3077" s="12" t="s">
        <v>8382</v>
      </c>
      <c r="E3077" s="12">
        <v>1</v>
      </c>
      <c r="F3077" s="13">
        <v>4497</v>
      </c>
      <c r="G3077" s="12" t="s">
        <v>5385</v>
      </c>
      <c r="H3077" s="12" t="s">
        <v>10689</v>
      </c>
    </row>
    <row r="3078" spans="2:8" ht="23.25" thickBot="1" x14ac:dyDescent="0.3">
      <c r="B3078" s="12" t="s">
        <v>939</v>
      </c>
      <c r="C3078" s="12">
        <v>220535</v>
      </c>
      <c r="D3078" s="12" t="s">
        <v>8383</v>
      </c>
      <c r="E3078" s="12">
        <v>1</v>
      </c>
      <c r="F3078" s="13">
        <v>2970</v>
      </c>
      <c r="G3078" s="12" t="s">
        <v>5385</v>
      </c>
      <c r="H3078" s="12" t="s">
        <v>10689</v>
      </c>
    </row>
    <row r="3079" spans="2:8" ht="23.25" thickBot="1" x14ac:dyDescent="0.3">
      <c r="B3079" s="12" t="s">
        <v>939</v>
      </c>
      <c r="C3079" s="12">
        <v>220540</v>
      </c>
      <c r="D3079" s="12" t="s">
        <v>8384</v>
      </c>
      <c r="E3079" s="12">
        <v>2</v>
      </c>
      <c r="F3079" s="13">
        <v>13886</v>
      </c>
      <c r="G3079" s="12" t="s">
        <v>5385</v>
      </c>
      <c r="H3079" s="12" t="s">
        <v>10690</v>
      </c>
    </row>
    <row r="3080" spans="2:8" ht="23.25" thickBot="1" x14ac:dyDescent="0.3">
      <c r="B3080" s="12" t="s">
        <v>939</v>
      </c>
      <c r="C3080" s="12">
        <v>220545</v>
      </c>
      <c r="D3080" s="12" t="s">
        <v>8385</v>
      </c>
      <c r="E3080" s="12">
        <v>1</v>
      </c>
      <c r="F3080" s="13">
        <v>5394</v>
      </c>
      <c r="G3080" s="12" t="s">
        <v>5385</v>
      </c>
      <c r="H3080" s="12" t="s">
        <v>10689</v>
      </c>
    </row>
    <row r="3081" spans="2:8" ht="34.5" thickBot="1" x14ac:dyDescent="0.3">
      <c r="B3081" s="12" t="s">
        <v>939</v>
      </c>
      <c r="C3081" s="12">
        <v>220550</v>
      </c>
      <c r="D3081" s="12" t="s">
        <v>8386</v>
      </c>
      <c r="E3081" s="12">
        <v>1</v>
      </c>
      <c r="F3081" s="13">
        <v>42559</v>
      </c>
      <c r="G3081" s="12" t="s">
        <v>5388</v>
      </c>
      <c r="H3081" s="12" t="s">
        <v>10689</v>
      </c>
    </row>
    <row r="3082" spans="2:8" ht="23.25" thickBot="1" x14ac:dyDescent="0.3">
      <c r="B3082" s="12" t="s">
        <v>939</v>
      </c>
      <c r="C3082" s="12">
        <v>220551</v>
      </c>
      <c r="D3082" s="12" t="s">
        <v>8387</v>
      </c>
      <c r="E3082" s="12">
        <v>1</v>
      </c>
      <c r="F3082" s="13">
        <v>5214</v>
      </c>
      <c r="G3082" s="12" t="s">
        <v>5385</v>
      </c>
      <c r="H3082" s="12" t="s">
        <v>10689</v>
      </c>
    </row>
    <row r="3083" spans="2:8" ht="23.25" thickBot="1" x14ac:dyDescent="0.3">
      <c r="B3083" s="12" t="s">
        <v>939</v>
      </c>
      <c r="C3083" s="12">
        <v>220552</v>
      </c>
      <c r="D3083" s="12" t="s">
        <v>8388</v>
      </c>
      <c r="E3083" s="12">
        <v>2</v>
      </c>
      <c r="F3083" s="13">
        <v>5388</v>
      </c>
      <c r="G3083" s="12" t="s">
        <v>5385</v>
      </c>
      <c r="H3083" s="12" t="s">
        <v>10690</v>
      </c>
    </row>
    <row r="3084" spans="2:8" ht="23.25" thickBot="1" x14ac:dyDescent="0.3">
      <c r="B3084" s="12" t="s">
        <v>939</v>
      </c>
      <c r="C3084" s="12">
        <v>220553</v>
      </c>
      <c r="D3084" s="12" t="s">
        <v>8203</v>
      </c>
      <c r="E3084" s="12">
        <v>1</v>
      </c>
      <c r="F3084" s="13">
        <v>4425</v>
      </c>
      <c r="G3084" s="12" t="s">
        <v>5385</v>
      </c>
      <c r="H3084" s="12" t="s">
        <v>10689</v>
      </c>
    </row>
    <row r="3085" spans="2:8" ht="23.25" thickBot="1" x14ac:dyDescent="0.3">
      <c r="B3085" s="12" t="s">
        <v>939</v>
      </c>
      <c r="C3085" s="12">
        <v>220554</v>
      </c>
      <c r="D3085" s="12" t="s">
        <v>8389</v>
      </c>
      <c r="E3085" s="12">
        <v>3</v>
      </c>
      <c r="F3085" s="13">
        <v>2939</v>
      </c>
      <c r="G3085" s="12" t="s">
        <v>5385</v>
      </c>
      <c r="H3085" s="12" t="s">
        <v>17</v>
      </c>
    </row>
    <row r="3086" spans="2:8" ht="23.25" thickBot="1" x14ac:dyDescent="0.3">
      <c r="B3086" s="12" t="s">
        <v>939</v>
      </c>
      <c r="C3086" s="12">
        <v>220555</v>
      </c>
      <c r="D3086" s="12" t="s">
        <v>8390</v>
      </c>
      <c r="E3086" s="12">
        <v>2</v>
      </c>
      <c r="F3086" s="13">
        <v>8256</v>
      </c>
      <c r="G3086" s="12" t="s">
        <v>5385</v>
      </c>
      <c r="H3086" s="12" t="s">
        <v>10690</v>
      </c>
    </row>
    <row r="3087" spans="2:8" ht="34.5" thickBot="1" x14ac:dyDescent="0.3">
      <c r="B3087" s="12" t="s">
        <v>939</v>
      </c>
      <c r="C3087" s="12">
        <v>220556</v>
      </c>
      <c r="D3087" s="12" t="s">
        <v>8391</v>
      </c>
      <c r="E3087" s="12">
        <v>1</v>
      </c>
      <c r="F3087" s="13">
        <v>4995</v>
      </c>
      <c r="G3087" s="12" t="s">
        <v>5385</v>
      </c>
      <c r="H3087" s="12" t="s">
        <v>10689</v>
      </c>
    </row>
    <row r="3088" spans="2:8" ht="45.75" thickBot="1" x14ac:dyDescent="0.3">
      <c r="B3088" s="12" t="s">
        <v>939</v>
      </c>
      <c r="C3088" s="12">
        <v>220557</v>
      </c>
      <c r="D3088" s="12" t="s">
        <v>8392</v>
      </c>
      <c r="E3088" s="12">
        <v>1</v>
      </c>
      <c r="F3088" s="13">
        <v>6331</v>
      </c>
      <c r="G3088" s="12" t="s">
        <v>5385</v>
      </c>
      <c r="H3088" s="12" t="s">
        <v>10689</v>
      </c>
    </row>
    <row r="3089" spans="2:8" ht="23.25" thickBot="1" x14ac:dyDescent="0.3">
      <c r="B3089" s="12" t="s">
        <v>939</v>
      </c>
      <c r="C3089" s="12">
        <v>220558</v>
      </c>
      <c r="D3089" s="12" t="s">
        <v>8393</v>
      </c>
      <c r="E3089" s="12">
        <v>2</v>
      </c>
      <c r="F3089" s="13">
        <v>4810</v>
      </c>
      <c r="G3089" s="12" t="s">
        <v>5385</v>
      </c>
      <c r="H3089" s="12" t="s">
        <v>10690</v>
      </c>
    </row>
    <row r="3090" spans="2:8" ht="23.25" thickBot="1" x14ac:dyDescent="0.3">
      <c r="B3090" s="12" t="s">
        <v>939</v>
      </c>
      <c r="C3090" s="12">
        <v>220559</v>
      </c>
      <c r="D3090" s="12" t="s">
        <v>8394</v>
      </c>
      <c r="E3090" s="12">
        <v>1</v>
      </c>
      <c r="F3090" s="13">
        <v>4520</v>
      </c>
      <c r="G3090" s="12" t="s">
        <v>5385</v>
      </c>
      <c r="H3090" s="12" t="s">
        <v>10689</v>
      </c>
    </row>
    <row r="3091" spans="2:8" ht="23.25" thickBot="1" x14ac:dyDescent="0.3">
      <c r="B3091" s="12" t="s">
        <v>939</v>
      </c>
      <c r="C3091" s="12">
        <v>220560</v>
      </c>
      <c r="D3091" s="12" t="s">
        <v>8395</v>
      </c>
      <c r="E3091" s="12">
        <v>1</v>
      </c>
      <c r="F3091" s="13">
        <v>5213</v>
      </c>
      <c r="G3091" s="12" t="s">
        <v>5385</v>
      </c>
      <c r="H3091" s="12" t="s">
        <v>10689</v>
      </c>
    </row>
    <row r="3092" spans="2:8" ht="34.5" thickBot="1" x14ac:dyDescent="0.3">
      <c r="B3092" s="12" t="s">
        <v>939</v>
      </c>
      <c r="C3092" s="12">
        <v>220570</v>
      </c>
      <c r="D3092" s="12" t="s">
        <v>8396</v>
      </c>
      <c r="E3092" s="12">
        <v>1</v>
      </c>
      <c r="F3092" s="13">
        <v>30641</v>
      </c>
      <c r="G3092" s="12" t="s">
        <v>5388</v>
      </c>
      <c r="H3092" s="12" t="s">
        <v>10689</v>
      </c>
    </row>
    <row r="3093" spans="2:8" ht="34.5" thickBot="1" x14ac:dyDescent="0.3">
      <c r="B3093" s="12" t="s">
        <v>939</v>
      </c>
      <c r="C3093" s="12">
        <v>220580</v>
      </c>
      <c r="D3093" s="12" t="s">
        <v>8397</v>
      </c>
      <c r="E3093" s="12">
        <v>2</v>
      </c>
      <c r="F3093" s="13">
        <v>25375</v>
      </c>
      <c r="G3093" s="12" t="s">
        <v>5388</v>
      </c>
      <c r="H3093" s="12" t="s">
        <v>10690</v>
      </c>
    </row>
    <row r="3094" spans="2:8" ht="23.25" thickBot="1" x14ac:dyDescent="0.3">
      <c r="B3094" s="12" t="s">
        <v>939</v>
      </c>
      <c r="C3094" s="12">
        <v>220585</v>
      </c>
      <c r="D3094" s="12" t="s">
        <v>8398</v>
      </c>
      <c r="E3094" s="12">
        <v>1</v>
      </c>
      <c r="F3094" s="13">
        <v>8032</v>
      </c>
      <c r="G3094" s="12" t="s">
        <v>5385</v>
      </c>
      <c r="H3094" s="12" t="s">
        <v>10689</v>
      </c>
    </row>
    <row r="3095" spans="2:8" ht="23.25" thickBot="1" x14ac:dyDescent="0.3">
      <c r="B3095" s="12" t="s">
        <v>939</v>
      </c>
      <c r="C3095" s="12">
        <v>220590</v>
      </c>
      <c r="D3095" s="12" t="s">
        <v>8399</v>
      </c>
      <c r="E3095" s="12">
        <v>2</v>
      </c>
      <c r="F3095" s="13">
        <v>5209</v>
      </c>
      <c r="G3095" s="12" t="s">
        <v>5385</v>
      </c>
      <c r="H3095" s="12" t="s">
        <v>10690</v>
      </c>
    </row>
    <row r="3096" spans="2:8" ht="23.25" thickBot="1" x14ac:dyDescent="0.3">
      <c r="B3096" s="12" t="s">
        <v>939</v>
      </c>
      <c r="C3096" s="12">
        <v>220595</v>
      </c>
      <c r="D3096" s="12" t="s">
        <v>8400</v>
      </c>
      <c r="E3096" s="12">
        <v>1</v>
      </c>
      <c r="F3096" s="13">
        <v>8533</v>
      </c>
      <c r="G3096" s="12" t="s">
        <v>5385</v>
      </c>
      <c r="H3096" s="12" t="s">
        <v>10689</v>
      </c>
    </row>
    <row r="3097" spans="2:8" ht="23.25" thickBot="1" x14ac:dyDescent="0.3">
      <c r="B3097" s="12" t="s">
        <v>939</v>
      </c>
      <c r="C3097" s="12">
        <v>220600</v>
      </c>
      <c r="D3097" s="12" t="s">
        <v>8401</v>
      </c>
      <c r="E3097" s="12">
        <v>2</v>
      </c>
      <c r="F3097" s="13">
        <v>4724</v>
      </c>
      <c r="G3097" s="12" t="s">
        <v>5385</v>
      </c>
      <c r="H3097" s="12" t="s">
        <v>10690</v>
      </c>
    </row>
    <row r="3098" spans="2:8" ht="23.25" thickBot="1" x14ac:dyDescent="0.3">
      <c r="B3098" s="12" t="s">
        <v>939</v>
      </c>
      <c r="C3098" s="12">
        <v>220605</v>
      </c>
      <c r="D3098" s="12" t="s">
        <v>8402</v>
      </c>
      <c r="E3098" s="12">
        <v>1</v>
      </c>
      <c r="F3098" s="13">
        <v>5218</v>
      </c>
      <c r="G3098" s="12" t="s">
        <v>5385</v>
      </c>
      <c r="H3098" s="12" t="s">
        <v>10689</v>
      </c>
    </row>
    <row r="3099" spans="2:8" ht="23.25" thickBot="1" x14ac:dyDescent="0.3">
      <c r="B3099" s="12" t="s">
        <v>939</v>
      </c>
      <c r="C3099" s="12">
        <v>220610</v>
      </c>
      <c r="D3099" s="12" t="s">
        <v>8403</v>
      </c>
      <c r="E3099" s="12">
        <v>1</v>
      </c>
      <c r="F3099" s="13">
        <v>10641</v>
      </c>
      <c r="G3099" s="12" t="s">
        <v>5385</v>
      </c>
      <c r="H3099" s="12" t="s">
        <v>10689</v>
      </c>
    </row>
    <row r="3100" spans="2:8" ht="34.5" thickBot="1" x14ac:dyDescent="0.3">
      <c r="B3100" s="12" t="s">
        <v>939</v>
      </c>
      <c r="C3100" s="12">
        <v>220620</v>
      </c>
      <c r="D3100" s="12" t="s">
        <v>8404</v>
      </c>
      <c r="E3100" s="12">
        <v>1</v>
      </c>
      <c r="F3100" s="13">
        <v>32150</v>
      </c>
      <c r="G3100" s="12" t="s">
        <v>5388</v>
      </c>
      <c r="H3100" s="12" t="s">
        <v>10689</v>
      </c>
    </row>
    <row r="3101" spans="2:8" ht="23.25" thickBot="1" x14ac:dyDescent="0.3">
      <c r="B3101" s="12" t="s">
        <v>939</v>
      </c>
      <c r="C3101" s="12">
        <v>220630</v>
      </c>
      <c r="D3101" s="12" t="s">
        <v>8405</v>
      </c>
      <c r="E3101" s="12">
        <v>2</v>
      </c>
      <c r="F3101" s="13">
        <v>1318</v>
      </c>
      <c r="G3101" s="12" t="s">
        <v>5385</v>
      </c>
      <c r="H3101" s="12" t="s">
        <v>10690</v>
      </c>
    </row>
    <row r="3102" spans="2:8" ht="23.25" thickBot="1" x14ac:dyDescent="0.3">
      <c r="B3102" s="12" t="s">
        <v>939</v>
      </c>
      <c r="C3102" s="12">
        <v>220635</v>
      </c>
      <c r="D3102" s="12" t="s">
        <v>8406</v>
      </c>
      <c r="E3102" s="12">
        <v>2</v>
      </c>
      <c r="F3102" s="13">
        <v>6542</v>
      </c>
      <c r="G3102" s="12" t="s">
        <v>5385</v>
      </c>
      <c r="H3102" s="12" t="s">
        <v>10690</v>
      </c>
    </row>
    <row r="3103" spans="2:8" ht="23.25" thickBot="1" x14ac:dyDescent="0.3">
      <c r="B3103" s="12" t="s">
        <v>939</v>
      </c>
      <c r="C3103" s="12">
        <v>220640</v>
      </c>
      <c r="D3103" s="12" t="s">
        <v>8407</v>
      </c>
      <c r="E3103" s="12">
        <v>2</v>
      </c>
      <c r="F3103" s="13">
        <v>10255</v>
      </c>
      <c r="G3103" s="12" t="s">
        <v>5385</v>
      </c>
      <c r="H3103" s="12" t="s">
        <v>10690</v>
      </c>
    </row>
    <row r="3104" spans="2:8" ht="34.5" thickBot="1" x14ac:dyDescent="0.3">
      <c r="B3104" s="12" t="s">
        <v>939</v>
      </c>
      <c r="C3104" s="12">
        <v>220650</v>
      </c>
      <c r="D3104" s="12" t="s">
        <v>8408</v>
      </c>
      <c r="E3104" s="12">
        <v>2</v>
      </c>
      <c r="F3104" s="13">
        <v>7577</v>
      </c>
      <c r="G3104" s="12" t="s">
        <v>5385</v>
      </c>
      <c r="H3104" s="12" t="s">
        <v>10690</v>
      </c>
    </row>
    <row r="3105" spans="2:8" ht="34.5" thickBot="1" x14ac:dyDescent="0.3">
      <c r="B3105" s="12" t="s">
        <v>939</v>
      </c>
      <c r="C3105" s="12">
        <v>220660</v>
      </c>
      <c r="D3105" s="12" t="s">
        <v>8409</v>
      </c>
      <c r="E3105" s="12">
        <v>2</v>
      </c>
      <c r="F3105" s="13">
        <v>10660</v>
      </c>
      <c r="G3105" s="12" t="s">
        <v>5385</v>
      </c>
      <c r="H3105" s="12" t="s">
        <v>10690</v>
      </c>
    </row>
    <row r="3106" spans="2:8" ht="34.5" thickBot="1" x14ac:dyDescent="0.3">
      <c r="B3106" s="12" t="s">
        <v>939</v>
      </c>
      <c r="C3106" s="12">
        <v>220665</v>
      </c>
      <c r="D3106" s="12" t="s">
        <v>8410</v>
      </c>
      <c r="E3106" s="12">
        <v>2</v>
      </c>
      <c r="F3106" s="13">
        <v>4377</v>
      </c>
      <c r="G3106" s="12" t="s">
        <v>5385</v>
      </c>
      <c r="H3106" s="12" t="s">
        <v>10690</v>
      </c>
    </row>
    <row r="3107" spans="2:8" ht="34.5" thickBot="1" x14ac:dyDescent="0.3">
      <c r="B3107" s="12" t="s">
        <v>939</v>
      </c>
      <c r="C3107" s="12">
        <v>220667</v>
      </c>
      <c r="D3107" s="12" t="s">
        <v>8411</v>
      </c>
      <c r="E3107" s="12">
        <v>2</v>
      </c>
      <c r="F3107" s="13">
        <v>6425</v>
      </c>
      <c r="G3107" s="12" t="s">
        <v>5385</v>
      </c>
      <c r="H3107" s="12" t="s">
        <v>10690</v>
      </c>
    </row>
    <row r="3108" spans="2:8" ht="34.5" thickBot="1" x14ac:dyDescent="0.3">
      <c r="B3108" s="12" t="s">
        <v>939</v>
      </c>
      <c r="C3108" s="12">
        <v>220669</v>
      </c>
      <c r="D3108" s="12" t="s">
        <v>8412</v>
      </c>
      <c r="E3108" s="12">
        <v>1</v>
      </c>
      <c r="F3108" s="13">
        <v>9797</v>
      </c>
      <c r="G3108" s="12" t="s">
        <v>5385</v>
      </c>
      <c r="H3108" s="12" t="s">
        <v>10689</v>
      </c>
    </row>
    <row r="3109" spans="2:8" ht="23.25" thickBot="1" x14ac:dyDescent="0.3">
      <c r="B3109" s="12" t="s">
        <v>939</v>
      </c>
      <c r="C3109" s="12">
        <v>220670</v>
      </c>
      <c r="D3109" s="12" t="s">
        <v>8413</v>
      </c>
      <c r="E3109" s="12">
        <v>1</v>
      </c>
      <c r="F3109" s="13">
        <v>6665</v>
      </c>
      <c r="G3109" s="12" t="s">
        <v>5385</v>
      </c>
      <c r="H3109" s="12" t="s">
        <v>10689</v>
      </c>
    </row>
    <row r="3110" spans="2:8" ht="23.25" thickBot="1" x14ac:dyDescent="0.3">
      <c r="B3110" s="12" t="s">
        <v>939</v>
      </c>
      <c r="C3110" s="12">
        <v>220672</v>
      </c>
      <c r="D3110" s="12" t="s">
        <v>8414</v>
      </c>
      <c r="E3110" s="12">
        <v>1</v>
      </c>
      <c r="F3110" s="13">
        <v>10262</v>
      </c>
      <c r="G3110" s="12" t="s">
        <v>5385</v>
      </c>
      <c r="H3110" s="12" t="s">
        <v>10689</v>
      </c>
    </row>
    <row r="3111" spans="2:8" ht="45.75" thickBot="1" x14ac:dyDescent="0.3">
      <c r="B3111" s="12" t="s">
        <v>939</v>
      </c>
      <c r="C3111" s="12">
        <v>220675</v>
      </c>
      <c r="D3111" s="12" t="s">
        <v>8415</v>
      </c>
      <c r="E3111" s="12">
        <v>2</v>
      </c>
      <c r="F3111" s="13">
        <v>5228</v>
      </c>
      <c r="G3111" s="12" t="s">
        <v>5385</v>
      </c>
      <c r="H3111" s="12" t="s">
        <v>10690</v>
      </c>
    </row>
    <row r="3112" spans="2:8" ht="45.75" thickBot="1" x14ac:dyDescent="0.3">
      <c r="B3112" s="12" t="s">
        <v>939</v>
      </c>
      <c r="C3112" s="12">
        <v>220680</v>
      </c>
      <c r="D3112" s="12" t="s">
        <v>8416</v>
      </c>
      <c r="E3112" s="12">
        <v>1</v>
      </c>
      <c r="F3112" s="13">
        <v>8525</v>
      </c>
      <c r="G3112" s="12" t="s">
        <v>5385</v>
      </c>
      <c r="H3112" s="12" t="s">
        <v>10689</v>
      </c>
    </row>
    <row r="3113" spans="2:8" ht="34.5" thickBot="1" x14ac:dyDescent="0.3">
      <c r="B3113" s="12" t="s">
        <v>939</v>
      </c>
      <c r="C3113" s="12">
        <v>220690</v>
      </c>
      <c r="D3113" s="12" t="s">
        <v>8417</v>
      </c>
      <c r="E3113" s="12">
        <v>2</v>
      </c>
      <c r="F3113" s="13">
        <v>6097</v>
      </c>
      <c r="G3113" s="12" t="s">
        <v>5385</v>
      </c>
      <c r="H3113" s="12" t="s">
        <v>10690</v>
      </c>
    </row>
    <row r="3114" spans="2:8" ht="34.5" thickBot="1" x14ac:dyDescent="0.3">
      <c r="B3114" s="12" t="s">
        <v>939</v>
      </c>
      <c r="C3114" s="12">
        <v>220695</v>
      </c>
      <c r="D3114" s="12" t="s">
        <v>7718</v>
      </c>
      <c r="E3114" s="12">
        <v>3</v>
      </c>
      <c r="F3114" s="13">
        <v>2827</v>
      </c>
      <c r="G3114" s="12" t="s">
        <v>5385</v>
      </c>
      <c r="H3114" s="12" t="s">
        <v>17</v>
      </c>
    </row>
    <row r="3115" spans="2:8" ht="34.5" thickBot="1" x14ac:dyDescent="0.3">
      <c r="B3115" s="12" t="s">
        <v>939</v>
      </c>
      <c r="C3115" s="12">
        <v>220700</v>
      </c>
      <c r="D3115" s="12" t="s">
        <v>8418</v>
      </c>
      <c r="E3115" s="12">
        <v>3</v>
      </c>
      <c r="F3115" s="13">
        <v>38161</v>
      </c>
      <c r="G3115" s="12" t="s">
        <v>5388</v>
      </c>
      <c r="H3115" s="12" t="s">
        <v>17</v>
      </c>
    </row>
    <row r="3116" spans="2:8" ht="34.5" thickBot="1" x14ac:dyDescent="0.3">
      <c r="B3116" s="12" t="s">
        <v>939</v>
      </c>
      <c r="C3116" s="12">
        <v>220710</v>
      </c>
      <c r="D3116" s="12" t="s">
        <v>8419</v>
      </c>
      <c r="E3116" s="12">
        <v>1</v>
      </c>
      <c r="F3116" s="13">
        <v>2637</v>
      </c>
      <c r="G3116" s="12" t="s">
        <v>5385</v>
      </c>
      <c r="H3116" s="12" t="s">
        <v>10689</v>
      </c>
    </row>
    <row r="3117" spans="2:8" ht="23.25" thickBot="1" x14ac:dyDescent="0.3">
      <c r="B3117" s="12" t="s">
        <v>939</v>
      </c>
      <c r="C3117" s="12">
        <v>220720</v>
      </c>
      <c r="D3117" s="12" t="s">
        <v>8420</v>
      </c>
      <c r="E3117" s="12">
        <v>2</v>
      </c>
      <c r="F3117" s="13">
        <v>6382</v>
      </c>
      <c r="G3117" s="12" t="s">
        <v>5385</v>
      </c>
      <c r="H3117" s="12" t="s">
        <v>10690</v>
      </c>
    </row>
    <row r="3118" spans="2:8" ht="23.25" thickBot="1" x14ac:dyDescent="0.3">
      <c r="B3118" s="12" t="s">
        <v>939</v>
      </c>
      <c r="C3118" s="12">
        <v>220730</v>
      </c>
      <c r="D3118" s="12" t="s">
        <v>8421</v>
      </c>
      <c r="E3118" s="12">
        <v>2</v>
      </c>
      <c r="F3118" s="13">
        <v>4088</v>
      </c>
      <c r="G3118" s="12" t="s">
        <v>5385</v>
      </c>
      <c r="H3118" s="12" t="s">
        <v>10690</v>
      </c>
    </row>
    <row r="3119" spans="2:8" ht="23.25" thickBot="1" x14ac:dyDescent="0.3">
      <c r="B3119" s="12" t="s">
        <v>939</v>
      </c>
      <c r="C3119" s="12">
        <v>220735</v>
      </c>
      <c r="D3119" s="12" t="s">
        <v>8422</v>
      </c>
      <c r="E3119" s="12">
        <v>2</v>
      </c>
      <c r="F3119" s="13">
        <v>3000</v>
      </c>
      <c r="G3119" s="12" t="s">
        <v>5385</v>
      </c>
      <c r="H3119" s="12" t="s">
        <v>10690</v>
      </c>
    </row>
    <row r="3120" spans="2:8" ht="23.25" thickBot="1" x14ac:dyDescent="0.3">
      <c r="B3120" s="12" t="s">
        <v>939</v>
      </c>
      <c r="C3120" s="12">
        <v>220740</v>
      </c>
      <c r="D3120" s="12" t="s">
        <v>8423</v>
      </c>
      <c r="E3120" s="12">
        <v>2</v>
      </c>
      <c r="F3120" s="13">
        <v>4952</v>
      </c>
      <c r="G3120" s="12" t="s">
        <v>5385</v>
      </c>
      <c r="H3120" s="12" t="s">
        <v>10690</v>
      </c>
    </row>
    <row r="3121" spans="2:8" ht="23.25" thickBot="1" x14ac:dyDescent="0.3">
      <c r="B3121" s="12" t="s">
        <v>939</v>
      </c>
      <c r="C3121" s="12">
        <v>220750</v>
      </c>
      <c r="D3121" s="12" t="s">
        <v>8424</v>
      </c>
      <c r="E3121" s="12">
        <v>1</v>
      </c>
      <c r="F3121" s="13">
        <v>13264</v>
      </c>
      <c r="G3121" s="12" t="s">
        <v>5385</v>
      </c>
      <c r="H3121" s="12" t="s">
        <v>10689</v>
      </c>
    </row>
    <row r="3122" spans="2:8" ht="23.25" thickBot="1" x14ac:dyDescent="0.3">
      <c r="B3122" s="12" t="s">
        <v>939</v>
      </c>
      <c r="C3122" s="12">
        <v>220755</v>
      </c>
      <c r="D3122" s="12" t="s">
        <v>8425</v>
      </c>
      <c r="E3122" s="12">
        <v>2</v>
      </c>
      <c r="F3122" s="13">
        <v>3813</v>
      </c>
      <c r="G3122" s="12" t="s">
        <v>5385</v>
      </c>
      <c r="H3122" s="12" t="s">
        <v>10690</v>
      </c>
    </row>
    <row r="3123" spans="2:8" ht="23.25" thickBot="1" x14ac:dyDescent="0.3">
      <c r="B3123" s="12" t="s">
        <v>939</v>
      </c>
      <c r="C3123" s="12">
        <v>220760</v>
      </c>
      <c r="D3123" s="12" t="s">
        <v>8426</v>
      </c>
      <c r="E3123" s="12">
        <v>1</v>
      </c>
      <c r="F3123" s="13">
        <v>10103</v>
      </c>
      <c r="G3123" s="12" t="s">
        <v>5385</v>
      </c>
      <c r="H3123" s="12" t="s">
        <v>10689</v>
      </c>
    </row>
    <row r="3124" spans="2:8" ht="23.25" thickBot="1" x14ac:dyDescent="0.3">
      <c r="B3124" s="12" t="s">
        <v>939</v>
      </c>
      <c r="C3124" s="12">
        <v>220770</v>
      </c>
      <c r="D3124" s="12" t="s">
        <v>8427</v>
      </c>
      <c r="E3124" s="12">
        <v>3</v>
      </c>
      <c r="F3124" s="13">
        <v>162159</v>
      </c>
      <c r="G3124" s="12" t="s">
        <v>5402</v>
      </c>
      <c r="H3124" s="12" t="s">
        <v>23</v>
      </c>
    </row>
    <row r="3125" spans="2:8" ht="34.5" thickBot="1" x14ac:dyDescent="0.3">
      <c r="B3125" s="12" t="s">
        <v>939</v>
      </c>
      <c r="C3125" s="12">
        <v>220775</v>
      </c>
      <c r="D3125" s="12" t="s">
        <v>8428</v>
      </c>
      <c r="E3125" s="12">
        <v>2</v>
      </c>
      <c r="F3125" s="13">
        <v>4135</v>
      </c>
      <c r="G3125" s="12" t="s">
        <v>5385</v>
      </c>
      <c r="H3125" s="12" t="s">
        <v>10690</v>
      </c>
    </row>
    <row r="3126" spans="2:8" ht="23.25" thickBot="1" x14ac:dyDescent="0.3">
      <c r="B3126" s="12" t="s">
        <v>939</v>
      </c>
      <c r="C3126" s="12">
        <v>220777</v>
      </c>
      <c r="D3126" s="12" t="s">
        <v>8429</v>
      </c>
      <c r="E3126" s="12">
        <v>2</v>
      </c>
      <c r="F3126" s="13">
        <v>5425</v>
      </c>
      <c r="G3126" s="12" t="s">
        <v>5385</v>
      </c>
      <c r="H3126" s="12" t="s">
        <v>10690</v>
      </c>
    </row>
    <row r="3127" spans="2:8" ht="34.5" thickBot="1" x14ac:dyDescent="0.3">
      <c r="B3127" s="12" t="s">
        <v>939</v>
      </c>
      <c r="C3127" s="12">
        <v>220779</v>
      </c>
      <c r="D3127" s="12" t="s">
        <v>8430</v>
      </c>
      <c r="E3127" s="12">
        <v>1</v>
      </c>
      <c r="F3127" s="13">
        <v>3880</v>
      </c>
      <c r="G3127" s="12" t="s">
        <v>5385</v>
      </c>
      <c r="H3127" s="12" t="s">
        <v>10689</v>
      </c>
    </row>
    <row r="3128" spans="2:8" ht="34.5" thickBot="1" x14ac:dyDescent="0.3">
      <c r="B3128" s="12" t="s">
        <v>939</v>
      </c>
      <c r="C3128" s="12">
        <v>220780</v>
      </c>
      <c r="D3128" s="12" t="s">
        <v>8431</v>
      </c>
      <c r="E3128" s="12">
        <v>2</v>
      </c>
      <c r="F3128" s="13">
        <v>21055</v>
      </c>
      <c r="G3128" s="12" t="s">
        <v>5388</v>
      </c>
      <c r="H3128" s="12" t="s">
        <v>10690</v>
      </c>
    </row>
    <row r="3129" spans="2:8" ht="23.25" thickBot="1" x14ac:dyDescent="0.3">
      <c r="B3129" s="12" t="s">
        <v>939</v>
      </c>
      <c r="C3129" s="12">
        <v>220785</v>
      </c>
      <c r="D3129" s="12" t="s">
        <v>8432</v>
      </c>
      <c r="E3129" s="12">
        <v>2</v>
      </c>
      <c r="F3129" s="13">
        <v>3628</v>
      </c>
      <c r="G3129" s="12" t="s">
        <v>5385</v>
      </c>
      <c r="H3129" s="12" t="s">
        <v>10690</v>
      </c>
    </row>
    <row r="3130" spans="2:8" ht="34.5" thickBot="1" x14ac:dyDescent="0.3">
      <c r="B3130" s="12" t="s">
        <v>939</v>
      </c>
      <c r="C3130" s="12">
        <v>220790</v>
      </c>
      <c r="D3130" s="12" t="s">
        <v>8433</v>
      </c>
      <c r="E3130" s="12">
        <v>1</v>
      </c>
      <c r="F3130" s="13">
        <v>37894</v>
      </c>
      <c r="G3130" s="12" t="s">
        <v>5388</v>
      </c>
      <c r="H3130" s="12" t="s">
        <v>10689</v>
      </c>
    </row>
    <row r="3131" spans="2:8" ht="34.5" thickBot="1" x14ac:dyDescent="0.3">
      <c r="B3131" s="12" t="s">
        <v>939</v>
      </c>
      <c r="C3131" s="12">
        <v>220793</v>
      </c>
      <c r="D3131" s="12" t="s">
        <v>8434</v>
      </c>
      <c r="E3131" s="12">
        <v>3</v>
      </c>
      <c r="F3131" s="13">
        <v>2458</v>
      </c>
      <c r="G3131" s="12" t="s">
        <v>5385</v>
      </c>
      <c r="H3131" s="12" t="s">
        <v>17</v>
      </c>
    </row>
    <row r="3132" spans="2:8" ht="34.5" thickBot="1" x14ac:dyDescent="0.3">
      <c r="B3132" s="12" t="s">
        <v>939</v>
      </c>
      <c r="C3132" s="12">
        <v>220795</v>
      </c>
      <c r="D3132" s="12" t="s">
        <v>8435</v>
      </c>
      <c r="E3132" s="12">
        <v>3</v>
      </c>
      <c r="F3132" s="13">
        <v>4076</v>
      </c>
      <c r="G3132" s="12" t="s">
        <v>5385</v>
      </c>
      <c r="H3132" s="12" t="s">
        <v>17</v>
      </c>
    </row>
    <row r="3133" spans="2:8" ht="34.5" thickBot="1" x14ac:dyDescent="0.3">
      <c r="B3133" s="12" t="s">
        <v>939</v>
      </c>
      <c r="C3133" s="12">
        <v>220800</v>
      </c>
      <c r="D3133" s="12" t="s">
        <v>8436</v>
      </c>
      <c r="E3133" s="12">
        <v>4</v>
      </c>
      <c r="F3133" s="13">
        <v>83090</v>
      </c>
      <c r="G3133" s="12" t="s">
        <v>5392</v>
      </c>
      <c r="H3133" s="12" t="s">
        <v>23</v>
      </c>
    </row>
    <row r="3134" spans="2:8" ht="23.25" thickBot="1" x14ac:dyDescent="0.3">
      <c r="B3134" s="12" t="s">
        <v>939</v>
      </c>
      <c r="C3134" s="12">
        <v>220810</v>
      </c>
      <c r="D3134" s="12" t="s">
        <v>8437</v>
      </c>
      <c r="E3134" s="12">
        <v>2</v>
      </c>
      <c r="F3134" s="13">
        <v>11341</v>
      </c>
      <c r="G3134" s="12" t="s">
        <v>5385</v>
      </c>
      <c r="H3134" s="12" t="s">
        <v>10690</v>
      </c>
    </row>
    <row r="3135" spans="2:8" ht="23.25" thickBot="1" x14ac:dyDescent="0.3">
      <c r="B3135" s="12" t="s">
        <v>939</v>
      </c>
      <c r="C3135" s="12">
        <v>220820</v>
      </c>
      <c r="D3135" s="12" t="s">
        <v>8438</v>
      </c>
      <c r="E3135" s="12">
        <v>2</v>
      </c>
      <c r="F3135" s="13">
        <v>17613</v>
      </c>
      <c r="G3135" s="12" t="s">
        <v>5385</v>
      </c>
      <c r="H3135" s="12" t="s">
        <v>10690</v>
      </c>
    </row>
    <row r="3136" spans="2:8" ht="34.5" thickBot="1" x14ac:dyDescent="0.3">
      <c r="B3136" s="12" t="s">
        <v>939</v>
      </c>
      <c r="C3136" s="12">
        <v>220830</v>
      </c>
      <c r="D3136" s="12" t="s">
        <v>8439</v>
      </c>
      <c r="E3136" s="12">
        <v>2</v>
      </c>
      <c r="F3136" s="13">
        <v>28846</v>
      </c>
      <c r="G3136" s="12" t="s">
        <v>5388</v>
      </c>
      <c r="H3136" s="12" t="s">
        <v>10690</v>
      </c>
    </row>
    <row r="3137" spans="2:8" ht="34.5" thickBot="1" x14ac:dyDescent="0.3">
      <c r="B3137" s="12" t="s">
        <v>939</v>
      </c>
      <c r="C3137" s="12">
        <v>220840</v>
      </c>
      <c r="D3137" s="12" t="s">
        <v>8440</v>
      </c>
      <c r="E3137" s="12">
        <v>3</v>
      </c>
      <c r="F3137" s="13">
        <v>65538</v>
      </c>
      <c r="G3137" s="12" t="s">
        <v>5392</v>
      </c>
      <c r="H3137" s="12" t="s">
        <v>17</v>
      </c>
    </row>
    <row r="3138" spans="2:8" ht="23.25" thickBot="1" x14ac:dyDescent="0.3">
      <c r="B3138" s="12" t="s">
        <v>939</v>
      </c>
      <c r="C3138" s="12">
        <v>220850</v>
      </c>
      <c r="D3138" s="12" t="s">
        <v>8441</v>
      </c>
      <c r="E3138" s="12">
        <v>1</v>
      </c>
      <c r="F3138" s="13">
        <v>12052</v>
      </c>
      <c r="G3138" s="12" t="s">
        <v>5385</v>
      </c>
      <c r="H3138" s="12" t="s">
        <v>10689</v>
      </c>
    </row>
    <row r="3139" spans="2:8" ht="34.5" thickBot="1" x14ac:dyDescent="0.3">
      <c r="B3139" s="12" t="s">
        <v>939</v>
      </c>
      <c r="C3139" s="12">
        <v>220855</v>
      </c>
      <c r="D3139" s="12" t="s">
        <v>8442</v>
      </c>
      <c r="E3139" s="12">
        <v>2</v>
      </c>
      <c r="F3139" s="13">
        <v>2364</v>
      </c>
      <c r="G3139" s="12" t="s">
        <v>5385</v>
      </c>
      <c r="H3139" s="12" t="s">
        <v>10690</v>
      </c>
    </row>
    <row r="3140" spans="2:8" ht="23.25" thickBot="1" x14ac:dyDescent="0.3">
      <c r="B3140" s="12" t="s">
        <v>939</v>
      </c>
      <c r="C3140" s="12">
        <v>220860</v>
      </c>
      <c r="D3140" s="12" t="s">
        <v>8443</v>
      </c>
      <c r="E3140" s="12">
        <v>1</v>
      </c>
      <c r="F3140" s="13">
        <v>3042</v>
      </c>
      <c r="G3140" s="12" t="s">
        <v>5385</v>
      </c>
      <c r="H3140" s="12" t="s">
        <v>10689</v>
      </c>
    </row>
    <row r="3141" spans="2:8" ht="23.25" thickBot="1" x14ac:dyDescent="0.3">
      <c r="B3141" s="12" t="s">
        <v>939</v>
      </c>
      <c r="C3141" s="12">
        <v>220865</v>
      </c>
      <c r="D3141" s="12" t="s">
        <v>8444</v>
      </c>
      <c r="E3141" s="12">
        <v>2</v>
      </c>
      <c r="F3141" s="13">
        <v>8738</v>
      </c>
      <c r="G3141" s="12" t="s">
        <v>5385</v>
      </c>
      <c r="H3141" s="12" t="s">
        <v>10690</v>
      </c>
    </row>
    <row r="3142" spans="2:8" ht="34.5" thickBot="1" x14ac:dyDescent="0.3">
      <c r="B3142" s="12" t="s">
        <v>939</v>
      </c>
      <c r="C3142" s="12">
        <v>220870</v>
      </c>
      <c r="D3142" s="12" t="s">
        <v>8445</v>
      </c>
      <c r="E3142" s="12">
        <v>1</v>
      </c>
      <c r="F3142" s="13">
        <v>8394</v>
      </c>
      <c r="G3142" s="12" t="s">
        <v>5385</v>
      </c>
      <c r="H3142" s="12" t="s">
        <v>10689</v>
      </c>
    </row>
    <row r="3143" spans="2:8" ht="23.25" thickBot="1" x14ac:dyDescent="0.3">
      <c r="B3143" s="12" t="s">
        <v>939</v>
      </c>
      <c r="C3143" s="12">
        <v>220880</v>
      </c>
      <c r="D3143" s="12" t="s">
        <v>8446</v>
      </c>
      <c r="E3143" s="12">
        <v>1</v>
      </c>
      <c r="F3143" s="13">
        <v>17133</v>
      </c>
      <c r="G3143" s="12" t="s">
        <v>5385</v>
      </c>
      <c r="H3143" s="12" t="s">
        <v>10689</v>
      </c>
    </row>
    <row r="3144" spans="2:8" ht="23.25" thickBot="1" x14ac:dyDescent="0.3">
      <c r="B3144" s="12" t="s">
        <v>939</v>
      </c>
      <c r="C3144" s="12">
        <v>220885</v>
      </c>
      <c r="D3144" s="12" t="s">
        <v>8447</v>
      </c>
      <c r="E3144" s="12">
        <v>1</v>
      </c>
      <c r="F3144" s="13">
        <v>4165</v>
      </c>
      <c r="G3144" s="12" t="s">
        <v>5385</v>
      </c>
      <c r="H3144" s="12" t="s">
        <v>10689</v>
      </c>
    </row>
    <row r="3145" spans="2:8" ht="23.25" thickBot="1" x14ac:dyDescent="0.3">
      <c r="B3145" s="12" t="s">
        <v>939</v>
      </c>
      <c r="C3145" s="12">
        <v>220887</v>
      </c>
      <c r="D3145" s="12" t="s">
        <v>8448</v>
      </c>
      <c r="E3145" s="12">
        <v>2</v>
      </c>
      <c r="F3145" s="13">
        <v>4055</v>
      </c>
      <c r="G3145" s="12" t="s">
        <v>5385</v>
      </c>
      <c r="H3145" s="12" t="s">
        <v>10690</v>
      </c>
    </row>
    <row r="3146" spans="2:8" ht="34.5" thickBot="1" x14ac:dyDescent="0.3">
      <c r="B3146" s="12" t="s">
        <v>939</v>
      </c>
      <c r="C3146" s="12">
        <v>220890</v>
      </c>
      <c r="D3146" s="12" t="s">
        <v>8449</v>
      </c>
      <c r="E3146" s="12">
        <v>2</v>
      </c>
      <c r="F3146" s="13">
        <v>6164</v>
      </c>
      <c r="G3146" s="12" t="s">
        <v>5385</v>
      </c>
      <c r="H3146" s="12" t="s">
        <v>10690</v>
      </c>
    </row>
    <row r="3147" spans="2:8" ht="34.5" thickBot="1" x14ac:dyDescent="0.3">
      <c r="B3147" s="12" t="s">
        <v>939</v>
      </c>
      <c r="C3147" s="12">
        <v>220900</v>
      </c>
      <c r="D3147" s="12" t="s">
        <v>8450</v>
      </c>
      <c r="E3147" s="12">
        <v>2</v>
      </c>
      <c r="F3147" s="13">
        <v>5801</v>
      </c>
      <c r="G3147" s="12" t="s">
        <v>5385</v>
      </c>
      <c r="H3147" s="12" t="s">
        <v>10690</v>
      </c>
    </row>
    <row r="3148" spans="2:8" ht="34.5" thickBot="1" x14ac:dyDescent="0.3">
      <c r="B3148" s="12" t="s">
        <v>939</v>
      </c>
      <c r="C3148" s="12">
        <v>220910</v>
      </c>
      <c r="D3148" s="12" t="s">
        <v>8451</v>
      </c>
      <c r="E3148" s="12">
        <v>3</v>
      </c>
      <c r="F3148" s="13">
        <v>5831</v>
      </c>
      <c r="G3148" s="12" t="s">
        <v>5385</v>
      </c>
      <c r="H3148" s="12" t="s">
        <v>17</v>
      </c>
    </row>
    <row r="3149" spans="2:8" ht="34.5" thickBot="1" x14ac:dyDescent="0.3">
      <c r="B3149" s="12" t="s">
        <v>939</v>
      </c>
      <c r="C3149" s="12">
        <v>220915</v>
      </c>
      <c r="D3149" s="12" t="s">
        <v>8452</v>
      </c>
      <c r="E3149" s="12">
        <v>2</v>
      </c>
      <c r="F3149" s="13">
        <v>3435</v>
      </c>
      <c r="G3149" s="12" t="s">
        <v>5385</v>
      </c>
      <c r="H3149" s="12" t="s">
        <v>10690</v>
      </c>
    </row>
    <row r="3150" spans="2:8" ht="23.25" thickBot="1" x14ac:dyDescent="0.3">
      <c r="B3150" s="12" t="s">
        <v>939</v>
      </c>
      <c r="C3150" s="12">
        <v>220920</v>
      </c>
      <c r="D3150" s="12" t="s">
        <v>8246</v>
      </c>
      <c r="E3150" s="12">
        <v>1</v>
      </c>
      <c r="F3150" s="13">
        <v>6087</v>
      </c>
      <c r="G3150" s="12" t="s">
        <v>5385</v>
      </c>
      <c r="H3150" s="12" t="s">
        <v>10689</v>
      </c>
    </row>
    <row r="3151" spans="2:8" ht="23.25" thickBot="1" x14ac:dyDescent="0.3">
      <c r="B3151" s="12" t="s">
        <v>939</v>
      </c>
      <c r="C3151" s="12">
        <v>220930</v>
      </c>
      <c r="D3151" s="12" t="s">
        <v>8453</v>
      </c>
      <c r="E3151" s="12">
        <v>2</v>
      </c>
      <c r="F3151" s="13">
        <v>5336</v>
      </c>
      <c r="G3151" s="12" t="s">
        <v>5385</v>
      </c>
      <c r="H3151" s="12" t="s">
        <v>10690</v>
      </c>
    </row>
    <row r="3152" spans="2:8" ht="23.25" thickBot="1" x14ac:dyDescent="0.3">
      <c r="B3152" s="12" t="s">
        <v>939</v>
      </c>
      <c r="C3152" s="12">
        <v>220935</v>
      </c>
      <c r="D3152" s="12" t="s">
        <v>8454</v>
      </c>
      <c r="E3152" s="12">
        <v>3</v>
      </c>
      <c r="F3152" s="13">
        <v>4125</v>
      </c>
      <c r="G3152" s="12" t="s">
        <v>5385</v>
      </c>
      <c r="H3152" s="12" t="s">
        <v>17</v>
      </c>
    </row>
    <row r="3153" spans="2:8" ht="34.5" thickBot="1" x14ac:dyDescent="0.3">
      <c r="B3153" s="12" t="s">
        <v>939</v>
      </c>
      <c r="C3153" s="12">
        <v>220937</v>
      </c>
      <c r="D3153" s="12" t="s">
        <v>8455</v>
      </c>
      <c r="E3153" s="12">
        <v>2</v>
      </c>
      <c r="F3153" s="13">
        <v>4650</v>
      </c>
      <c r="G3153" s="12" t="s">
        <v>5385</v>
      </c>
      <c r="H3153" s="12" t="s">
        <v>10690</v>
      </c>
    </row>
    <row r="3154" spans="2:8" ht="34.5" thickBot="1" x14ac:dyDescent="0.3">
      <c r="B3154" s="12" t="s">
        <v>939</v>
      </c>
      <c r="C3154" s="12">
        <v>220940</v>
      </c>
      <c r="D3154" s="12" t="s">
        <v>8456</v>
      </c>
      <c r="E3154" s="12">
        <v>3</v>
      </c>
      <c r="F3154" s="13">
        <v>5839</v>
      </c>
      <c r="G3154" s="12" t="s">
        <v>5385</v>
      </c>
      <c r="H3154" s="12" t="s">
        <v>17</v>
      </c>
    </row>
    <row r="3155" spans="2:8" ht="45.75" thickBot="1" x14ac:dyDescent="0.3">
      <c r="B3155" s="12" t="s">
        <v>939</v>
      </c>
      <c r="C3155" s="12">
        <v>220945</v>
      </c>
      <c r="D3155" s="12" t="s">
        <v>8457</v>
      </c>
      <c r="E3155" s="12">
        <v>1</v>
      </c>
      <c r="F3155" s="13">
        <v>2138</v>
      </c>
      <c r="G3155" s="12" t="s">
        <v>5385</v>
      </c>
      <c r="H3155" s="12" t="s">
        <v>10689</v>
      </c>
    </row>
    <row r="3156" spans="2:8" ht="34.5" thickBot="1" x14ac:dyDescent="0.3">
      <c r="B3156" s="12" t="s">
        <v>939</v>
      </c>
      <c r="C3156" s="12">
        <v>220950</v>
      </c>
      <c r="D3156" s="12" t="s">
        <v>8458</v>
      </c>
      <c r="E3156" s="12">
        <v>2</v>
      </c>
      <c r="F3156" s="13">
        <v>3646</v>
      </c>
      <c r="G3156" s="12" t="s">
        <v>5385</v>
      </c>
      <c r="H3156" s="12" t="s">
        <v>10690</v>
      </c>
    </row>
    <row r="3157" spans="2:8" ht="23.25" thickBot="1" x14ac:dyDescent="0.3">
      <c r="B3157" s="12" t="s">
        <v>939</v>
      </c>
      <c r="C3157" s="12">
        <v>220955</v>
      </c>
      <c r="D3157" s="12" t="s">
        <v>8459</v>
      </c>
      <c r="E3157" s="12">
        <v>2</v>
      </c>
      <c r="F3157" s="13">
        <v>4358</v>
      </c>
      <c r="G3157" s="12" t="s">
        <v>5385</v>
      </c>
      <c r="H3157" s="12" t="s">
        <v>10690</v>
      </c>
    </row>
    <row r="3158" spans="2:8" ht="23.25" thickBot="1" x14ac:dyDescent="0.3">
      <c r="B3158" s="12" t="s">
        <v>939</v>
      </c>
      <c r="C3158" s="12">
        <v>220960</v>
      </c>
      <c r="D3158" s="12" t="s">
        <v>8460</v>
      </c>
      <c r="E3158" s="12">
        <v>3</v>
      </c>
      <c r="F3158" s="13">
        <v>2842</v>
      </c>
      <c r="G3158" s="12" t="s">
        <v>5385</v>
      </c>
      <c r="H3158" s="12" t="s">
        <v>17</v>
      </c>
    </row>
    <row r="3159" spans="2:8" ht="57" thickBot="1" x14ac:dyDescent="0.3">
      <c r="B3159" s="12" t="s">
        <v>939</v>
      </c>
      <c r="C3159" s="12">
        <v>220965</v>
      </c>
      <c r="D3159" s="12" t="s">
        <v>8461</v>
      </c>
      <c r="E3159" s="12">
        <v>1</v>
      </c>
      <c r="F3159" s="13">
        <v>5572</v>
      </c>
      <c r="G3159" s="12" t="s">
        <v>5385</v>
      </c>
      <c r="H3159" s="12" t="s">
        <v>10689</v>
      </c>
    </row>
    <row r="3160" spans="2:8" ht="34.5" thickBot="1" x14ac:dyDescent="0.3">
      <c r="B3160" s="12" t="s">
        <v>939</v>
      </c>
      <c r="C3160" s="12">
        <v>220970</v>
      </c>
      <c r="D3160" s="12" t="s">
        <v>8462</v>
      </c>
      <c r="E3160" s="12">
        <v>2</v>
      </c>
      <c r="F3160" s="13">
        <v>5392</v>
      </c>
      <c r="G3160" s="12" t="s">
        <v>5385</v>
      </c>
      <c r="H3160" s="12" t="s">
        <v>10690</v>
      </c>
    </row>
    <row r="3161" spans="2:8" ht="45.75" thickBot="1" x14ac:dyDescent="0.3">
      <c r="B3161" s="12" t="s">
        <v>939</v>
      </c>
      <c r="C3161" s="12">
        <v>220975</v>
      </c>
      <c r="D3161" s="12" t="s">
        <v>8463</v>
      </c>
      <c r="E3161" s="12">
        <v>2</v>
      </c>
      <c r="F3161" s="13">
        <v>2947</v>
      </c>
      <c r="G3161" s="12" t="s">
        <v>5385</v>
      </c>
      <c r="H3161" s="12" t="s">
        <v>10690</v>
      </c>
    </row>
    <row r="3162" spans="2:8" ht="34.5" thickBot="1" x14ac:dyDescent="0.3">
      <c r="B3162" s="12" t="s">
        <v>939</v>
      </c>
      <c r="C3162" s="12">
        <v>220980</v>
      </c>
      <c r="D3162" s="12" t="s">
        <v>8464</v>
      </c>
      <c r="E3162" s="12">
        <v>2</v>
      </c>
      <c r="F3162" s="13">
        <v>4837</v>
      </c>
      <c r="G3162" s="12" t="s">
        <v>5385</v>
      </c>
      <c r="H3162" s="12" t="s">
        <v>10690</v>
      </c>
    </row>
    <row r="3163" spans="2:8" ht="45.75" thickBot="1" x14ac:dyDescent="0.3">
      <c r="B3163" s="12" t="s">
        <v>939</v>
      </c>
      <c r="C3163" s="12">
        <v>220985</v>
      </c>
      <c r="D3163" s="12" t="s">
        <v>8465</v>
      </c>
      <c r="E3163" s="12">
        <v>2</v>
      </c>
      <c r="F3163" s="13">
        <v>4242</v>
      </c>
      <c r="G3163" s="12" t="s">
        <v>5385</v>
      </c>
      <c r="H3163" s="12" t="s">
        <v>10690</v>
      </c>
    </row>
    <row r="3164" spans="2:8" ht="34.5" thickBot="1" x14ac:dyDescent="0.3">
      <c r="B3164" s="12" t="s">
        <v>939</v>
      </c>
      <c r="C3164" s="12">
        <v>220987</v>
      </c>
      <c r="D3164" s="12" t="s">
        <v>8466</v>
      </c>
      <c r="E3164" s="12">
        <v>1</v>
      </c>
      <c r="F3164" s="13">
        <v>5522</v>
      </c>
      <c r="G3164" s="12" t="s">
        <v>5385</v>
      </c>
      <c r="H3164" s="12" t="s">
        <v>10689</v>
      </c>
    </row>
    <row r="3165" spans="2:8" ht="23.25" thickBot="1" x14ac:dyDescent="0.3">
      <c r="B3165" s="12" t="s">
        <v>939</v>
      </c>
      <c r="C3165" s="12">
        <v>220990</v>
      </c>
      <c r="D3165" s="12" t="s">
        <v>8467</v>
      </c>
      <c r="E3165" s="12">
        <v>2</v>
      </c>
      <c r="F3165" s="13">
        <v>6114</v>
      </c>
      <c r="G3165" s="12" t="s">
        <v>5385</v>
      </c>
      <c r="H3165" s="12" t="s">
        <v>10690</v>
      </c>
    </row>
    <row r="3166" spans="2:8" ht="34.5" thickBot="1" x14ac:dyDescent="0.3">
      <c r="B3166" s="12" t="s">
        <v>939</v>
      </c>
      <c r="C3166" s="12">
        <v>220995</v>
      </c>
      <c r="D3166" s="12" t="s">
        <v>8468</v>
      </c>
      <c r="E3166" s="12">
        <v>2</v>
      </c>
      <c r="F3166" s="13">
        <v>4383</v>
      </c>
      <c r="G3166" s="12" t="s">
        <v>5385</v>
      </c>
      <c r="H3166" s="12" t="s">
        <v>10690</v>
      </c>
    </row>
    <row r="3167" spans="2:8" ht="34.5" thickBot="1" x14ac:dyDescent="0.3">
      <c r="B3167" s="12" t="s">
        <v>939</v>
      </c>
      <c r="C3167" s="12">
        <v>220997</v>
      </c>
      <c r="D3167" s="12" t="s">
        <v>8469</v>
      </c>
      <c r="E3167" s="12">
        <v>1</v>
      </c>
      <c r="F3167" s="13">
        <v>8186</v>
      </c>
      <c r="G3167" s="12" t="s">
        <v>5385</v>
      </c>
      <c r="H3167" s="12" t="s">
        <v>10689</v>
      </c>
    </row>
    <row r="3168" spans="2:8" ht="34.5" thickBot="1" x14ac:dyDescent="0.3">
      <c r="B3168" s="12" t="s">
        <v>939</v>
      </c>
      <c r="C3168" s="12">
        <v>221000</v>
      </c>
      <c r="D3168" s="12" t="s">
        <v>8470</v>
      </c>
      <c r="E3168" s="12">
        <v>2</v>
      </c>
      <c r="F3168" s="13">
        <v>21421</v>
      </c>
      <c r="G3168" s="12" t="s">
        <v>5388</v>
      </c>
      <c r="H3168" s="12" t="s">
        <v>10690</v>
      </c>
    </row>
    <row r="3169" spans="2:8" ht="23.25" thickBot="1" x14ac:dyDescent="0.3">
      <c r="B3169" s="12" t="s">
        <v>939</v>
      </c>
      <c r="C3169" s="12">
        <v>221005</v>
      </c>
      <c r="D3169" s="12" t="s">
        <v>7450</v>
      </c>
      <c r="E3169" s="12">
        <v>2</v>
      </c>
      <c r="F3169" s="13">
        <v>4841</v>
      </c>
      <c r="G3169" s="12" t="s">
        <v>5385</v>
      </c>
      <c r="H3169" s="12" t="s">
        <v>10690</v>
      </c>
    </row>
    <row r="3170" spans="2:8" ht="23.25" thickBot="1" x14ac:dyDescent="0.3">
      <c r="B3170" s="12" t="s">
        <v>939</v>
      </c>
      <c r="C3170" s="12">
        <v>221010</v>
      </c>
      <c r="D3170" s="12" t="s">
        <v>8471</v>
      </c>
      <c r="E3170" s="12">
        <v>2</v>
      </c>
      <c r="F3170" s="13">
        <v>3297</v>
      </c>
      <c r="G3170" s="12" t="s">
        <v>5385</v>
      </c>
      <c r="H3170" s="12" t="s">
        <v>10690</v>
      </c>
    </row>
    <row r="3171" spans="2:8" ht="23.25" thickBot="1" x14ac:dyDescent="0.3">
      <c r="B3171" s="12" t="s">
        <v>939</v>
      </c>
      <c r="C3171" s="12">
        <v>221020</v>
      </c>
      <c r="D3171" s="12" t="s">
        <v>8472</v>
      </c>
      <c r="E3171" s="12">
        <v>3</v>
      </c>
      <c r="F3171" s="13">
        <v>6597</v>
      </c>
      <c r="G3171" s="12" t="s">
        <v>5385</v>
      </c>
      <c r="H3171" s="12" t="s">
        <v>17</v>
      </c>
    </row>
    <row r="3172" spans="2:8" ht="23.25" thickBot="1" x14ac:dyDescent="0.3">
      <c r="B3172" s="12" t="s">
        <v>939</v>
      </c>
      <c r="C3172" s="12">
        <v>221030</v>
      </c>
      <c r="D3172" s="12" t="s">
        <v>8473</v>
      </c>
      <c r="E3172" s="12">
        <v>2</v>
      </c>
      <c r="F3172" s="13">
        <v>6025</v>
      </c>
      <c r="G3172" s="12" t="s">
        <v>5385</v>
      </c>
      <c r="H3172" s="12" t="s">
        <v>10690</v>
      </c>
    </row>
    <row r="3173" spans="2:8" ht="34.5" thickBot="1" x14ac:dyDescent="0.3">
      <c r="B3173" s="12" t="s">
        <v>939</v>
      </c>
      <c r="C3173" s="12">
        <v>221035</v>
      </c>
      <c r="D3173" s="12" t="s">
        <v>8474</v>
      </c>
      <c r="E3173" s="12">
        <v>2</v>
      </c>
      <c r="F3173" s="13">
        <v>4410</v>
      </c>
      <c r="G3173" s="12" t="s">
        <v>5385</v>
      </c>
      <c r="H3173" s="12" t="s">
        <v>10690</v>
      </c>
    </row>
    <row r="3174" spans="2:8" ht="23.25" thickBot="1" x14ac:dyDescent="0.3">
      <c r="B3174" s="12" t="s">
        <v>939</v>
      </c>
      <c r="C3174" s="12">
        <v>221037</v>
      </c>
      <c r="D3174" s="12" t="s">
        <v>8475</v>
      </c>
      <c r="E3174" s="12">
        <v>3</v>
      </c>
      <c r="F3174" s="13">
        <v>2309</v>
      </c>
      <c r="G3174" s="12" t="s">
        <v>5385</v>
      </c>
      <c r="H3174" s="12" t="s">
        <v>17</v>
      </c>
    </row>
    <row r="3175" spans="2:8" ht="45.75" thickBot="1" x14ac:dyDescent="0.3">
      <c r="B3175" s="12" t="s">
        <v>939</v>
      </c>
      <c r="C3175" s="12">
        <v>221038</v>
      </c>
      <c r="D3175" s="12" t="s">
        <v>8476</v>
      </c>
      <c r="E3175" s="12">
        <v>1</v>
      </c>
      <c r="F3175" s="13">
        <v>2269</v>
      </c>
      <c r="G3175" s="12" t="s">
        <v>5385</v>
      </c>
      <c r="H3175" s="12" t="s">
        <v>10689</v>
      </c>
    </row>
    <row r="3176" spans="2:8" ht="34.5" thickBot="1" x14ac:dyDescent="0.3">
      <c r="B3176" s="12" t="s">
        <v>939</v>
      </c>
      <c r="C3176" s="12">
        <v>221039</v>
      </c>
      <c r="D3176" s="12" t="s">
        <v>8477</v>
      </c>
      <c r="E3176" s="12">
        <v>1</v>
      </c>
      <c r="F3176" s="13">
        <v>2829</v>
      </c>
      <c r="G3176" s="12" t="s">
        <v>5385</v>
      </c>
      <c r="H3176" s="12" t="s">
        <v>10689</v>
      </c>
    </row>
    <row r="3177" spans="2:8" ht="34.5" thickBot="1" x14ac:dyDescent="0.3">
      <c r="B3177" s="12" t="s">
        <v>939</v>
      </c>
      <c r="C3177" s="12">
        <v>221040</v>
      </c>
      <c r="D3177" s="12" t="s">
        <v>8478</v>
      </c>
      <c r="E3177" s="12">
        <v>2</v>
      </c>
      <c r="F3177" s="13">
        <v>17554</v>
      </c>
      <c r="G3177" s="12" t="s">
        <v>5385</v>
      </c>
      <c r="H3177" s="12" t="s">
        <v>10690</v>
      </c>
    </row>
    <row r="3178" spans="2:8" ht="34.5" thickBot="1" x14ac:dyDescent="0.3">
      <c r="B3178" s="12" t="s">
        <v>939</v>
      </c>
      <c r="C3178" s="12">
        <v>221050</v>
      </c>
      <c r="D3178" s="12" t="s">
        <v>8479</v>
      </c>
      <c r="E3178" s="12">
        <v>1</v>
      </c>
      <c r="F3178" s="13">
        <v>13755</v>
      </c>
      <c r="G3178" s="12" t="s">
        <v>5385</v>
      </c>
      <c r="H3178" s="12" t="s">
        <v>10689</v>
      </c>
    </row>
    <row r="3179" spans="2:8" ht="34.5" thickBot="1" x14ac:dyDescent="0.3">
      <c r="B3179" s="12" t="s">
        <v>939</v>
      </c>
      <c r="C3179" s="12">
        <v>221060</v>
      </c>
      <c r="D3179" s="12" t="s">
        <v>8480</v>
      </c>
      <c r="E3179" s="12">
        <v>2</v>
      </c>
      <c r="F3179" s="13">
        <v>38934</v>
      </c>
      <c r="G3179" s="12" t="s">
        <v>5388</v>
      </c>
      <c r="H3179" s="12" t="s">
        <v>10690</v>
      </c>
    </row>
    <row r="3180" spans="2:8" ht="23.25" thickBot="1" x14ac:dyDescent="0.3">
      <c r="B3180" s="12" t="s">
        <v>939</v>
      </c>
      <c r="C3180" s="12">
        <v>221062</v>
      </c>
      <c r="D3180" s="12" t="s">
        <v>8481</v>
      </c>
      <c r="E3180" s="12">
        <v>1</v>
      </c>
      <c r="F3180" s="13">
        <v>3202</v>
      </c>
      <c r="G3180" s="12" t="s">
        <v>5385</v>
      </c>
      <c r="H3180" s="12" t="s">
        <v>10689</v>
      </c>
    </row>
    <row r="3181" spans="2:8" ht="23.25" thickBot="1" x14ac:dyDescent="0.3">
      <c r="B3181" s="12" t="s">
        <v>939</v>
      </c>
      <c r="C3181" s="12">
        <v>221063</v>
      </c>
      <c r="D3181" s="12" t="s">
        <v>8482</v>
      </c>
      <c r="E3181" s="12">
        <v>1</v>
      </c>
      <c r="F3181" s="13">
        <v>4446</v>
      </c>
      <c r="G3181" s="12" t="s">
        <v>5385</v>
      </c>
      <c r="H3181" s="12" t="s">
        <v>10689</v>
      </c>
    </row>
    <row r="3182" spans="2:8" ht="23.25" thickBot="1" x14ac:dyDescent="0.3">
      <c r="B3182" s="12" t="s">
        <v>939</v>
      </c>
      <c r="C3182" s="12">
        <v>221065</v>
      </c>
      <c r="D3182" s="12" t="s">
        <v>8483</v>
      </c>
      <c r="E3182" s="12">
        <v>2</v>
      </c>
      <c r="F3182" s="13">
        <v>9460</v>
      </c>
      <c r="G3182" s="12" t="s">
        <v>5385</v>
      </c>
      <c r="H3182" s="12" t="s">
        <v>10690</v>
      </c>
    </row>
    <row r="3183" spans="2:8" ht="23.25" thickBot="1" x14ac:dyDescent="0.3">
      <c r="B3183" s="12" t="s">
        <v>939</v>
      </c>
      <c r="C3183" s="12">
        <v>221070</v>
      </c>
      <c r="D3183" s="12" t="s">
        <v>8484</v>
      </c>
      <c r="E3183" s="12">
        <v>2</v>
      </c>
      <c r="F3183" s="13">
        <v>14350</v>
      </c>
      <c r="G3183" s="12" t="s">
        <v>5385</v>
      </c>
      <c r="H3183" s="12" t="s">
        <v>10690</v>
      </c>
    </row>
    <row r="3184" spans="2:8" ht="23.25" thickBot="1" x14ac:dyDescent="0.3">
      <c r="B3184" s="12" t="s">
        <v>939</v>
      </c>
      <c r="C3184" s="12">
        <v>221080</v>
      </c>
      <c r="D3184" s="12" t="s">
        <v>8485</v>
      </c>
      <c r="E3184" s="12">
        <v>3</v>
      </c>
      <c r="F3184" s="13">
        <v>13870</v>
      </c>
      <c r="G3184" s="12" t="s">
        <v>5385</v>
      </c>
      <c r="H3184" s="12" t="s">
        <v>17</v>
      </c>
    </row>
    <row r="3185" spans="2:8" ht="23.25" thickBot="1" x14ac:dyDescent="0.3">
      <c r="B3185" s="12" t="s">
        <v>939</v>
      </c>
      <c r="C3185" s="12">
        <v>221090</v>
      </c>
      <c r="D3185" s="12" t="s">
        <v>8486</v>
      </c>
      <c r="E3185" s="12">
        <v>2</v>
      </c>
      <c r="F3185" s="13">
        <v>4141</v>
      </c>
      <c r="G3185" s="12" t="s">
        <v>5385</v>
      </c>
      <c r="H3185" s="12" t="s">
        <v>10690</v>
      </c>
    </row>
    <row r="3186" spans="2:8" ht="23.25" thickBot="1" x14ac:dyDescent="0.3">
      <c r="B3186" s="12" t="s">
        <v>939</v>
      </c>
      <c r="C3186" s="12">
        <v>221093</v>
      </c>
      <c r="D3186" s="12" t="s">
        <v>8487</v>
      </c>
      <c r="E3186" s="12">
        <v>3</v>
      </c>
      <c r="F3186" s="13">
        <v>6220</v>
      </c>
      <c r="G3186" s="12" t="s">
        <v>5385</v>
      </c>
      <c r="H3186" s="12" t="s">
        <v>17</v>
      </c>
    </row>
    <row r="3187" spans="2:8" ht="23.25" thickBot="1" x14ac:dyDescent="0.3">
      <c r="B3187" s="12" t="s">
        <v>939</v>
      </c>
      <c r="C3187" s="12">
        <v>221095</v>
      </c>
      <c r="D3187" s="12" t="s">
        <v>8488</v>
      </c>
      <c r="E3187" s="12">
        <v>2</v>
      </c>
      <c r="F3187" s="13">
        <v>2949</v>
      </c>
      <c r="G3187" s="12" t="s">
        <v>5385</v>
      </c>
      <c r="H3187" s="12" t="s">
        <v>10690</v>
      </c>
    </row>
    <row r="3188" spans="2:8" ht="23.25" thickBot="1" x14ac:dyDescent="0.3">
      <c r="B3188" s="12" t="s">
        <v>939</v>
      </c>
      <c r="C3188" s="12">
        <v>221097</v>
      </c>
      <c r="D3188" s="12" t="s">
        <v>8489</v>
      </c>
      <c r="E3188" s="12">
        <v>2</v>
      </c>
      <c r="F3188" s="13">
        <v>2316</v>
      </c>
      <c r="G3188" s="12" t="s">
        <v>5385</v>
      </c>
      <c r="H3188" s="12" t="s">
        <v>10690</v>
      </c>
    </row>
    <row r="3189" spans="2:8" ht="23.25" thickBot="1" x14ac:dyDescent="0.3">
      <c r="B3189" s="12" t="s">
        <v>939</v>
      </c>
      <c r="C3189" s="12">
        <v>221100</v>
      </c>
      <c r="D3189" s="12" t="s">
        <v>8490</v>
      </c>
      <c r="E3189" s="12">
        <v>4</v>
      </c>
      <c r="F3189" s="13">
        <v>866300</v>
      </c>
      <c r="G3189" s="12" t="s">
        <v>5402</v>
      </c>
      <c r="H3189" s="12" t="s">
        <v>23</v>
      </c>
    </row>
    <row r="3190" spans="2:8" ht="34.5" thickBot="1" x14ac:dyDescent="0.3">
      <c r="B3190" s="12" t="s">
        <v>939</v>
      </c>
      <c r="C3190" s="12">
        <v>221110</v>
      </c>
      <c r="D3190" s="12" t="s">
        <v>8491</v>
      </c>
      <c r="E3190" s="12">
        <v>1</v>
      </c>
      <c r="F3190" s="13">
        <v>46119</v>
      </c>
      <c r="G3190" s="12" t="s">
        <v>5388</v>
      </c>
      <c r="H3190" s="12" t="s">
        <v>10689</v>
      </c>
    </row>
    <row r="3191" spans="2:8" ht="34.5" thickBot="1" x14ac:dyDescent="0.3">
      <c r="B3191" s="12" t="s">
        <v>939</v>
      </c>
      <c r="C3191" s="12">
        <v>221120</v>
      </c>
      <c r="D3191" s="12" t="s">
        <v>8492</v>
      </c>
      <c r="E3191" s="12">
        <v>3</v>
      </c>
      <c r="F3191" s="13">
        <v>25203</v>
      </c>
      <c r="G3191" s="12" t="s">
        <v>5388</v>
      </c>
      <c r="H3191" s="12" t="s">
        <v>17</v>
      </c>
    </row>
    <row r="3192" spans="2:8" ht="34.5" thickBot="1" x14ac:dyDescent="0.3">
      <c r="B3192" s="12" t="s">
        <v>939</v>
      </c>
      <c r="C3192" s="12">
        <v>221130</v>
      </c>
      <c r="D3192" s="12" t="s">
        <v>8493</v>
      </c>
      <c r="E3192" s="12">
        <v>3</v>
      </c>
      <c r="F3192" s="13">
        <v>22279</v>
      </c>
      <c r="G3192" s="12" t="s">
        <v>5388</v>
      </c>
      <c r="H3192" s="12" t="s">
        <v>17</v>
      </c>
    </row>
    <row r="3193" spans="2:8" ht="23.25" thickBot="1" x14ac:dyDescent="0.3">
      <c r="B3193" s="12" t="s">
        <v>939</v>
      </c>
      <c r="C3193" s="12">
        <v>221135</v>
      </c>
      <c r="D3193" s="12" t="s">
        <v>8494</v>
      </c>
      <c r="E3193" s="12">
        <v>2</v>
      </c>
      <c r="F3193" s="13">
        <v>5055</v>
      </c>
      <c r="G3193" s="12" t="s">
        <v>5385</v>
      </c>
      <c r="H3193" s="12" t="s">
        <v>10690</v>
      </c>
    </row>
    <row r="3194" spans="2:8" ht="23.25" thickBot="1" x14ac:dyDescent="0.3">
      <c r="B3194" s="12" t="s">
        <v>939</v>
      </c>
      <c r="C3194" s="12">
        <v>221140</v>
      </c>
      <c r="D3194" s="12" t="s">
        <v>7765</v>
      </c>
      <c r="E3194" s="12">
        <v>3</v>
      </c>
      <c r="F3194" s="13">
        <v>4417</v>
      </c>
      <c r="G3194" s="12" t="s">
        <v>5385</v>
      </c>
      <c r="H3194" s="12" t="s">
        <v>17</v>
      </c>
    </row>
    <row r="3195" spans="2:8" ht="23.25" thickBot="1" x14ac:dyDescent="0.3">
      <c r="B3195" s="12" t="s">
        <v>939</v>
      </c>
      <c r="C3195" s="12">
        <v>221150</v>
      </c>
      <c r="D3195" s="12" t="s">
        <v>8495</v>
      </c>
      <c r="E3195" s="12">
        <v>1</v>
      </c>
      <c r="F3195" s="13">
        <v>3185</v>
      </c>
      <c r="G3195" s="12" t="s">
        <v>5385</v>
      </c>
      <c r="H3195" s="12" t="s">
        <v>10689</v>
      </c>
    </row>
    <row r="3196" spans="2:8" ht="34.5" thickBot="1" x14ac:dyDescent="0.3">
      <c r="B3196" s="12" t="s">
        <v>939</v>
      </c>
      <c r="C3196" s="12">
        <v>221160</v>
      </c>
      <c r="D3196" s="12" t="s">
        <v>8496</v>
      </c>
      <c r="E3196" s="12">
        <v>2</v>
      </c>
      <c r="F3196" s="13">
        <v>2935</v>
      </c>
      <c r="G3196" s="12" t="s">
        <v>5385</v>
      </c>
      <c r="H3196" s="12" t="s">
        <v>10690</v>
      </c>
    </row>
    <row r="3197" spans="2:8" ht="23.25" thickBot="1" x14ac:dyDescent="0.3">
      <c r="B3197" s="12" t="s">
        <v>939</v>
      </c>
      <c r="C3197" s="12">
        <v>221170</v>
      </c>
      <c r="D3197" s="12" t="s">
        <v>8497</v>
      </c>
      <c r="E3197" s="12">
        <v>3</v>
      </c>
      <c r="F3197" s="13">
        <v>4059</v>
      </c>
      <c r="G3197" s="12" t="s">
        <v>5385</v>
      </c>
      <c r="H3197" s="12" t="s">
        <v>17</v>
      </c>
    </row>
    <row r="3198" spans="2:8" ht="23.25" thickBot="1" x14ac:dyDescent="0.3">
      <c r="B3198" s="12" t="s">
        <v>1004</v>
      </c>
      <c r="C3198" s="12">
        <v>410010</v>
      </c>
      <c r="D3198" s="12" t="s">
        <v>8498</v>
      </c>
      <c r="E3198" s="12">
        <v>4</v>
      </c>
      <c r="F3198" s="13">
        <v>7241</v>
      </c>
      <c r="G3198" s="12" t="s">
        <v>5385</v>
      </c>
      <c r="H3198" s="12" t="s">
        <v>17</v>
      </c>
    </row>
    <row r="3199" spans="2:8" ht="23.25" thickBot="1" x14ac:dyDescent="0.3">
      <c r="B3199" s="12" t="s">
        <v>1004</v>
      </c>
      <c r="C3199" s="12">
        <v>410020</v>
      </c>
      <c r="D3199" s="12" t="s">
        <v>8499</v>
      </c>
      <c r="E3199" s="12">
        <v>2</v>
      </c>
      <c r="F3199" s="13">
        <v>6256</v>
      </c>
      <c r="G3199" s="12" t="s">
        <v>5385</v>
      </c>
      <c r="H3199" s="12" t="s">
        <v>10690</v>
      </c>
    </row>
    <row r="3200" spans="2:8" ht="23.25" thickBot="1" x14ac:dyDescent="0.3">
      <c r="B3200" s="12" t="s">
        <v>1004</v>
      </c>
      <c r="C3200" s="12">
        <v>410030</v>
      </c>
      <c r="D3200" s="12" t="s">
        <v>8500</v>
      </c>
      <c r="E3200" s="12">
        <v>4</v>
      </c>
      <c r="F3200" s="13">
        <v>10233</v>
      </c>
      <c r="G3200" s="12" t="s">
        <v>5385</v>
      </c>
      <c r="H3200" s="12" t="s">
        <v>17</v>
      </c>
    </row>
    <row r="3201" spans="2:8" ht="45.75" thickBot="1" x14ac:dyDescent="0.3">
      <c r="B3201" s="12" t="s">
        <v>1004</v>
      </c>
      <c r="C3201" s="12">
        <v>410040</v>
      </c>
      <c r="D3201" s="12" t="s">
        <v>8501</v>
      </c>
      <c r="E3201" s="12">
        <v>3</v>
      </c>
      <c r="F3201" s="13">
        <v>119825</v>
      </c>
      <c r="G3201" s="12" t="s">
        <v>5402</v>
      </c>
      <c r="H3201" s="12" t="s">
        <v>23</v>
      </c>
    </row>
    <row r="3202" spans="2:8" ht="34.5" thickBot="1" x14ac:dyDescent="0.3">
      <c r="B3202" s="12" t="s">
        <v>1004</v>
      </c>
      <c r="C3202" s="12">
        <v>410045</v>
      </c>
      <c r="D3202" s="12" t="s">
        <v>8502</v>
      </c>
      <c r="E3202" s="12">
        <v>3</v>
      </c>
      <c r="F3202" s="13">
        <v>3590</v>
      </c>
      <c r="G3202" s="12" t="s">
        <v>5385</v>
      </c>
      <c r="H3202" s="12" t="s">
        <v>17</v>
      </c>
    </row>
    <row r="3203" spans="2:8" ht="23.25" thickBot="1" x14ac:dyDescent="0.3">
      <c r="B3203" s="12" t="s">
        <v>1004</v>
      </c>
      <c r="C3203" s="12">
        <v>410050</v>
      </c>
      <c r="D3203" s="12" t="s">
        <v>8503</v>
      </c>
      <c r="E3203" s="12">
        <v>5</v>
      </c>
      <c r="F3203" s="13">
        <v>18742</v>
      </c>
      <c r="G3203" s="12" t="s">
        <v>5385</v>
      </c>
      <c r="H3203" s="12" t="s">
        <v>23</v>
      </c>
    </row>
    <row r="3204" spans="2:8" ht="23.25" thickBot="1" x14ac:dyDescent="0.3">
      <c r="B3204" s="12" t="s">
        <v>1004</v>
      </c>
      <c r="C3204" s="12">
        <v>410060</v>
      </c>
      <c r="D3204" s="12" t="s">
        <v>8504</v>
      </c>
      <c r="E3204" s="12">
        <v>4</v>
      </c>
      <c r="F3204" s="13">
        <v>13909</v>
      </c>
      <c r="G3204" s="12" t="s">
        <v>5385</v>
      </c>
      <c r="H3204" s="12" t="s">
        <v>17</v>
      </c>
    </row>
    <row r="3205" spans="2:8" ht="23.25" thickBot="1" x14ac:dyDescent="0.3">
      <c r="B3205" s="12" t="s">
        <v>1004</v>
      </c>
      <c r="C3205" s="12">
        <v>410070</v>
      </c>
      <c r="D3205" s="12" t="s">
        <v>8505</v>
      </c>
      <c r="E3205" s="12">
        <v>3</v>
      </c>
      <c r="F3205" s="13">
        <v>9727</v>
      </c>
      <c r="G3205" s="12" t="s">
        <v>5385</v>
      </c>
      <c r="H3205" s="12" t="s">
        <v>17</v>
      </c>
    </row>
    <row r="3206" spans="2:8" ht="23.25" thickBot="1" x14ac:dyDescent="0.3">
      <c r="B3206" s="12" t="s">
        <v>1004</v>
      </c>
      <c r="C3206" s="12">
        <v>410080</v>
      </c>
      <c r="D3206" s="12" t="s">
        <v>8506</v>
      </c>
      <c r="E3206" s="12">
        <v>3</v>
      </c>
      <c r="F3206" s="13">
        <v>10326</v>
      </c>
      <c r="G3206" s="12" t="s">
        <v>5385</v>
      </c>
      <c r="H3206" s="12" t="s">
        <v>17</v>
      </c>
    </row>
    <row r="3207" spans="2:8" ht="23.25" thickBot="1" x14ac:dyDescent="0.3">
      <c r="B3207" s="12" t="s">
        <v>1004</v>
      </c>
      <c r="C3207" s="12">
        <v>410090</v>
      </c>
      <c r="D3207" s="12" t="s">
        <v>8507</v>
      </c>
      <c r="E3207" s="12">
        <v>3</v>
      </c>
      <c r="F3207" s="13">
        <v>4762</v>
      </c>
      <c r="G3207" s="12" t="s">
        <v>5385</v>
      </c>
      <c r="H3207" s="12" t="s">
        <v>17</v>
      </c>
    </row>
    <row r="3208" spans="2:8" ht="23.25" thickBot="1" x14ac:dyDescent="0.3">
      <c r="B3208" s="12" t="s">
        <v>1004</v>
      </c>
      <c r="C3208" s="12">
        <v>410100</v>
      </c>
      <c r="D3208" s="12" t="s">
        <v>8508</v>
      </c>
      <c r="E3208" s="12">
        <v>4</v>
      </c>
      <c r="F3208" s="13">
        <v>19620</v>
      </c>
      <c r="G3208" s="12" t="s">
        <v>5385</v>
      </c>
      <c r="H3208" s="12" t="s">
        <v>17</v>
      </c>
    </row>
    <row r="3209" spans="2:8" ht="23.25" thickBot="1" x14ac:dyDescent="0.3">
      <c r="B3209" s="12" t="s">
        <v>1004</v>
      </c>
      <c r="C3209" s="12">
        <v>410105</v>
      </c>
      <c r="D3209" s="12" t="s">
        <v>8509</v>
      </c>
      <c r="E3209" s="12">
        <v>4</v>
      </c>
      <c r="F3209" s="13">
        <v>2918</v>
      </c>
      <c r="G3209" s="12" t="s">
        <v>5385</v>
      </c>
      <c r="H3209" s="12" t="s">
        <v>17</v>
      </c>
    </row>
    <row r="3210" spans="2:8" ht="23.25" thickBot="1" x14ac:dyDescent="0.3">
      <c r="B3210" s="12" t="s">
        <v>1004</v>
      </c>
      <c r="C3210" s="12">
        <v>410110</v>
      </c>
      <c r="D3210" s="12" t="s">
        <v>8510</v>
      </c>
      <c r="E3210" s="12">
        <v>4</v>
      </c>
      <c r="F3210" s="13">
        <v>19878</v>
      </c>
      <c r="G3210" s="12" t="s">
        <v>5385</v>
      </c>
      <c r="H3210" s="12" t="s">
        <v>17</v>
      </c>
    </row>
    <row r="3211" spans="2:8" ht="23.25" thickBot="1" x14ac:dyDescent="0.3">
      <c r="B3211" s="12" t="s">
        <v>1004</v>
      </c>
      <c r="C3211" s="12">
        <v>410115</v>
      </c>
      <c r="D3211" s="12" t="s">
        <v>8511</v>
      </c>
      <c r="E3211" s="12">
        <v>4</v>
      </c>
      <c r="F3211" s="13">
        <v>3235</v>
      </c>
      <c r="G3211" s="12" t="s">
        <v>5385</v>
      </c>
      <c r="H3211" s="12" t="s">
        <v>17</v>
      </c>
    </row>
    <row r="3212" spans="2:8" ht="23.25" thickBot="1" x14ac:dyDescent="0.3">
      <c r="B3212" s="12" t="s">
        <v>1004</v>
      </c>
      <c r="C3212" s="12">
        <v>410120</v>
      </c>
      <c r="D3212" s="12" t="s">
        <v>8512</v>
      </c>
      <c r="E3212" s="12">
        <v>3</v>
      </c>
      <c r="F3212" s="13">
        <v>18091</v>
      </c>
      <c r="G3212" s="12" t="s">
        <v>5385</v>
      </c>
      <c r="H3212" s="12" t="s">
        <v>17</v>
      </c>
    </row>
    <row r="3213" spans="2:8" ht="23.25" thickBot="1" x14ac:dyDescent="0.3">
      <c r="B3213" s="12" t="s">
        <v>1004</v>
      </c>
      <c r="C3213" s="12">
        <v>410130</v>
      </c>
      <c r="D3213" s="12" t="s">
        <v>8513</v>
      </c>
      <c r="E3213" s="12">
        <v>3</v>
      </c>
      <c r="F3213" s="13">
        <v>7018</v>
      </c>
      <c r="G3213" s="12" t="s">
        <v>5385</v>
      </c>
      <c r="H3213" s="12" t="s">
        <v>17</v>
      </c>
    </row>
    <row r="3214" spans="2:8" ht="23.25" thickBot="1" x14ac:dyDescent="0.3">
      <c r="B3214" s="12" t="s">
        <v>1004</v>
      </c>
      <c r="C3214" s="12">
        <v>410140</v>
      </c>
      <c r="D3214" s="12" t="s">
        <v>8514</v>
      </c>
      <c r="E3214" s="12">
        <v>4</v>
      </c>
      <c r="F3214" s="13">
        <v>130134</v>
      </c>
      <c r="G3214" s="12" t="s">
        <v>5402</v>
      </c>
      <c r="H3214" s="12" t="s">
        <v>23</v>
      </c>
    </row>
    <row r="3215" spans="2:8" ht="23.25" thickBot="1" x14ac:dyDescent="0.3">
      <c r="B3215" s="12" t="s">
        <v>1004</v>
      </c>
      <c r="C3215" s="12">
        <v>410150</v>
      </c>
      <c r="D3215" s="12" t="s">
        <v>8515</v>
      </c>
      <c r="E3215" s="12">
        <v>5</v>
      </c>
      <c r="F3215" s="13">
        <v>119138</v>
      </c>
      <c r="G3215" s="12" t="s">
        <v>5402</v>
      </c>
      <c r="H3215" s="12" t="s">
        <v>23</v>
      </c>
    </row>
    <row r="3216" spans="2:8" ht="34.5" thickBot="1" x14ac:dyDescent="0.3">
      <c r="B3216" s="12" t="s">
        <v>1004</v>
      </c>
      <c r="C3216" s="12">
        <v>410160</v>
      </c>
      <c r="D3216" s="12" t="s">
        <v>8516</v>
      </c>
      <c r="E3216" s="12">
        <v>4</v>
      </c>
      <c r="F3216" s="13">
        <v>25777</v>
      </c>
      <c r="G3216" s="12" t="s">
        <v>5388</v>
      </c>
      <c r="H3216" s="12" t="s">
        <v>23</v>
      </c>
    </row>
    <row r="3217" spans="2:8" ht="23.25" thickBot="1" x14ac:dyDescent="0.3">
      <c r="B3217" s="12" t="s">
        <v>1004</v>
      </c>
      <c r="C3217" s="12">
        <v>410165</v>
      </c>
      <c r="D3217" s="12" t="s">
        <v>8517</v>
      </c>
      <c r="E3217" s="12">
        <v>4</v>
      </c>
      <c r="F3217" s="13">
        <v>3527</v>
      </c>
      <c r="G3217" s="12" t="s">
        <v>5385</v>
      </c>
      <c r="H3217" s="12" t="s">
        <v>17</v>
      </c>
    </row>
    <row r="3218" spans="2:8" ht="23.25" thickBot="1" x14ac:dyDescent="0.3">
      <c r="B3218" s="12" t="s">
        <v>1004</v>
      </c>
      <c r="C3218" s="12">
        <v>410170</v>
      </c>
      <c r="D3218" s="12" t="s">
        <v>7925</v>
      </c>
      <c r="E3218" s="12">
        <v>4</v>
      </c>
      <c r="F3218" s="13">
        <v>14485</v>
      </c>
      <c r="G3218" s="12" t="s">
        <v>5385</v>
      </c>
      <c r="H3218" s="12" t="s">
        <v>17</v>
      </c>
    </row>
    <row r="3219" spans="2:8" ht="23.25" thickBot="1" x14ac:dyDescent="0.3">
      <c r="B3219" s="12" t="s">
        <v>1004</v>
      </c>
      <c r="C3219" s="12">
        <v>410180</v>
      </c>
      <c r="D3219" s="12" t="s">
        <v>8518</v>
      </c>
      <c r="E3219" s="12">
        <v>3</v>
      </c>
      <c r="F3219" s="13">
        <v>151666</v>
      </c>
      <c r="G3219" s="12" t="s">
        <v>5402</v>
      </c>
      <c r="H3219" s="12" t="s">
        <v>23</v>
      </c>
    </row>
    <row r="3220" spans="2:8" ht="23.25" thickBot="1" x14ac:dyDescent="0.3">
      <c r="B3220" s="12" t="s">
        <v>1004</v>
      </c>
      <c r="C3220" s="12">
        <v>410185</v>
      </c>
      <c r="D3220" s="12" t="s">
        <v>8519</v>
      </c>
      <c r="E3220" s="12">
        <v>4</v>
      </c>
      <c r="F3220" s="13">
        <v>2329</v>
      </c>
      <c r="G3220" s="12" t="s">
        <v>5385</v>
      </c>
      <c r="H3220" s="12" t="s">
        <v>17</v>
      </c>
    </row>
    <row r="3221" spans="2:8" ht="23.25" thickBot="1" x14ac:dyDescent="0.3">
      <c r="B3221" s="12" t="s">
        <v>1004</v>
      </c>
      <c r="C3221" s="12">
        <v>410190</v>
      </c>
      <c r="D3221" s="12" t="s">
        <v>8520</v>
      </c>
      <c r="E3221" s="12">
        <v>4</v>
      </c>
      <c r="F3221" s="13">
        <v>13797</v>
      </c>
      <c r="G3221" s="12" t="s">
        <v>5385</v>
      </c>
      <c r="H3221" s="12" t="s">
        <v>17</v>
      </c>
    </row>
    <row r="3222" spans="2:8" ht="34.5" thickBot="1" x14ac:dyDescent="0.3">
      <c r="B3222" s="12" t="s">
        <v>1004</v>
      </c>
      <c r="C3222" s="12">
        <v>410200</v>
      </c>
      <c r="D3222" s="12" t="s">
        <v>8521</v>
      </c>
      <c r="E3222" s="12">
        <v>4</v>
      </c>
      <c r="F3222" s="13">
        <v>36808</v>
      </c>
      <c r="G3222" s="12" t="s">
        <v>5388</v>
      </c>
      <c r="H3222" s="12" t="s">
        <v>23</v>
      </c>
    </row>
    <row r="3223" spans="2:8" ht="34.5" thickBot="1" x14ac:dyDescent="0.3">
      <c r="B3223" s="12" t="s">
        <v>1004</v>
      </c>
      <c r="C3223" s="12">
        <v>410210</v>
      </c>
      <c r="D3223" s="12" t="s">
        <v>8522</v>
      </c>
      <c r="E3223" s="12">
        <v>4</v>
      </c>
      <c r="F3223" s="13">
        <v>25475</v>
      </c>
      <c r="G3223" s="12" t="s">
        <v>5388</v>
      </c>
      <c r="H3223" s="12" t="s">
        <v>23</v>
      </c>
    </row>
    <row r="3224" spans="2:8" ht="23.25" thickBot="1" x14ac:dyDescent="0.3">
      <c r="B3224" s="12" t="s">
        <v>1004</v>
      </c>
      <c r="C3224" s="12">
        <v>410220</v>
      </c>
      <c r="D3224" s="12" t="s">
        <v>5413</v>
      </c>
      <c r="E3224" s="12">
        <v>4</v>
      </c>
      <c r="F3224" s="13">
        <v>3980</v>
      </c>
      <c r="G3224" s="12" t="s">
        <v>5385</v>
      </c>
      <c r="H3224" s="12" t="s">
        <v>17</v>
      </c>
    </row>
    <row r="3225" spans="2:8" ht="23.25" thickBot="1" x14ac:dyDescent="0.3">
      <c r="B3225" s="12" t="s">
        <v>1004</v>
      </c>
      <c r="C3225" s="12">
        <v>410230</v>
      </c>
      <c r="D3225" s="12" t="s">
        <v>8523</v>
      </c>
      <c r="E3225" s="12">
        <v>4</v>
      </c>
      <c r="F3225" s="13">
        <v>13395</v>
      </c>
      <c r="G3225" s="12" t="s">
        <v>5385</v>
      </c>
      <c r="H3225" s="12" t="s">
        <v>17</v>
      </c>
    </row>
    <row r="3226" spans="2:8" ht="34.5" thickBot="1" x14ac:dyDescent="0.3">
      <c r="B3226" s="12" t="s">
        <v>1004</v>
      </c>
      <c r="C3226" s="12">
        <v>410240</v>
      </c>
      <c r="D3226" s="12" t="s">
        <v>7569</v>
      </c>
      <c r="E3226" s="12">
        <v>4</v>
      </c>
      <c r="F3226" s="13">
        <v>31273</v>
      </c>
      <c r="G3226" s="12" t="s">
        <v>5388</v>
      </c>
      <c r="H3226" s="12" t="s">
        <v>23</v>
      </c>
    </row>
    <row r="3227" spans="2:8" ht="23.25" thickBot="1" x14ac:dyDescent="0.3">
      <c r="B3227" s="12" t="s">
        <v>1004</v>
      </c>
      <c r="C3227" s="12">
        <v>410250</v>
      </c>
      <c r="D3227" s="12" t="s">
        <v>8524</v>
      </c>
      <c r="E3227" s="12">
        <v>3</v>
      </c>
      <c r="F3227" s="13">
        <v>10795</v>
      </c>
      <c r="G3227" s="12" t="s">
        <v>5385</v>
      </c>
      <c r="H3227" s="12" t="s">
        <v>17</v>
      </c>
    </row>
    <row r="3228" spans="2:8" ht="23.25" thickBot="1" x14ac:dyDescent="0.3">
      <c r="B3228" s="12" t="s">
        <v>1004</v>
      </c>
      <c r="C3228" s="12">
        <v>410260</v>
      </c>
      <c r="D3228" s="12" t="s">
        <v>8525</v>
      </c>
      <c r="E3228" s="12">
        <v>4</v>
      </c>
      <c r="F3228" s="13">
        <v>9759</v>
      </c>
      <c r="G3228" s="12" t="s">
        <v>5385</v>
      </c>
      <c r="H3228" s="12" t="s">
        <v>17</v>
      </c>
    </row>
    <row r="3229" spans="2:8" ht="23.25" thickBot="1" x14ac:dyDescent="0.3">
      <c r="B3229" s="12" t="s">
        <v>1004</v>
      </c>
      <c r="C3229" s="12">
        <v>410270</v>
      </c>
      <c r="D3229" s="12" t="s">
        <v>8526</v>
      </c>
      <c r="E3229" s="12">
        <v>5</v>
      </c>
      <c r="F3229" s="13">
        <v>2814</v>
      </c>
      <c r="G3229" s="12" t="s">
        <v>5385</v>
      </c>
      <c r="H3229" s="12" t="s">
        <v>23</v>
      </c>
    </row>
    <row r="3230" spans="2:8" ht="34.5" thickBot="1" x14ac:dyDescent="0.3">
      <c r="B3230" s="12" t="s">
        <v>1004</v>
      </c>
      <c r="C3230" s="12">
        <v>410275</v>
      </c>
      <c r="D3230" s="12" t="s">
        <v>8527</v>
      </c>
      <c r="E3230" s="12">
        <v>4</v>
      </c>
      <c r="F3230" s="13">
        <v>4031</v>
      </c>
      <c r="G3230" s="12" t="s">
        <v>5385</v>
      </c>
      <c r="H3230" s="12" t="s">
        <v>17</v>
      </c>
    </row>
    <row r="3231" spans="2:8" ht="34.5" thickBot="1" x14ac:dyDescent="0.3">
      <c r="B3231" s="12" t="s">
        <v>1004</v>
      </c>
      <c r="C3231" s="12">
        <v>410280</v>
      </c>
      <c r="D3231" s="12" t="s">
        <v>8528</v>
      </c>
      <c r="E3231" s="12">
        <v>3</v>
      </c>
      <c r="F3231" s="13">
        <v>14833</v>
      </c>
      <c r="G3231" s="12" t="s">
        <v>5385</v>
      </c>
      <c r="H3231" s="12" t="s">
        <v>17</v>
      </c>
    </row>
    <row r="3232" spans="2:8" ht="23.25" thickBot="1" x14ac:dyDescent="0.3">
      <c r="B3232" s="12" t="s">
        <v>1004</v>
      </c>
      <c r="C3232" s="12">
        <v>410290</v>
      </c>
      <c r="D3232" s="12" t="s">
        <v>8529</v>
      </c>
      <c r="E3232" s="12">
        <v>4</v>
      </c>
      <c r="F3232" s="13">
        <v>15533</v>
      </c>
      <c r="G3232" s="12" t="s">
        <v>5385</v>
      </c>
      <c r="H3232" s="12" t="s">
        <v>17</v>
      </c>
    </row>
    <row r="3233" spans="2:8" ht="34.5" thickBot="1" x14ac:dyDescent="0.3">
      <c r="B3233" s="12" t="s">
        <v>1004</v>
      </c>
      <c r="C3233" s="12">
        <v>410300</v>
      </c>
      <c r="D3233" s="12" t="s">
        <v>6202</v>
      </c>
      <c r="E3233" s="12">
        <v>4</v>
      </c>
      <c r="F3233" s="13">
        <v>4558</v>
      </c>
      <c r="G3233" s="12" t="s">
        <v>5385</v>
      </c>
      <c r="H3233" s="12" t="s">
        <v>17</v>
      </c>
    </row>
    <row r="3234" spans="2:8" ht="45.75" thickBot="1" x14ac:dyDescent="0.3">
      <c r="B3234" s="12" t="s">
        <v>1004</v>
      </c>
      <c r="C3234" s="12">
        <v>410302</v>
      </c>
      <c r="D3234" s="12" t="s">
        <v>8530</v>
      </c>
      <c r="E3234" s="12">
        <v>3</v>
      </c>
      <c r="F3234" s="13">
        <v>2455</v>
      </c>
      <c r="G3234" s="12" t="s">
        <v>5385</v>
      </c>
      <c r="H3234" s="12" t="s">
        <v>17</v>
      </c>
    </row>
    <row r="3235" spans="2:8" ht="45.75" thickBot="1" x14ac:dyDescent="0.3">
      <c r="B3235" s="12" t="s">
        <v>1004</v>
      </c>
      <c r="C3235" s="12">
        <v>410304</v>
      </c>
      <c r="D3235" s="12" t="s">
        <v>8531</v>
      </c>
      <c r="E3235" s="12">
        <v>3</v>
      </c>
      <c r="F3235" s="13">
        <v>6170</v>
      </c>
      <c r="G3235" s="12" t="s">
        <v>5385</v>
      </c>
      <c r="H3235" s="12" t="s">
        <v>17</v>
      </c>
    </row>
    <row r="3236" spans="2:8" ht="45.75" thickBot="1" x14ac:dyDescent="0.3">
      <c r="B3236" s="12" t="s">
        <v>1004</v>
      </c>
      <c r="C3236" s="12">
        <v>410305</v>
      </c>
      <c r="D3236" s="12" t="s">
        <v>8532</v>
      </c>
      <c r="E3236" s="12">
        <v>4</v>
      </c>
      <c r="F3236" s="13">
        <v>7924</v>
      </c>
      <c r="G3236" s="12" t="s">
        <v>5385</v>
      </c>
      <c r="H3236" s="12" t="s">
        <v>17</v>
      </c>
    </row>
    <row r="3237" spans="2:8" ht="23.25" thickBot="1" x14ac:dyDescent="0.3">
      <c r="B3237" s="12" t="s">
        <v>1004</v>
      </c>
      <c r="C3237" s="12">
        <v>410310</v>
      </c>
      <c r="D3237" s="12" t="s">
        <v>8533</v>
      </c>
      <c r="E3237" s="12">
        <v>3</v>
      </c>
      <c r="F3237" s="13">
        <v>13299</v>
      </c>
      <c r="G3237" s="12" t="s">
        <v>5385</v>
      </c>
      <c r="H3237" s="12" t="s">
        <v>17</v>
      </c>
    </row>
    <row r="3238" spans="2:8" ht="34.5" thickBot="1" x14ac:dyDescent="0.3">
      <c r="B3238" s="12" t="s">
        <v>1004</v>
      </c>
      <c r="C3238" s="12">
        <v>410315</v>
      </c>
      <c r="D3238" s="12" t="s">
        <v>8534</v>
      </c>
      <c r="E3238" s="12">
        <v>4</v>
      </c>
      <c r="F3238" s="13">
        <v>3980</v>
      </c>
      <c r="G3238" s="12" t="s">
        <v>5385</v>
      </c>
      <c r="H3238" s="12" t="s">
        <v>17</v>
      </c>
    </row>
    <row r="3239" spans="2:8" ht="23.25" thickBot="1" x14ac:dyDescent="0.3">
      <c r="B3239" s="12" t="s">
        <v>1004</v>
      </c>
      <c r="C3239" s="12">
        <v>410320</v>
      </c>
      <c r="D3239" s="12" t="s">
        <v>6802</v>
      </c>
      <c r="E3239" s="12">
        <v>3</v>
      </c>
      <c r="F3239" s="13">
        <v>6581</v>
      </c>
      <c r="G3239" s="12" t="s">
        <v>5385</v>
      </c>
      <c r="H3239" s="12" t="s">
        <v>17</v>
      </c>
    </row>
    <row r="3240" spans="2:8" ht="34.5" thickBot="1" x14ac:dyDescent="0.3">
      <c r="B3240" s="12" t="s">
        <v>1004</v>
      </c>
      <c r="C3240" s="12">
        <v>410322</v>
      </c>
      <c r="D3240" s="12" t="s">
        <v>8535</v>
      </c>
      <c r="E3240" s="12">
        <v>5</v>
      </c>
      <c r="F3240" s="13">
        <v>3202</v>
      </c>
      <c r="G3240" s="12" t="s">
        <v>5385</v>
      </c>
      <c r="H3240" s="12" t="s">
        <v>23</v>
      </c>
    </row>
    <row r="3241" spans="2:8" ht="23.25" thickBot="1" x14ac:dyDescent="0.3">
      <c r="B3241" s="12" t="s">
        <v>1004</v>
      </c>
      <c r="C3241" s="12">
        <v>410330</v>
      </c>
      <c r="D3241" s="12" t="s">
        <v>8536</v>
      </c>
      <c r="E3241" s="12">
        <v>4</v>
      </c>
      <c r="F3241" s="13">
        <v>7735</v>
      </c>
      <c r="G3241" s="12" t="s">
        <v>5385</v>
      </c>
      <c r="H3241" s="12" t="s">
        <v>17</v>
      </c>
    </row>
    <row r="3242" spans="2:8" ht="23.25" thickBot="1" x14ac:dyDescent="0.3">
      <c r="B3242" s="12" t="s">
        <v>1004</v>
      </c>
      <c r="C3242" s="12">
        <v>410335</v>
      </c>
      <c r="D3242" s="12" t="s">
        <v>8537</v>
      </c>
      <c r="E3242" s="12">
        <v>3</v>
      </c>
      <c r="F3242" s="13">
        <v>4854</v>
      </c>
      <c r="G3242" s="12" t="s">
        <v>5385</v>
      </c>
      <c r="H3242" s="12" t="s">
        <v>17</v>
      </c>
    </row>
    <row r="3243" spans="2:8" ht="34.5" thickBot="1" x14ac:dyDescent="0.3">
      <c r="B3243" s="12" t="s">
        <v>1004</v>
      </c>
      <c r="C3243" s="12">
        <v>410337</v>
      </c>
      <c r="D3243" s="12" t="s">
        <v>8538</v>
      </c>
      <c r="E3243" s="12">
        <v>4</v>
      </c>
      <c r="F3243" s="13">
        <v>3708</v>
      </c>
      <c r="G3243" s="12" t="s">
        <v>5385</v>
      </c>
      <c r="H3243" s="12" t="s">
        <v>17</v>
      </c>
    </row>
    <row r="3244" spans="2:8" ht="23.25" thickBot="1" x14ac:dyDescent="0.3">
      <c r="B3244" s="12" t="s">
        <v>1004</v>
      </c>
      <c r="C3244" s="12">
        <v>410340</v>
      </c>
      <c r="D3244" s="12" t="s">
        <v>8539</v>
      </c>
      <c r="E3244" s="12">
        <v>4</v>
      </c>
      <c r="F3244" s="13">
        <v>2627</v>
      </c>
      <c r="G3244" s="12" t="s">
        <v>5385</v>
      </c>
      <c r="H3244" s="12" t="s">
        <v>17</v>
      </c>
    </row>
    <row r="3245" spans="2:8" ht="23.25" thickBot="1" x14ac:dyDescent="0.3">
      <c r="B3245" s="12" t="s">
        <v>1004</v>
      </c>
      <c r="C3245" s="12">
        <v>410345</v>
      </c>
      <c r="D3245" s="12" t="s">
        <v>8540</v>
      </c>
      <c r="E3245" s="12">
        <v>5</v>
      </c>
      <c r="F3245" s="13">
        <v>18997</v>
      </c>
      <c r="G3245" s="12" t="s">
        <v>5385</v>
      </c>
      <c r="H3245" s="12" t="s">
        <v>23</v>
      </c>
    </row>
    <row r="3246" spans="2:8" ht="23.25" thickBot="1" x14ac:dyDescent="0.3">
      <c r="B3246" s="12" t="s">
        <v>1004</v>
      </c>
      <c r="C3246" s="12">
        <v>410347</v>
      </c>
      <c r="D3246" s="12" t="s">
        <v>8541</v>
      </c>
      <c r="E3246" s="12">
        <v>4</v>
      </c>
      <c r="F3246" s="13">
        <v>4473</v>
      </c>
      <c r="G3246" s="12" t="s">
        <v>5385</v>
      </c>
      <c r="H3246" s="12" t="s">
        <v>17</v>
      </c>
    </row>
    <row r="3247" spans="2:8" ht="23.25" thickBot="1" x14ac:dyDescent="0.3">
      <c r="B3247" s="12" t="s">
        <v>1004</v>
      </c>
      <c r="C3247" s="12">
        <v>410350</v>
      </c>
      <c r="D3247" s="12" t="s">
        <v>8542</v>
      </c>
      <c r="E3247" s="12">
        <v>4</v>
      </c>
      <c r="F3247" s="13">
        <v>8710</v>
      </c>
      <c r="G3247" s="12" t="s">
        <v>5385</v>
      </c>
      <c r="H3247" s="12" t="s">
        <v>17</v>
      </c>
    </row>
    <row r="3248" spans="2:8" ht="34.5" thickBot="1" x14ac:dyDescent="0.3">
      <c r="B3248" s="12" t="s">
        <v>1004</v>
      </c>
      <c r="C3248" s="12">
        <v>410360</v>
      </c>
      <c r="D3248" s="12" t="s">
        <v>8543</v>
      </c>
      <c r="E3248" s="12">
        <v>4</v>
      </c>
      <c r="F3248" s="13">
        <v>23212</v>
      </c>
      <c r="G3248" s="12" t="s">
        <v>5388</v>
      </c>
      <c r="H3248" s="12" t="s">
        <v>23</v>
      </c>
    </row>
    <row r="3249" spans="2:8" ht="23.25" thickBot="1" x14ac:dyDescent="0.3">
      <c r="B3249" s="12" t="s">
        <v>1004</v>
      </c>
      <c r="C3249" s="12">
        <v>410370</v>
      </c>
      <c r="D3249" s="12" t="s">
        <v>8544</v>
      </c>
      <c r="E3249" s="12">
        <v>5</v>
      </c>
      <c r="F3249" s="13">
        <v>107208</v>
      </c>
      <c r="G3249" s="12" t="s">
        <v>5402</v>
      </c>
      <c r="H3249" s="12" t="s">
        <v>23</v>
      </c>
    </row>
    <row r="3250" spans="2:8" ht="23.25" thickBot="1" x14ac:dyDescent="0.3">
      <c r="B3250" s="12" t="s">
        <v>1004</v>
      </c>
      <c r="C3250" s="12">
        <v>410380</v>
      </c>
      <c r="D3250" s="12" t="s">
        <v>8545</v>
      </c>
      <c r="E3250" s="12">
        <v>5</v>
      </c>
      <c r="F3250" s="13">
        <v>9460</v>
      </c>
      <c r="G3250" s="12" t="s">
        <v>5385</v>
      </c>
      <c r="H3250" s="12" t="s">
        <v>23</v>
      </c>
    </row>
    <row r="3251" spans="2:8" ht="23.25" thickBot="1" x14ac:dyDescent="0.3">
      <c r="B3251" s="12" t="s">
        <v>1004</v>
      </c>
      <c r="C3251" s="12">
        <v>410390</v>
      </c>
      <c r="D3251" s="12" t="s">
        <v>8546</v>
      </c>
      <c r="E3251" s="12">
        <v>3</v>
      </c>
      <c r="F3251" s="13">
        <v>15723</v>
      </c>
      <c r="G3251" s="12" t="s">
        <v>5385</v>
      </c>
      <c r="H3251" s="12" t="s">
        <v>17</v>
      </c>
    </row>
    <row r="3252" spans="2:8" ht="23.25" thickBot="1" x14ac:dyDescent="0.3">
      <c r="B3252" s="12" t="s">
        <v>1004</v>
      </c>
      <c r="C3252" s="12">
        <v>410395</v>
      </c>
      <c r="D3252" s="12" t="s">
        <v>8547</v>
      </c>
      <c r="E3252" s="12">
        <v>3</v>
      </c>
      <c r="F3252" s="13">
        <v>3936</v>
      </c>
      <c r="G3252" s="12" t="s">
        <v>5385</v>
      </c>
      <c r="H3252" s="12" t="s">
        <v>17</v>
      </c>
    </row>
    <row r="3253" spans="2:8" ht="34.5" thickBot="1" x14ac:dyDescent="0.3">
      <c r="B3253" s="12" t="s">
        <v>1004</v>
      </c>
      <c r="C3253" s="12">
        <v>410400</v>
      </c>
      <c r="D3253" s="12" t="s">
        <v>8548</v>
      </c>
      <c r="E3253" s="12">
        <v>3</v>
      </c>
      <c r="F3253" s="13">
        <v>47825</v>
      </c>
      <c r="G3253" s="12" t="s">
        <v>5388</v>
      </c>
      <c r="H3253" s="12" t="s">
        <v>17</v>
      </c>
    </row>
    <row r="3254" spans="2:8" ht="23.25" thickBot="1" x14ac:dyDescent="0.3">
      <c r="B3254" s="12" t="s">
        <v>1004</v>
      </c>
      <c r="C3254" s="12">
        <v>410405</v>
      </c>
      <c r="D3254" s="12" t="s">
        <v>8549</v>
      </c>
      <c r="E3254" s="12">
        <v>3</v>
      </c>
      <c r="F3254" s="13">
        <v>4027</v>
      </c>
      <c r="G3254" s="12" t="s">
        <v>5385</v>
      </c>
      <c r="H3254" s="12" t="s">
        <v>17</v>
      </c>
    </row>
    <row r="3255" spans="2:8" ht="23.25" thickBot="1" x14ac:dyDescent="0.3">
      <c r="B3255" s="12" t="s">
        <v>1004</v>
      </c>
      <c r="C3255" s="12">
        <v>410410</v>
      </c>
      <c r="D3255" s="12" t="s">
        <v>8550</v>
      </c>
      <c r="E3255" s="12">
        <v>4</v>
      </c>
      <c r="F3255" s="13">
        <v>7508</v>
      </c>
      <c r="G3255" s="12" t="s">
        <v>5385</v>
      </c>
      <c r="H3255" s="12" t="s">
        <v>17</v>
      </c>
    </row>
    <row r="3256" spans="2:8" ht="23.25" thickBot="1" x14ac:dyDescent="0.3">
      <c r="B3256" s="12" t="s">
        <v>1004</v>
      </c>
      <c r="C3256" s="12">
        <v>410420</v>
      </c>
      <c r="D3256" s="12" t="s">
        <v>8551</v>
      </c>
      <c r="E3256" s="12">
        <v>4</v>
      </c>
      <c r="F3256" s="13">
        <v>136327</v>
      </c>
      <c r="G3256" s="12" t="s">
        <v>5402</v>
      </c>
      <c r="H3256" s="12" t="s">
        <v>23</v>
      </c>
    </row>
    <row r="3257" spans="2:8" ht="34.5" thickBot="1" x14ac:dyDescent="0.3">
      <c r="B3257" s="12" t="s">
        <v>1004</v>
      </c>
      <c r="C3257" s="12">
        <v>410425</v>
      </c>
      <c r="D3257" s="12" t="s">
        <v>8552</v>
      </c>
      <c r="E3257" s="12">
        <v>3</v>
      </c>
      <c r="F3257" s="13">
        <v>30160</v>
      </c>
      <c r="G3257" s="12" t="s">
        <v>5388</v>
      </c>
      <c r="H3257" s="12" t="s">
        <v>17</v>
      </c>
    </row>
    <row r="3258" spans="2:8" ht="34.5" thickBot="1" x14ac:dyDescent="0.3">
      <c r="B3258" s="12" t="s">
        <v>1004</v>
      </c>
      <c r="C3258" s="12">
        <v>410430</v>
      </c>
      <c r="D3258" s="12" t="s">
        <v>8553</v>
      </c>
      <c r="E3258" s="12">
        <v>5</v>
      </c>
      <c r="F3258" s="13">
        <v>99432</v>
      </c>
      <c r="G3258" s="12" t="s">
        <v>5392</v>
      </c>
      <c r="H3258" s="12" t="s">
        <v>23</v>
      </c>
    </row>
    <row r="3259" spans="2:8" ht="23.25" thickBot="1" x14ac:dyDescent="0.3">
      <c r="B3259" s="12" t="s">
        <v>1004</v>
      </c>
      <c r="C3259" s="12">
        <v>410440</v>
      </c>
      <c r="D3259" s="12" t="s">
        <v>8554</v>
      </c>
      <c r="E3259" s="12">
        <v>3</v>
      </c>
      <c r="F3259" s="13">
        <v>15244</v>
      </c>
      <c r="G3259" s="12" t="s">
        <v>5385</v>
      </c>
      <c r="H3259" s="12" t="s">
        <v>17</v>
      </c>
    </row>
    <row r="3260" spans="2:8" ht="23.25" thickBot="1" x14ac:dyDescent="0.3">
      <c r="B3260" s="12" t="s">
        <v>1004</v>
      </c>
      <c r="C3260" s="12">
        <v>410442</v>
      </c>
      <c r="D3260" s="12" t="s">
        <v>8555</v>
      </c>
      <c r="E3260" s="12">
        <v>3</v>
      </c>
      <c r="F3260" s="13">
        <v>14973</v>
      </c>
      <c r="G3260" s="12" t="s">
        <v>5385</v>
      </c>
      <c r="H3260" s="12" t="s">
        <v>17</v>
      </c>
    </row>
    <row r="3261" spans="2:8" ht="23.25" thickBot="1" x14ac:dyDescent="0.3">
      <c r="B3261" s="12" t="s">
        <v>1004</v>
      </c>
      <c r="C3261" s="12">
        <v>410445</v>
      </c>
      <c r="D3261" s="12" t="s">
        <v>6844</v>
      </c>
      <c r="E3261" s="12">
        <v>3</v>
      </c>
      <c r="F3261" s="13">
        <v>10922</v>
      </c>
      <c r="G3261" s="12" t="s">
        <v>5385</v>
      </c>
      <c r="H3261" s="12" t="s">
        <v>17</v>
      </c>
    </row>
    <row r="3262" spans="2:8" ht="34.5" thickBot="1" x14ac:dyDescent="0.3">
      <c r="B3262" s="12" t="s">
        <v>1004</v>
      </c>
      <c r="C3262" s="12">
        <v>410450</v>
      </c>
      <c r="D3262" s="12" t="s">
        <v>7803</v>
      </c>
      <c r="E3262" s="12">
        <v>4</v>
      </c>
      <c r="F3262" s="13">
        <v>20481</v>
      </c>
      <c r="G3262" s="12" t="s">
        <v>5388</v>
      </c>
      <c r="H3262" s="12" t="s">
        <v>23</v>
      </c>
    </row>
    <row r="3263" spans="2:8" ht="34.5" thickBot="1" x14ac:dyDescent="0.3">
      <c r="B3263" s="12" t="s">
        <v>1004</v>
      </c>
      <c r="C3263" s="12">
        <v>410460</v>
      </c>
      <c r="D3263" s="12" t="s">
        <v>8556</v>
      </c>
      <c r="E3263" s="12">
        <v>4</v>
      </c>
      <c r="F3263" s="13">
        <v>14648</v>
      </c>
      <c r="G3263" s="12" t="s">
        <v>5385</v>
      </c>
      <c r="H3263" s="12" t="s">
        <v>17</v>
      </c>
    </row>
    <row r="3264" spans="2:8" ht="34.5" thickBot="1" x14ac:dyDescent="0.3">
      <c r="B3264" s="12" t="s">
        <v>1004</v>
      </c>
      <c r="C3264" s="12">
        <v>410465</v>
      </c>
      <c r="D3264" s="12" t="s">
        <v>8557</v>
      </c>
      <c r="E3264" s="12">
        <v>5</v>
      </c>
      <c r="F3264" s="13">
        <v>23283</v>
      </c>
      <c r="G3264" s="12" t="s">
        <v>5388</v>
      </c>
      <c r="H3264" s="12" t="s">
        <v>23</v>
      </c>
    </row>
    <row r="3265" spans="2:8" ht="23.25" thickBot="1" x14ac:dyDescent="0.3">
      <c r="B3265" s="12" t="s">
        <v>1004</v>
      </c>
      <c r="C3265" s="12">
        <v>410470</v>
      </c>
      <c r="D3265" s="12" t="s">
        <v>8558</v>
      </c>
      <c r="E3265" s="12">
        <v>4</v>
      </c>
      <c r="F3265" s="13">
        <v>16905</v>
      </c>
      <c r="G3265" s="12" t="s">
        <v>5385</v>
      </c>
      <c r="H3265" s="12" t="s">
        <v>17</v>
      </c>
    </row>
    <row r="3266" spans="2:8" ht="23.25" thickBot="1" x14ac:dyDescent="0.3">
      <c r="B3266" s="12" t="s">
        <v>1004</v>
      </c>
      <c r="C3266" s="12">
        <v>410480</v>
      </c>
      <c r="D3266" s="12" t="s">
        <v>6046</v>
      </c>
      <c r="E3266" s="12">
        <v>4</v>
      </c>
      <c r="F3266" s="13">
        <v>348051</v>
      </c>
      <c r="G3266" s="12" t="s">
        <v>5402</v>
      </c>
      <c r="H3266" s="12" t="s">
        <v>23</v>
      </c>
    </row>
    <row r="3267" spans="2:8" ht="34.5" thickBot="1" x14ac:dyDescent="0.3">
      <c r="B3267" s="12" t="s">
        <v>1004</v>
      </c>
      <c r="C3267" s="12">
        <v>410490</v>
      </c>
      <c r="D3267" s="12" t="s">
        <v>8559</v>
      </c>
      <c r="E3267" s="12">
        <v>4</v>
      </c>
      <c r="F3267" s="13">
        <v>73075</v>
      </c>
      <c r="G3267" s="12" t="s">
        <v>5392</v>
      </c>
      <c r="H3267" s="12" t="s">
        <v>23</v>
      </c>
    </row>
    <row r="3268" spans="2:8" ht="23.25" thickBot="1" x14ac:dyDescent="0.3">
      <c r="B3268" s="12" t="s">
        <v>1004</v>
      </c>
      <c r="C3268" s="12">
        <v>410500</v>
      </c>
      <c r="D3268" s="12" t="s">
        <v>8560</v>
      </c>
      <c r="E3268" s="12">
        <v>3</v>
      </c>
      <c r="F3268" s="13">
        <v>10446</v>
      </c>
      <c r="G3268" s="12" t="s">
        <v>5385</v>
      </c>
      <c r="H3268" s="12" t="s">
        <v>17</v>
      </c>
    </row>
    <row r="3269" spans="2:8" ht="23.25" thickBot="1" x14ac:dyDescent="0.3">
      <c r="B3269" s="12" t="s">
        <v>1004</v>
      </c>
      <c r="C3269" s="12">
        <v>410510</v>
      </c>
      <c r="D3269" s="12" t="s">
        <v>8561</v>
      </c>
      <c r="E3269" s="12">
        <v>3</v>
      </c>
      <c r="F3269" s="13">
        <v>10832</v>
      </c>
      <c r="G3269" s="12" t="s">
        <v>5385</v>
      </c>
      <c r="H3269" s="12" t="s">
        <v>17</v>
      </c>
    </row>
    <row r="3270" spans="2:8" ht="23.25" thickBot="1" x14ac:dyDescent="0.3">
      <c r="B3270" s="12" t="s">
        <v>1004</v>
      </c>
      <c r="C3270" s="12">
        <v>410520</v>
      </c>
      <c r="D3270" s="12" t="s">
        <v>8562</v>
      </c>
      <c r="E3270" s="12">
        <v>3</v>
      </c>
      <c r="F3270" s="13">
        <v>16134</v>
      </c>
      <c r="G3270" s="12" t="s">
        <v>5385</v>
      </c>
      <c r="H3270" s="12" t="s">
        <v>17</v>
      </c>
    </row>
    <row r="3271" spans="2:8" ht="23.25" thickBot="1" x14ac:dyDescent="0.3">
      <c r="B3271" s="12" t="s">
        <v>1004</v>
      </c>
      <c r="C3271" s="12">
        <v>410530</v>
      </c>
      <c r="D3271" s="12" t="s">
        <v>8563</v>
      </c>
      <c r="E3271" s="12">
        <v>5</v>
      </c>
      <c r="F3271" s="13">
        <v>11087</v>
      </c>
      <c r="G3271" s="12" t="s">
        <v>5385</v>
      </c>
      <c r="H3271" s="12" t="s">
        <v>23</v>
      </c>
    </row>
    <row r="3272" spans="2:8" ht="34.5" thickBot="1" x14ac:dyDescent="0.3">
      <c r="B3272" s="12" t="s">
        <v>1004</v>
      </c>
      <c r="C3272" s="12">
        <v>410540</v>
      </c>
      <c r="D3272" s="12" t="s">
        <v>8564</v>
      </c>
      <c r="E3272" s="12">
        <v>4</v>
      </c>
      <c r="F3272" s="13">
        <v>21085</v>
      </c>
      <c r="G3272" s="12" t="s">
        <v>5388</v>
      </c>
      <c r="H3272" s="12" t="s">
        <v>23</v>
      </c>
    </row>
    <row r="3273" spans="2:8" ht="34.5" thickBot="1" x14ac:dyDescent="0.3">
      <c r="B3273" s="12" t="s">
        <v>1004</v>
      </c>
      <c r="C3273" s="12">
        <v>410550</v>
      </c>
      <c r="D3273" s="12" t="s">
        <v>8565</v>
      </c>
      <c r="E3273" s="12">
        <v>5</v>
      </c>
      <c r="F3273" s="13">
        <v>79527</v>
      </c>
      <c r="G3273" s="12" t="s">
        <v>5392</v>
      </c>
      <c r="H3273" s="12" t="s">
        <v>23</v>
      </c>
    </row>
    <row r="3274" spans="2:8" ht="23.25" thickBot="1" x14ac:dyDescent="0.3">
      <c r="B3274" s="12" t="s">
        <v>1004</v>
      </c>
      <c r="C3274" s="12">
        <v>410560</v>
      </c>
      <c r="D3274" s="12" t="s">
        <v>8566</v>
      </c>
      <c r="E3274" s="12">
        <v>4</v>
      </c>
      <c r="F3274" s="13">
        <v>11467</v>
      </c>
      <c r="G3274" s="12" t="s">
        <v>5385</v>
      </c>
      <c r="H3274" s="12" t="s">
        <v>17</v>
      </c>
    </row>
    <row r="3275" spans="2:8" ht="23.25" thickBot="1" x14ac:dyDescent="0.3">
      <c r="B3275" s="12" t="s">
        <v>1004</v>
      </c>
      <c r="C3275" s="12">
        <v>410570</v>
      </c>
      <c r="D3275" s="12" t="s">
        <v>8567</v>
      </c>
      <c r="E3275" s="12">
        <v>3</v>
      </c>
      <c r="F3275" s="13">
        <v>15070</v>
      </c>
      <c r="G3275" s="12" t="s">
        <v>5385</v>
      </c>
      <c r="H3275" s="12" t="s">
        <v>17</v>
      </c>
    </row>
    <row r="3276" spans="2:8" ht="23.25" thickBot="1" x14ac:dyDescent="0.3">
      <c r="B3276" s="12" t="s">
        <v>1004</v>
      </c>
      <c r="C3276" s="12">
        <v>410580</v>
      </c>
      <c r="D3276" s="12" t="s">
        <v>8568</v>
      </c>
      <c r="E3276" s="12">
        <v>3</v>
      </c>
      <c r="F3276" s="13">
        <v>232212</v>
      </c>
      <c r="G3276" s="12" t="s">
        <v>5402</v>
      </c>
      <c r="H3276" s="12" t="s">
        <v>23</v>
      </c>
    </row>
    <row r="3277" spans="2:8" ht="34.5" thickBot="1" x14ac:dyDescent="0.3">
      <c r="B3277" s="12" t="s">
        <v>1004</v>
      </c>
      <c r="C3277" s="12">
        <v>410590</v>
      </c>
      <c r="D3277" s="12" t="s">
        <v>8569</v>
      </c>
      <c r="E3277" s="12">
        <v>5</v>
      </c>
      <c r="F3277" s="13">
        <v>22896</v>
      </c>
      <c r="G3277" s="12" t="s">
        <v>5388</v>
      </c>
      <c r="H3277" s="12" t="s">
        <v>23</v>
      </c>
    </row>
    <row r="3278" spans="2:8" ht="23.25" thickBot="1" x14ac:dyDescent="0.3">
      <c r="B3278" s="12" t="s">
        <v>1004</v>
      </c>
      <c r="C3278" s="12">
        <v>410600</v>
      </c>
      <c r="D3278" s="12" t="s">
        <v>8570</v>
      </c>
      <c r="E3278" s="12">
        <v>3</v>
      </c>
      <c r="F3278" s="13">
        <v>8320</v>
      </c>
      <c r="G3278" s="12" t="s">
        <v>5385</v>
      </c>
      <c r="H3278" s="12" t="s">
        <v>17</v>
      </c>
    </row>
    <row r="3279" spans="2:8" ht="34.5" thickBot="1" x14ac:dyDescent="0.3">
      <c r="B3279" s="12" t="s">
        <v>1004</v>
      </c>
      <c r="C3279" s="12">
        <v>410610</v>
      </c>
      <c r="D3279" s="12" t="s">
        <v>8571</v>
      </c>
      <c r="E3279" s="12">
        <v>4</v>
      </c>
      <c r="F3279" s="13">
        <v>3461</v>
      </c>
      <c r="G3279" s="12" t="s">
        <v>5385</v>
      </c>
      <c r="H3279" s="12" t="s">
        <v>17</v>
      </c>
    </row>
    <row r="3280" spans="2:8" ht="23.25" thickBot="1" x14ac:dyDescent="0.3">
      <c r="B3280" s="12" t="s">
        <v>1004</v>
      </c>
      <c r="C3280" s="12">
        <v>410620</v>
      </c>
      <c r="D3280" s="12" t="s">
        <v>8572</v>
      </c>
      <c r="E3280" s="12">
        <v>4</v>
      </c>
      <c r="F3280" s="13">
        <v>19128</v>
      </c>
      <c r="G3280" s="12" t="s">
        <v>5385</v>
      </c>
      <c r="H3280" s="12" t="s">
        <v>17</v>
      </c>
    </row>
    <row r="3281" spans="2:8" ht="23.25" thickBot="1" x14ac:dyDescent="0.3">
      <c r="B3281" s="12" t="s">
        <v>1004</v>
      </c>
      <c r="C3281" s="12">
        <v>410630</v>
      </c>
      <c r="D3281" s="12" t="s">
        <v>8573</v>
      </c>
      <c r="E3281" s="12">
        <v>5</v>
      </c>
      <c r="F3281" s="13">
        <v>17470</v>
      </c>
      <c r="G3281" s="12" t="s">
        <v>5385</v>
      </c>
      <c r="H3281" s="12" t="s">
        <v>23</v>
      </c>
    </row>
    <row r="3282" spans="2:8" ht="34.5" thickBot="1" x14ac:dyDescent="0.3">
      <c r="B3282" s="12" t="s">
        <v>1004</v>
      </c>
      <c r="C3282" s="12">
        <v>410640</v>
      </c>
      <c r="D3282" s="12" t="s">
        <v>8574</v>
      </c>
      <c r="E3282" s="12">
        <v>5</v>
      </c>
      <c r="F3282" s="13">
        <v>45206</v>
      </c>
      <c r="G3282" s="12" t="s">
        <v>5388</v>
      </c>
      <c r="H3282" s="12" t="s">
        <v>23</v>
      </c>
    </row>
    <row r="3283" spans="2:8" ht="34.5" thickBot="1" x14ac:dyDescent="0.3">
      <c r="B3283" s="12" t="s">
        <v>1004</v>
      </c>
      <c r="C3283" s="12">
        <v>410645</v>
      </c>
      <c r="D3283" s="12" t="s">
        <v>8575</v>
      </c>
      <c r="E3283" s="12">
        <v>3</v>
      </c>
      <c r="F3283" s="13">
        <v>5649</v>
      </c>
      <c r="G3283" s="12" t="s">
        <v>5385</v>
      </c>
      <c r="H3283" s="12" t="s">
        <v>17</v>
      </c>
    </row>
    <row r="3284" spans="2:8" ht="34.5" thickBot="1" x14ac:dyDescent="0.3">
      <c r="B3284" s="12" t="s">
        <v>1004</v>
      </c>
      <c r="C3284" s="12">
        <v>410650</v>
      </c>
      <c r="D3284" s="12" t="s">
        <v>8576</v>
      </c>
      <c r="E3284" s="12">
        <v>4</v>
      </c>
      <c r="F3284" s="13">
        <v>23331</v>
      </c>
      <c r="G3284" s="12" t="s">
        <v>5388</v>
      </c>
      <c r="H3284" s="12" t="s">
        <v>23</v>
      </c>
    </row>
    <row r="3285" spans="2:8" ht="23.25" thickBot="1" x14ac:dyDescent="0.3">
      <c r="B3285" s="12" t="s">
        <v>1004</v>
      </c>
      <c r="C3285" s="12">
        <v>410655</v>
      </c>
      <c r="D3285" s="12" t="s">
        <v>8577</v>
      </c>
      <c r="E3285" s="12">
        <v>3</v>
      </c>
      <c r="F3285" s="13">
        <v>3760</v>
      </c>
      <c r="G3285" s="12" t="s">
        <v>5385</v>
      </c>
      <c r="H3285" s="12" t="s">
        <v>17</v>
      </c>
    </row>
    <row r="3286" spans="2:8" ht="23.25" thickBot="1" x14ac:dyDescent="0.3">
      <c r="B3286" s="12" t="s">
        <v>1004</v>
      </c>
      <c r="C3286" s="12">
        <v>410657</v>
      </c>
      <c r="D3286" s="12" t="s">
        <v>8578</v>
      </c>
      <c r="E3286" s="12">
        <v>4</v>
      </c>
      <c r="F3286" s="13">
        <v>4133</v>
      </c>
      <c r="G3286" s="12" t="s">
        <v>5385</v>
      </c>
      <c r="H3286" s="12" t="s">
        <v>17</v>
      </c>
    </row>
    <row r="3287" spans="2:8" ht="34.5" thickBot="1" x14ac:dyDescent="0.3">
      <c r="B3287" s="12" t="s">
        <v>1004</v>
      </c>
      <c r="C3287" s="12">
        <v>410660</v>
      </c>
      <c r="D3287" s="12" t="s">
        <v>8579</v>
      </c>
      <c r="E3287" s="12">
        <v>3</v>
      </c>
      <c r="F3287" s="13">
        <v>23831</v>
      </c>
      <c r="G3287" s="12" t="s">
        <v>5388</v>
      </c>
      <c r="H3287" s="12" t="s">
        <v>17</v>
      </c>
    </row>
    <row r="3288" spans="2:8" ht="23.25" thickBot="1" x14ac:dyDescent="0.3">
      <c r="B3288" s="12" t="s">
        <v>1004</v>
      </c>
      <c r="C3288" s="12">
        <v>410670</v>
      </c>
      <c r="D3288" s="12" t="s">
        <v>5391</v>
      </c>
      <c r="E3288" s="12">
        <v>4</v>
      </c>
      <c r="F3288" s="13">
        <v>4494</v>
      </c>
      <c r="G3288" s="12" t="s">
        <v>5385</v>
      </c>
      <c r="H3288" s="12" t="s">
        <v>17</v>
      </c>
    </row>
    <row r="3289" spans="2:8" ht="23.25" thickBot="1" x14ac:dyDescent="0.3">
      <c r="B3289" s="12" t="s">
        <v>1004</v>
      </c>
      <c r="C3289" s="12">
        <v>410680</v>
      </c>
      <c r="D3289" s="12" t="s">
        <v>8580</v>
      </c>
      <c r="E3289" s="12">
        <v>3</v>
      </c>
      <c r="F3289" s="13">
        <v>15978</v>
      </c>
      <c r="G3289" s="12" t="s">
        <v>5385</v>
      </c>
      <c r="H3289" s="12" t="s">
        <v>17</v>
      </c>
    </row>
    <row r="3290" spans="2:8" ht="23.25" thickBot="1" x14ac:dyDescent="0.3">
      <c r="B3290" s="12" t="s">
        <v>1004</v>
      </c>
      <c r="C3290" s="12">
        <v>410685</v>
      </c>
      <c r="D3290" s="12" t="s">
        <v>8581</v>
      </c>
      <c r="E3290" s="12">
        <v>4</v>
      </c>
      <c r="F3290" s="13">
        <v>2892</v>
      </c>
      <c r="G3290" s="12" t="s">
        <v>5385</v>
      </c>
      <c r="H3290" s="12" t="s">
        <v>17</v>
      </c>
    </row>
    <row r="3291" spans="2:8" ht="23.25" thickBot="1" x14ac:dyDescent="0.3">
      <c r="B3291" s="12" t="s">
        <v>1004</v>
      </c>
      <c r="C3291" s="12">
        <v>410690</v>
      </c>
      <c r="D3291" s="12" t="s">
        <v>8582</v>
      </c>
      <c r="E3291" s="12">
        <v>4</v>
      </c>
      <c r="F3291" s="13">
        <v>1773718</v>
      </c>
      <c r="G3291" s="12" t="s">
        <v>5402</v>
      </c>
      <c r="H3291" s="12" t="s">
        <v>23</v>
      </c>
    </row>
    <row r="3292" spans="2:8" ht="23.25" thickBot="1" x14ac:dyDescent="0.3">
      <c r="B3292" s="12" t="s">
        <v>1004</v>
      </c>
      <c r="C3292" s="12">
        <v>410700</v>
      </c>
      <c r="D3292" s="12" t="s">
        <v>8583</v>
      </c>
      <c r="E3292" s="12">
        <v>3</v>
      </c>
      <c r="F3292" s="13">
        <v>13647</v>
      </c>
      <c r="G3292" s="12" t="s">
        <v>5385</v>
      </c>
      <c r="H3292" s="12" t="s">
        <v>17</v>
      </c>
    </row>
    <row r="3293" spans="2:8" ht="23.25" thickBot="1" x14ac:dyDescent="0.3">
      <c r="B3293" s="12" t="s">
        <v>1004</v>
      </c>
      <c r="C3293" s="12">
        <v>410710</v>
      </c>
      <c r="D3293" s="12" t="s">
        <v>8584</v>
      </c>
      <c r="E3293" s="12">
        <v>3</v>
      </c>
      <c r="F3293" s="13">
        <v>5142</v>
      </c>
      <c r="G3293" s="12" t="s">
        <v>5385</v>
      </c>
      <c r="H3293" s="12" t="s">
        <v>17</v>
      </c>
    </row>
    <row r="3294" spans="2:8" ht="23.25" thickBot="1" x14ac:dyDescent="0.3">
      <c r="B3294" s="12" t="s">
        <v>1004</v>
      </c>
      <c r="C3294" s="12">
        <v>410712</v>
      </c>
      <c r="D3294" s="12" t="s">
        <v>8585</v>
      </c>
      <c r="E3294" s="12">
        <v>3</v>
      </c>
      <c r="F3294" s="13">
        <v>3171</v>
      </c>
      <c r="G3294" s="12" t="s">
        <v>5385</v>
      </c>
      <c r="H3294" s="12" t="s">
        <v>17</v>
      </c>
    </row>
    <row r="3295" spans="2:8" ht="23.25" thickBot="1" x14ac:dyDescent="0.3">
      <c r="B3295" s="12" t="s">
        <v>1004</v>
      </c>
      <c r="C3295" s="12">
        <v>410715</v>
      </c>
      <c r="D3295" s="12" t="s">
        <v>8586</v>
      </c>
      <c r="E3295" s="12">
        <v>3</v>
      </c>
      <c r="F3295" s="13">
        <v>4557</v>
      </c>
      <c r="G3295" s="12" t="s">
        <v>5385</v>
      </c>
      <c r="H3295" s="12" t="s">
        <v>17</v>
      </c>
    </row>
    <row r="3296" spans="2:8" ht="34.5" thickBot="1" x14ac:dyDescent="0.3">
      <c r="B3296" s="12" t="s">
        <v>1004</v>
      </c>
      <c r="C3296" s="12">
        <v>410720</v>
      </c>
      <c r="D3296" s="12" t="s">
        <v>8587</v>
      </c>
      <c r="E3296" s="12">
        <v>5</v>
      </c>
      <c r="F3296" s="13">
        <v>44869</v>
      </c>
      <c r="G3296" s="12" t="s">
        <v>5388</v>
      </c>
      <c r="H3296" s="12" t="s">
        <v>23</v>
      </c>
    </row>
    <row r="3297" spans="2:8" ht="23.25" thickBot="1" x14ac:dyDescent="0.3">
      <c r="B3297" s="12" t="s">
        <v>1004</v>
      </c>
      <c r="C3297" s="12">
        <v>410725</v>
      </c>
      <c r="D3297" s="12" t="s">
        <v>7587</v>
      </c>
      <c r="E3297" s="12">
        <v>4</v>
      </c>
      <c r="F3297" s="13">
        <v>9161</v>
      </c>
      <c r="G3297" s="12" t="s">
        <v>5385</v>
      </c>
      <c r="H3297" s="12" t="s">
        <v>17</v>
      </c>
    </row>
    <row r="3298" spans="2:8" ht="23.25" thickBot="1" x14ac:dyDescent="0.3">
      <c r="B3298" s="12" t="s">
        <v>1004</v>
      </c>
      <c r="C3298" s="12">
        <v>410730</v>
      </c>
      <c r="D3298" s="12" t="s">
        <v>8588</v>
      </c>
      <c r="E3298" s="12">
        <v>4</v>
      </c>
      <c r="F3298" s="13">
        <v>6327</v>
      </c>
      <c r="G3298" s="12" t="s">
        <v>5385</v>
      </c>
      <c r="H3298" s="12" t="s">
        <v>17</v>
      </c>
    </row>
    <row r="3299" spans="2:8" ht="23.25" thickBot="1" x14ac:dyDescent="0.3">
      <c r="B3299" s="12" t="s">
        <v>1004</v>
      </c>
      <c r="C3299" s="12">
        <v>410740</v>
      </c>
      <c r="D3299" s="12" t="s">
        <v>8589</v>
      </c>
      <c r="E3299" s="12">
        <v>4</v>
      </c>
      <c r="F3299" s="13">
        <v>5999</v>
      </c>
      <c r="G3299" s="12" t="s">
        <v>5385</v>
      </c>
      <c r="H3299" s="12" t="s">
        <v>17</v>
      </c>
    </row>
    <row r="3300" spans="2:8" ht="34.5" thickBot="1" x14ac:dyDescent="0.3">
      <c r="B3300" s="12" t="s">
        <v>1004</v>
      </c>
      <c r="C3300" s="12">
        <v>410750</v>
      </c>
      <c r="D3300" s="12" t="s">
        <v>8590</v>
      </c>
      <c r="E3300" s="12">
        <v>4</v>
      </c>
      <c r="F3300" s="13">
        <v>12454</v>
      </c>
      <c r="G3300" s="12" t="s">
        <v>5385</v>
      </c>
      <c r="H3300" s="12" t="s">
        <v>17</v>
      </c>
    </row>
    <row r="3301" spans="2:8" ht="23.25" thickBot="1" x14ac:dyDescent="0.3">
      <c r="B3301" s="12" t="s">
        <v>1004</v>
      </c>
      <c r="C3301" s="12">
        <v>410752</v>
      </c>
      <c r="D3301" s="12" t="s">
        <v>8591</v>
      </c>
      <c r="E3301" s="12">
        <v>4</v>
      </c>
      <c r="F3301" s="13">
        <v>1849</v>
      </c>
      <c r="G3301" s="12" t="s">
        <v>5385</v>
      </c>
      <c r="H3301" s="12" t="s">
        <v>17</v>
      </c>
    </row>
    <row r="3302" spans="2:8" ht="34.5" thickBot="1" x14ac:dyDescent="0.3">
      <c r="B3302" s="12" t="s">
        <v>1004</v>
      </c>
      <c r="C3302" s="12">
        <v>410753</v>
      </c>
      <c r="D3302" s="12" t="s">
        <v>8592</v>
      </c>
      <c r="E3302" s="12">
        <v>5</v>
      </c>
      <c r="F3302" s="13">
        <v>4575</v>
      </c>
      <c r="G3302" s="12" t="s">
        <v>5385</v>
      </c>
      <c r="H3302" s="12" t="s">
        <v>23</v>
      </c>
    </row>
    <row r="3303" spans="2:8" ht="34.5" thickBot="1" x14ac:dyDescent="0.3">
      <c r="B3303" s="12" t="s">
        <v>1004</v>
      </c>
      <c r="C3303" s="12">
        <v>410754</v>
      </c>
      <c r="D3303" s="12" t="s">
        <v>8593</v>
      </c>
      <c r="E3303" s="12">
        <v>3</v>
      </c>
      <c r="F3303" s="13">
        <v>4797</v>
      </c>
      <c r="G3303" s="12" t="s">
        <v>5385</v>
      </c>
      <c r="H3303" s="12" t="s">
        <v>17</v>
      </c>
    </row>
    <row r="3304" spans="2:8" ht="23.25" thickBot="1" x14ac:dyDescent="0.3">
      <c r="B3304" s="12" t="s">
        <v>1004</v>
      </c>
      <c r="C3304" s="12">
        <v>410755</v>
      </c>
      <c r="D3304" s="12" t="s">
        <v>8594</v>
      </c>
      <c r="E3304" s="12">
        <v>4</v>
      </c>
      <c r="F3304" s="13">
        <v>3039</v>
      </c>
      <c r="G3304" s="12" t="s">
        <v>5385</v>
      </c>
      <c r="H3304" s="12" t="s">
        <v>17</v>
      </c>
    </row>
    <row r="3305" spans="2:8" ht="23.25" thickBot="1" x14ac:dyDescent="0.3">
      <c r="B3305" s="12" t="s">
        <v>1004</v>
      </c>
      <c r="C3305" s="12">
        <v>410760</v>
      </c>
      <c r="D3305" s="12" t="s">
        <v>8595</v>
      </c>
      <c r="E3305" s="12">
        <v>4</v>
      </c>
      <c r="F3305" s="13">
        <v>16389</v>
      </c>
      <c r="G3305" s="12" t="s">
        <v>5385</v>
      </c>
      <c r="H3305" s="12" t="s">
        <v>17</v>
      </c>
    </row>
    <row r="3306" spans="2:8" ht="34.5" thickBot="1" x14ac:dyDescent="0.3">
      <c r="B3306" s="12" t="s">
        <v>1004</v>
      </c>
      <c r="C3306" s="12">
        <v>410765</v>
      </c>
      <c r="D3306" s="12" t="s">
        <v>8596</v>
      </c>
      <c r="E3306" s="12">
        <v>3</v>
      </c>
      <c r="F3306" s="13">
        <v>148873</v>
      </c>
      <c r="G3306" s="12" t="s">
        <v>5402</v>
      </c>
      <c r="H3306" s="12" t="s">
        <v>23</v>
      </c>
    </row>
    <row r="3307" spans="2:8" ht="23.25" thickBot="1" x14ac:dyDescent="0.3">
      <c r="B3307" s="12" t="s">
        <v>1004</v>
      </c>
      <c r="C3307" s="12">
        <v>410770</v>
      </c>
      <c r="D3307" s="12" t="s">
        <v>8597</v>
      </c>
      <c r="E3307" s="12">
        <v>3</v>
      </c>
      <c r="F3307" s="13">
        <v>4492</v>
      </c>
      <c r="G3307" s="12" t="s">
        <v>5385</v>
      </c>
      <c r="H3307" s="12" t="s">
        <v>17</v>
      </c>
    </row>
    <row r="3308" spans="2:8" ht="23.25" thickBot="1" x14ac:dyDescent="0.3">
      <c r="B3308" s="12" t="s">
        <v>1004</v>
      </c>
      <c r="C3308" s="12">
        <v>410773</v>
      </c>
      <c r="D3308" s="12" t="s">
        <v>8598</v>
      </c>
      <c r="E3308" s="12">
        <v>3</v>
      </c>
      <c r="F3308" s="13">
        <v>6255</v>
      </c>
      <c r="G3308" s="12" t="s">
        <v>5385</v>
      </c>
      <c r="H3308" s="12" t="s">
        <v>17</v>
      </c>
    </row>
    <row r="3309" spans="2:8" ht="23.25" thickBot="1" x14ac:dyDescent="0.3">
      <c r="B3309" s="12" t="s">
        <v>1004</v>
      </c>
      <c r="C3309" s="12">
        <v>410775</v>
      </c>
      <c r="D3309" s="12" t="s">
        <v>8599</v>
      </c>
      <c r="E3309" s="12">
        <v>3</v>
      </c>
      <c r="F3309" s="13">
        <v>8062</v>
      </c>
      <c r="G3309" s="12" t="s">
        <v>5385</v>
      </c>
      <c r="H3309" s="12" t="s">
        <v>17</v>
      </c>
    </row>
    <row r="3310" spans="2:8" ht="23.25" thickBot="1" x14ac:dyDescent="0.3">
      <c r="B3310" s="12" t="s">
        <v>1004</v>
      </c>
      <c r="C3310" s="12">
        <v>410780</v>
      </c>
      <c r="D3310" s="12" t="s">
        <v>8600</v>
      </c>
      <c r="E3310" s="12">
        <v>4</v>
      </c>
      <c r="F3310" s="13">
        <v>4792</v>
      </c>
      <c r="G3310" s="12" t="s">
        <v>5385</v>
      </c>
      <c r="H3310" s="12" t="s">
        <v>17</v>
      </c>
    </row>
    <row r="3311" spans="2:8" ht="34.5" thickBot="1" x14ac:dyDescent="0.3">
      <c r="B3311" s="12" t="s">
        <v>1004</v>
      </c>
      <c r="C3311" s="12">
        <v>410785</v>
      </c>
      <c r="D3311" s="12" t="s">
        <v>8601</v>
      </c>
      <c r="E3311" s="12">
        <v>4</v>
      </c>
      <c r="F3311" s="13">
        <v>4364</v>
      </c>
      <c r="G3311" s="12" t="s">
        <v>5385</v>
      </c>
      <c r="H3311" s="12" t="s">
        <v>17</v>
      </c>
    </row>
    <row r="3312" spans="2:8" ht="23.25" thickBot="1" x14ac:dyDescent="0.3">
      <c r="B3312" s="12" t="s">
        <v>1004</v>
      </c>
      <c r="C3312" s="12">
        <v>410790</v>
      </c>
      <c r="D3312" s="12" t="s">
        <v>8173</v>
      </c>
      <c r="E3312" s="12">
        <v>5</v>
      </c>
      <c r="F3312" s="13">
        <v>10458</v>
      </c>
      <c r="G3312" s="12" t="s">
        <v>5385</v>
      </c>
      <c r="H3312" s="12" t="s">
        <v>23</v>
      </c>
    </row>
    <row r="3313" spans="2:8" ht="23.25" thickBot="1" x14ac:dyDescent="0.3">
      <c r="B3313" s="12" t="s">
        <v>1004</v>
      </c>
      <c r="C3313" s="12">
        <v>410800</v>
      </c>
      <c r="D3313" s="12" t="s">
        <v>8602</v>
      </c>
      <c r="E3313" s="12">
        <v>4</v>
      </c>
      <c r="F3313" s="13">
        <v>11446</v>
      </c>
      <c r="G3313" s="12" t="s">
        <v>5385</v>
      </c>
      <c r="H3313" s="12" t="s">
        <v>17</v>
      </c>
    </row>
    <row r="3314" spans="2:8" ht="23.25" thickBot="1" x14ac:dyDescent="0.3">
      <c r="B3314" s="12" t="s">
        <v>1004</v>
      </c>
      <c r="C3314" s="12">
        <v>410810</v>
      </c>
      <c r="D3314" s="12" t="s">
        <v>8603</v>
      </c>
      <c r="E3314" s="12">
        <v>5</v>
      </c>
      <c r="F3314" s="13">
        <v>2652</v>
      </c>
      <c r="G3314" s="12" t="s">
        <v>5385</v>
      </c>
      <c r="H3314" s="12" t="s">
        <v>23</v>
      </c>
    </row>
    <row r="3315" spans="2:8" ht="23.25" thickBot="1" x14ac:dyDescent="0.3">
      <c r="B3315" s="12" t="s">
        <v>1004</v>
      </c>
      <c r="C3315" s="12">
        <v>410820</v>
      </c>
      <c r="D3315" s="12" t="s">
        <v>8604</v>
      </c>
      <c r="E3315" s="12">
        <v>4</v>
      </c>
      <c r="F3315" s="13">
        <v>7635</v>
      </c>
      <c r="G3315" s="12" t="s">
        <v>5385</v>
      </c>
      <c r="H3315" s="12" t="s">
        <v>17</v>
      </c>
    </row>
    <row r="3316" spans="2:8" ht="23.25" thickBot="1" x14ac:dyDescent="0.3">
      <c r="B3316" s="12" t="s">
        <v>1004</v>
      </c>
      <c r="C3316" s="12">
        <v>410830</v>
      </c>
      <c r="D3316" s="12" t="s">
        <v>8605</v>
      </c>
      <c r="E3316" s="12">
        <v>4</v>
      </c>
      <c r="F3316" s="13">
        <v>285415</v>
      </c>
      <c r="G3316" s="12" t="s">
        <v>5402</v>
      </c>
      <c r="H3316" s="12" t="s">
        <v>23</v>
      </c>
    </row>
    <row r="3317" spans="2:8" ht="23.25" thickBot="1" x14ac:dyDescent="0.3">
      <c r="B3317" s="12" t="s">
        <v>1004</v>
      </c>
      <c r="C3317" s="12">
        <v>410832</v>
      </c>
      <c r="D3317" s="12" t="s">
        <v>8606</v>
      </c>
      <c r="E3317" s="12">
        <v>4</v>
      </c>
      <c r="F3317" s="13">
        <v>8116</v>
      </c>
      <c r="G3317" s="12" t="s">
        <v>5385</v>
      </c>
      <c r="H3317" s="12" t="s">
        <v>17</v>
      </c>
    </row>
    <row r="3318" spans="2:8" ht="34.5" thickBot="1" x14ac:dyDescent="0.3">
      <c r="B3318" s="12" t="s">
        <v>1004</v>
      </c>
      <c r="C3318" s="12">
        <v>410840</v>
      </c>
      <c r="D3318" s="12" t="s">
        <v>8607</v>
      </c>
      <c r="E3318" s="12">
        <v>5</v>
      </c>
      <c r="F3318" s="13">
        <v>96666</v>
      </c>
      <c r="G3318" s="12" t="s">
        <v>5392</v>
      </c>
      <c r="H3318" s="12" t="s">
        <v>23</v>
      </c>
    </row>
    <row r="3319" spans="2:8" ht="23.25" thickBot="1" x14ac:dyDescent="0.3">
      <c r="B3319" s="12" t="s">
        <v>1004</v>
      </c>
      <c r="C3319" s="12">
        <v>410845</v>
      </c>
      <c r="D3319" s="12" t="s">
        <v>8608</v>
      </c>
      <c r="E3319" s="12">
        <v>3</v>
      </c>
      <c r="F3319" s="13">
        <v>4926</v>
      </c>
      <c r="G3319" s="12" t="s">
        <v>5385</v>
      </c>
      <c r="H3319" s="12" t="s">
        <v>17</v>
      </c>
    </row>
    <row r="3320" spans="2:8" ht="23.25" thickBot="1" x14ac:dyDescent="0.3">
      <c r="B3320" s="12" t="s">
        <v>1004</v>
      </c>
      <c r="C3320" s="12">
        <v>410850</v>
      </c>
      <c r="D3320" s="12" t="s">
        <v>7677</v>
      </c>
      <c r="E3320" s="12">
        <v>2</v>
      </c>
      <c r="F3320" s="13">
        <v>11062</v>
      </c>
      <c r="G3320" s="12" t="s">
        <v>5385</v>
      </c>
      <c r="H3320" s="12" t="s">
        <v>10690</v>
      </c>
    </row>
    <row r="3321" spans="2:8" ht="23.25" thickBot="1" x14ac:dyDescent="0.3">
      <c r="B3321" s="12" t="s">
        <v>1004</v>
      </c>
      <c r="C3321" s="12">
        <v>410855</v>
      </c>
      <c r="D3321" s="12" t="s">
        <v>8609</v>
      </c>
      <c r="E3321" s="12">
        <v>3</v>
      </c>
      <c r="F3321" s="13">
        <v>2977</v>
      </c>
      <c r="G3321" s="12" t="s">
        <v>5385</v>
      </c>
      <c r="H3321" s="12" t="s">
        <v>17</v>
      </c>
    </row>
    <row r="3322" spans="2:8" ht="34.5" thickBot="1" x14ac:dyDescent="0.3">
      <c r="B3322" s="12" t="s">
        <v>1004</v>
      </c>
      <c r="C3322" s="12">
        <v>410860</v>
      </c>
      <c r="D3322" s="12" t="s">
        <v>8610</v>
      </c>
      <c r="E3322" s="12">
        <v>4</v>
      </c>
      <c r="F3322" s="13">
        <v>28437</v>
      </c>
      <c r="G3322" s="12" t="s">
        <v>5388</v>
      </c>
      <c r="H3322" s="12" t="s">
        <v>23</v>
      </c>
    </row>
    <row r="3323" spans="2:8" ht="23.25" thickBot="1" x14ac:dyDescent="0.3">
      <c r="B3323" s="12" t="s">
        <v>1004</v>
      </c>
      <c r="C3323" s="12">
        <v>410865</v>
      </c>
      <c r="D3323" s="12" t="s">
        <v>8611</v>
      </c>
      <c r="E3323" s="12">
        <v>2</v>
      </c>
      <c r="F3323" s="13">
        <v>6566</v>
      </c>
      <c r="G3323" s="12" t="s">
        <v>5385</v>
      </c>
      <c r="H3323" s="12" t="s">
        <v>10690</v>
      </c>
    </row>
    <row r="3324" spans="2:8" ht="23.25" thickBot="1" x14ac:dyDescent="0.3">
      <c r="B3324" s="12" t="s">
        <v>1004</v>
      </c>
      <c r="C3324" s="12">
        <v>410870</v>
      </c>
      <c r="D3324" s="12" t="s">
        <v>8612</v>
      </c>
      <c r="E3324" s="12">
        <v>3</v>
      </c>
      <c r="F3324" s="13">
        <v>5641</v>
      </c>
      <c r="G3324" s="12" t="s">
        <v>5385</v>
      </c>
      <c r="H3324" s="12" t="s">
        <v>17</v>
      </c>
    </row>
    <row r="3325" spans="2:8" ht="34.5" thickBot="1" x14ac:dyDescent="0.3">
      <c r="B3325" s="12" t="s">
        <v>1004</v>
      </c>
      <c r="C3325" s="12">
        <v>410880</v>
      </c>
      <c r="D3325" s="12" t="s">
        <v>8613</v>
      </c>
      <c r="E3325" s="12">
        <v>4</v>
      </c>
      <c r="F3325" s="13">
        <v>32097</v>
      </c>
      <c r="G3325" s="12" t="s">
        <v>5388</v>
      </c>
      <c r="H3325" s="12" t="s">
        <v>23</v>
      </c>
    </row>
    <row r="3326" spans="2:8" ht="23.25" thickBot="1" x14ac:dyDescent="0.3">
      <c r="B3326" s="12" t="s">
        <v>1004</v>
      </c>
      <c r="C3326" s="12">
        <v>410890</v>
      </c>
      <c r="D3326" s="12" t="s">
        <v>8614</v>
      </c>
      <c r="E3326" s="12">
        <v>4</v>
      </c>
      <c r="F3326" s="13">
        <v>6587</v>
      </c>
      <c r="G3326" s="12" t="s">
        <v>5385</v>
      </c>
      <c r="H3326" s="12" t="s">
        <v>17</v>
      </c>
    </row>
    <row r="3327" spans="2:8" ht="23.25" thickBot="1" x14ac:dyDescent="0.3">
      <c r="B3327" s="12" t="s">
        <v>1004</v>
      </c>
      <c r="C3327" s="12">
        <v>410895</v>
      </c>
      <c r="D3327" s="12" t="s">
        <v>8615</v>
      </c>
      <c r="E3327" s="12">
        <v>4</v>
      </c>
      <c r="F3327" s="13">
        <v>7856</v>
      </c>
      <c r="G3327" s="12" t="s">
        <v>5385</v>
      </c>
      <c r="H3327" s="12" t="s">
        <v>17</v>
      </c>
    </row>
    <row r="3328" spans="2:8" ht="23.25" thickBot="1" x14ac:dyDescent="0.3">
      <c r="B3328" s="12" t="s">
        <v>1004</v>
      </c>
      <c r="C3328" s="12">
        <v>410900</v>
      </c>
      <c r="D3328" s="12" t="s">
        <v>8616</v>
      </c>
      <c r="E3328" s="12">
        <v>4</v>
      </c>
      <c r="F3328" s="13">
        <v>4626</v>
      </c>
      <c r="G3328" s="12" t="s">
        <v>5385</v>
      </c>
      <c r="H3328" s="12" t="s">
        <v>17</v>
      </c>
    </row>
    <row r="3329" spans="2:8" ht="23.25" thickBot="1" x14ac:dyDescent="0.3">
      <c r="B3329" s="12" t="s">
        <v>1004</v>
      </c>
      <c r="C3329" s="12">
        <v>410910</v>
      </c>
      <c r="D3329" s="12" t="s">
        <v>8617</v>
      </c>
      <c r="E3329" s="12">
        <v>4</v>
      </c>
      <c r="F3329" s="13">
        <v>2191</v>
      </c>
      <c r="G3329" s="12" t="s">
        <v>5385</v>
      </c>
      <c r="H3329" s="12" t="s">
        <v>17</v>
      </c>
    </row>
    <row r="3330" spans="2:8" ht="23.25" thickBot="1" x14ac:dyDescent="0.3">
      <c r="B3330" s="12" t="s">
        <v>1004</v>
      </c>
      <c r="C3330" s="12">
        <v>410920</v>
      </c>
      <c r="D3330" s="12" t="s">
        <v>8618</v>
      </c>
      <c r="E3330" s="12">
        <v>4</v>
      </c>
      <c r="F3330" s="13">
        <v>4748</v>
      </c>
      <c r="G3330" s="12" t="s">
        <v>5385</v>
      </c>
      <c r="H3330" s="12" t="s">
        <v>17</v>
      </c>
    </row>
    <row r="3331" spans="2:8" ht="23.25" thickBot="1" x14ac:dyDescent="0.3">
      <c r="B3331" s="12" t="s">
        <v>1004</v>
      </c>
      <c r="C3331" s="12">
        <v>410930</v>
      </c>
      <c r="D3331" s="12" t="s">
        <v>8619</v>
      </c>
      <c r="E3331" s="12">
        <v>3</v>
      </c>
      <c r="F3331" s="13">
        <v>13735</v>
      </c>
      <c r="G3331" s="12" t="s">
        <v>5385</v>
      </c>
      <c r="H3331" s="12" t="s">
        <v>17</v>
      </c>
    </row>
    <row r="3332" spans="2:8" ht="23.25" thickBot="1" x14ac:dyDescent="0.3">
      <c r="B3332" s="12" t="s">
        <v>1004</v>
      </c>
      <c r="C3332" s="12">
        <v>410940</v>
      </c>
      <c r="D3332" s="12" t="s">
        <v>8620</v>
      </c>
      <c r="E3332" s="12">
        <v>4</v>
      </c>
      <c r="F3332" s="13">
        <v>182093</v>
      </c>
      <c r="G3332" s="12" t="s">
        <v>5402</v>
      </c>
      <c r="H3332" s="12" t="s">
        <v>23</v>
      </c>
    </row>
    <row r="3333" spans="2:8" ht="23.25" thickBot="1" x14ac:dyDescent="0.3">
      <c r="B3333" s="12" t="s">
        <v>1004</v>
      </c>
      <c r="C3333" s="12">
        <v>410950</v>
      </c>
      <c r="D3333" s="12" t="s">
        <v>8621</v>
      </c>
      <c r="E3333" s="12">
        <v>3</v>
      </c>
      <c r="F3333" s="13">
        <v>7430</v>
      </c>
      <c r="G3333" s="12" t="s">
        <v>5385</v>
      </c>
      <c r="H3333" s="12" t="s">
        <v>17</v>
      </c>
    </row>
    <row r="3334" spans="2:8" ht="34.5" thickBot="1" x14ac:dyDescent="0.3">
      <c r="B3334" s="12" t="s">
        <v>1004</v>
      </c>
      <c r="C3334" s="12">
        <v>410960</v>
      </c>
      <c r="D3334" s="12" t="s">
        <v>8622</v>
      </c>
      <c r="E3334" s="12">
        <v>4</v>
      </c>
      <c r="F3334" s="13">
        <v>42062</v>
      </c>
      <c r="G3334" s="12" t="s">
        <v>5388</v>
      </c>
      <c r="H3334" s="12" t="s">
        <v>23</v>
      </c>
    </row>
    <row r="3335" spans="2:8" ht="23.25" thickBot="1" x14ac:dyDescent="0.3">
      <c r="B3335" s="12" t="s">
        <v>1004</v>
      </c>
      <c r="C3335" s="12">
        <v>410965</v>
      </c>
      <c r="D3335" s="12" t="s">
        <v>8623</v>
      </c>
      <c r="E3335" s="12">
        <v>4</v>
      </c>
      <c r="F3335" s="13">
        <v>4941</v>
      </c>
      <c r="G3335" s="12" t="s">
        <v>5385</v>
      </c>
      <c r="H3335" s="12" t="s">
        <v>17</v>
      </c>
    </row>
    <row r="3336" spans="2:8" ht="34.5" thickBot="1" x14ac:dyDescent="0.3">
      <c r="B3336" s="12" t="s">
        <v>1004</v>
      </c>
      <c r="C3336" s="12">
        <v>410970</v>
      </c>
      <c r="D3336" s="12" t="s">
        <v>8624</v>
      </c>
      <c r="E3336" s="12">
        <v>3</v>
      </c>
      <c r="F3336" s="13">
        <v>28830</v>
      </c>
      <c r="G3336" s="12" t="s">
        <v>5388</v>
      </c>
      <c r="H3336" s="12" t="s">
        <v>17</v>
      </c>
    </row>
    <row r="3337" spans="2:8" ht="23.25" thickBot="1" x14ac:dyDescent="0.3">
      <c r="B3337" s="12" t="s">
        <v>1004</v>
      </c>
      <c r="C3337" s="12">
        <v>410975</v>
      </c>
      <c r="D3337" s="12" t="s">
        <v>8625</v>
      </c>
      <c r="E3337" s="12">
        <v>3</v>
      </c>
      <c r="F3337" s="13">
        <v>6218</v>
      </c>
      <c r="G3337" s="12" t="s">
        <v>5385</v>
      </c>
      <c r="H3337" s="12" t="s">
        <v>17</v>
      </c>
    </row>
    <row r="3338" spans="2:8" ht="34.5" thickBot="1" x14ac:dyDescent="0.3">
      <c r="B3338" s="12" t="s">
        <v>1004</v>
      </c>
      <c r="C3338" s="12">
        <v>410980</v>
      </c>
      <c r="D3338" s="12" t="s">
        <v>8626</v>
      </c>
      <c r="E3338" s="12">
        <v>4</v>
      </c>
      <c r="F3338" s="13">
        <v>51603</v>
      </c>
      <c r="G3338" s="12" t="s">
        <v>5392</v>
      </c>
      <c r="H3338" s="12" t="s">
        <v>23</v>
      </c>
    </row>
    <row r="3339" spans="2:8" ht="23.25" thickBot="1" x14ac:dyDescent="0.3">
      <c r="B3339" s="12" t="s">
        <v>1004</v>
      </c>
      <c r="C3339" s="12">
        <v>410990</v>
      </c>
      <c r="D3339" s="12" t="s">
        <v>8627</v>
      </c>
      <c r="E3339" s="12">
        <v>4</v>
      </c>
      <c r="F3339" s="13">
        <v>8991</v>
      </c>
      <c r="G3339" s="12" t="s">
        <v>5385</v>
      </c>
      <c r="H3339" s="12" t="s">
        <v>17</v>
      </c>
    </row>
    <row r="3340" spans="2:8" ht="23.25" thickBot="1" x14ac:dyDescent="0.3">
      <c r="B3340" s="12" t="s">
        <v>1004</v>
      </c>
      <c r="C3340" s="12">
        <v>411000</v>
      </c>
      <c r="D3340" s="12" t="s">
        <v>8628</v>
      </c>
      <c r="E3340" s="12">
        <v>5</v>
      </c>
      <c r="F3340" s="13">
        <v>5338</v>
      </c>
      <c r="G3340" s="12" t="s">
        <v>5385</v>
      </c>
      <c r="H3340" s="12" t="s">
        <v>23</v>
      </c>
    </row>
    <row r="3341" spans="2:8" ht="23.25" thickBot="1" x14ac:dyDescent="0.3">
      <c r="B3341" s="12" t="s">
        <v>1004</v>
      </c>
      <c r="C3341" s="12">
        <v>411005</v>
      </c>
      <c r="D3341" s="12" t="s">
        <v>6082</v>
      </c>
      <c r="E3341" s="12">
        <v>3</v>
      </c>
      <c r="F3341" s="13">
        <v>2144</v>
      </c>
      <c r="G3341" s="12" t="s">
        <v>5385</v>
      </c>
      <c r="H3341" s="12" t="s">
        <v>17</v>
      </c>
    </row>
    <row r="3342" spans="2:8" ht="23.25" thickBot="1" x14ac:dyDescent="0.3">
      <c r="B3342" s="12" t="s">
        <v>1004</v>
      </c>
      <c r="C3342" s="12">
        <v>411007</v>
      </c>
      <c r="D3342" s="12" t="s">
        <v>8629</v>
      </c>
      <c r="E3342" s="12">
        <v>3</v>
      </c>
      <c r="F3342" s="13">
        <v>14249</v>
      </c>
      <c r="G3342" s="12" t="s">
        <v>5385</v>
      </c>
      <c r="H3342" s="12" t="s">
        <v>17</v>
      </c>
    </row>
    <row r="3343" spans="2:8" ht="34.5" thickBot="1" x14ac:dyDescent="0.3">
      <c r="B3343" s="12" t="s">
        <v>1004</v>
      </c>
      <c r="C3343" s="12">
        <v>411010</v>
      </c>
      <c r="D3343" s="12" t="s">
        <v>8630</v>
      </c>
      <c r="E3343" s="12">
        <v>4</v>
      </c>
      <c r="F3343" s="13">
        <v>29924</v>
      </c>
      <c r="G3343" s="12" t="s">
        <v>5388</v>
      </c>
      <c r="H3343" s="12" t="s">
        <v>23</v>
      </c>
    </row>
    <row r="3344" spans="2:8" ht="23.25" thickBot="1" x14ac:dyDescent="0.3">
      <c r="B3344" s="12" t="s">
        <v>1004</v>
      </c>
      <c r="C3344" s="12">
        <v>411020</v>
      </c>
      <c r="D3344" s="12" t="s">
        <v>8631</v>
      </c>
      <c r="E3344" s="12">
        <v>2</v>
      </c>
      <c r="F3344" s="13">
        <v>9670</v>
      </c>
      <c r="G3344" s="12" t="s">
        <v>5385</v>
      </c>
      <c r="H3344" s="12" t="s">
        <v>10690</v>
      </c>
    </row>
    <row r="3345" spans="2:8" ht="23.25" thickBot="1" x14ac:dyDescent="0.3">
      <c r="B3345" s="12" t="s">
        <v>1004</v>
      </c>
      <c r="C3345" s="12">
        <v>411030</v>
      </c>
      <c r="D3345" s="12" t="s">
        <v>8186</v>
      </c>
      <c r="E3345" s="12">
        <v>3</v>
      </c>
      <c r="F3345" s="13">
        <v>2536</v>
      </c>
      <c r="G3345" s="12" t="s">
        <v>5385</v>
      </c>
      <c r="H3345" s="12" t="s">
        <v>17</v>
      </c>
    </row>
    <row r="3346" spans="2:8" ht="23.25" thickBot="1" x14ac:dyDescent="0.3">
      <c r="B3346" s="12" t="s">
        <v>1004</v>
      </c>
      <c r="C3346" s="12">
        <v>411040</v>
      </c>
      <c r="D3346" s="12" t="s">
        <v>7062</v>
      </c>
      <c r="E3346" s="12">
        <v>5</v>
      </c>
      <c r="F3346" s="13">
        <v>4448</v>
      </c>
      <c r="G3346" s="12" t="s">
        <v>5385</v>
      </c>
      <c r="H3346" s="12" t="s">
        <v>23</v>
      </c>
    </row>
    <row r="3347" spans="2:8" ht="23.25" thickBot="1" x14ac:dyDescent="0.3">
      <c r="B3347" s="12" t="s">
        <v>1004</v>
      </c>
      <c r="C3347" s="12">
        <v>411050</v>
      </c>
      <c r="D3347" s="12" t="s">
        <v>8632</v>
      </c>
      <c r="E3347" s="12">
        <v>4</v>
      </c>
      <c r="F3347" s="13">
        <v>14142</v>
      </c>
      <c r="G3347" s="12" t="s">
        <v>5385</v>
      </c>
      <c r="H3347" s="12" t="s">
        <v>17</v>
      </c>
    </row>
    <row r="3348" spans="2:8" ht="23.25" thickBot="1" x14ac:dyDescent="0.3">
      <c r="B3348" s="12" t="s">
        <v>1004</v>
      </c>
      <c r="C3348" s="12">
        <v>411060</v>
      </c>
      <c r="D3348" s="12" t="s">
        <v>8633</v>
      </c>
      <c r="E3348" s="12">
        <v>4</v>
      </c>
      <c r="F3348" s="13">
        <v>15746</v>
      </c>
      <c r="G3348" s="12" t="s">
        <v>5385</v>
      </c>
      <c r="H3348" s="12" t="s">
        <v>17</v>
      </c>
    </row>
    <row r="3349" spans="2:8" ht="23.25" thickBot="1" x14ac:dyDescent="0.3">
      <c r="B3349" s="12" t="s">
        <v>1004</v>
      </c>
      <c r="C3349" s="12">
        <v>411065</v>
      </c>
      <c r="D3349" s="12" t="s">
        <v>8634</v>
      </c>
      <c r="E3349" s="12">
        <v>4</v>
      </c>
      <c r="F3349" s="13">
        <v>2343</v>
      </c>
      <c r="G3349" s="12" t="s">
        <v>5385</v>
      </c>
      <c r="H3349" s="12" t="s">
        <v>17</v>
      </c>
    </row>
    <row r="3350" spans="2:8" ht="34.5" thickBot="1" x14ac:dyDescent="0.3">
      <c r="B3350" s="12" t="s">
        <v>1004</v>
      </c>
      <c r="C3350" s="12">
        <v>411070</v>
      </c>
      <c r="D3350" s="12" t="s">
        <v>8635</v>
      </c>
      <c r="E3350" s="12">
        <v>4</v>
      </c>
      <c r="F3350" s="13">
        <v>59250</v>
      </c>
      <c r="G3350" s="12" t="s">
        <v>5392</v>
      </c>
      <c r="H3350" s="12" t="s">
        <v>23</v>
      </c>
    </row>
    <row r="3351" spans="2:8" ht="23.25" thickBot="1" x14ac:dyDescent="0.3">
      <c r="B3351" s="12" t="s">
        <v>1004</v>
      </c>
      <c r="C3351" s="12">
        <v>411080</v>
      </c>
      <c r="D3351" s="12" t="s">
        <v>8636</v>
      </c>
      <c r="E3351" s="12">
        <v>3</v>
      </c>
      <c r="F3351" s="13">
        <v>10684</v>
      </c>
      <c r="G3351" s="12" t="s">
        <v>5385</v>
      </c>
      <c r="H3351" s="12" t="s">
        <v>17</v>
      </c>
    </row>
    <row r="3352" spans="2:8" ht="23.25" thickBot="1" x14ac:dyDescent="0.3">
      <c r="B3352" s="12" t="s">
        <v>1004</v>
      </c>
      <c r="C3352" s="12">
        <v>411090</v>
      </c>
      <c r="D3352" s="12" t="s">
        <v>8637</v>
      </c>
      <c r="E3352" s="12">
        <v>3</v>
      </c>
      <c r="F3352" s="13">
        <v>4481</v>
      </c>
      <c r="G3352" s="12" t="s">
        <v>5385</v>
      </c>
      <c r="H3352" s="12" t="s">
        <v>17</v>
      </c>
    </row>
    <row r="3353" spans="2:8" ht="23.25" thickBot="1" x14ac:dyDescent="0.3">
      <c r="B3353" s="12" t="s">
        <v>1004</v>
      </c>
      <c r="C3353" s="12">
        <v>411095</v>
      </c>
      <c r="D3353" s="12" t="s">
        <v>8638</v>
      </c>
      <c r="E3353" s="12">
        <v>5</v>
      </c>
      <c r="F3353" s="13">
        <v>11485</v>
      </c>
      <c r="G3353" s="12" t="s">
        <v>5385</v>
      </c>
      <c r="H3353" s="12" t="s">
        <v>23</v>
      </c>
    </row>
    <row r="3354" spans="2:8" ht="23.25" thickBot="1" x14ac:dyDescent="0.3">
      <c r="B3354" s="12" t="s">
        <v>1004</v>
      </c>
      <c r="C3354" s="12">
        <v>411100</v>
      </c>
      <c r="D3354" s="12" t="s">
        <v>8639</v>
      </c>
      <c r="E3354" s="12">
        <v>4</v>
      </c>
      <c r="F3354" s="13">
        <v>5908</v>
      </c>
      <c r="G3354" s="12" t="s">
        <v>5385</v>
      </c>
      <c r="H3354" s="12" t="s">
        <v>17</v>
      </c>
    </row>
    <row r="3355" spans="2:8" ht="23.25" thickBot="1" x14ac:dyDescent="0.3">
      <c r="B3355" s="12" t="s">
        <v>1004</v>
      </c>
      <c r="C3355" s="12">
        <v>411110</v>
      </c>
      <c r="D3355" s="12" t="s">
        <v>5777</v>
      </c>
      <c r="E3355" s="12">
        <v>4</v>
      </c>
      <c r="F3355" s="13">
        <v>6111</v>
      </c>
      <c r="G3355" s="12" t="s">
        <v>5385</v>
      </c>
      <c r="H3355" s="12" t="s">
        <v>17</v>
      </c>
    </row>
    <row r="3356" spans="2:8" ht="23.25" thickBot="1" x14ac:dyDescent="0.3">
      <c r="B3356" s="12" t="s">
        <v>1004</v>
      </c>
      <c r="C3356" s="12">
        <v>411120</v>
      </c>
      <c r="D3356" s="12" t="s">
        <v>8640</v>
      </c>
      <c r="E3356" s="12">
        <v>4</v>
      </c>
      <c r="F3356" s="13">
        <v>12344</v>
      </c>
      <c r="G3356" s="12" t="s">
        <v>5385</v>
      </c>
      <c r="H3356" s="12" t="s">
        <v>17</v>
      </c>
    </row>
    <row r="3357" spans="2:8" ht="34.5" thickBot="1" x14ac:dyDescent="0.3">
      <c r="B3357" s="12" t="s">
        <v>1004</v>
      </c>
      <c r="C3357" s="12">
        <v>411125</v>
      </c>
      <c r="D3357" s="12" t="s">
        <v>8641</v>
      </c>
      <c r="E3357" s="12">
        <v>3</v>
      </c>
      <c r="F3357" s="13">
        <v>31217</v>
      </c>
      <c r="G3357" s="12" t="s">
        <v>5388</v>
      </c>
      <c r="H3357" s="12" t="s">
        <v>17</v>
      </c>
    </row>
    <row r="3358" spans="2:8" ht="23.25" thickBot="1" x14ac:dyDescent="0.3">
      <c r="B3358" s="12" t="s">
        <v>1004</v>
      </c>
      <c r="C3358" s="12">
        <v>411130</v>
      </c>
      <c r="D3358" s="12" t="s">
        <v>8642</v>
      </c>
      <c r="E3358" s="12">
        <v>3</v>
      </c>
      <c r="F3358" s="13">
        <v>3572</v>
      </c>
      <c r="G3358" s="12" t="s">
        <v>5385</v>
      </c>
      <c r="H3358" s="12" t="s">
        <v>17</v>
      </c>
    </row>
    <row r="3359" spans="2:8" ht="23.25" thickBot="1" x14ac:dyDescent="0.3">
      <c r="B3359" s="12" t="s">
        <v>1004</v>
      </c>
      <c r="C3359" s="12">
        <v>411140</v>
      </c>
      <c r="D3359" s="12" t="s">
        <v>8643</v>
      </c>
      <c r="E3359" s="12">
        <v>3</v>
      </c>
      <c r="F3359" s="13">
        <v>13229</v>
      </c>
      <c r="G3359" s="12" t="s">
        <v>5385</v>
      </c>
      <c r="H3359" s="12" t="s">
        <v>17</v>
      </c>
    </row>
    <row r="3360" spans="2:8" ht="34.5" thickBot="1" x14ac:dyDescent="0.3">
      <c r="B3360" s="12" t="s">
        <v>1004</v>
      </c>
      <c r="C3360" s="12">
        <v>411150</v>
      </c>
      <c r="D3360" s="12" t="s">
        <v>8644</v>
      </c>
      <c r="E3360" s="12">
        <v>4</v>
      </c>
      <c r="F3360" s="13">
        <v>32720</v>
      </c>
      <c r="G3360" s="12" t="s">
        <v>5388</v>
      </c>
      <c r="H3360" s="12" t="s">
        <v>23</v>
      </c>
    </row>
    <row r="3361" spans="2:8" ht="23.25" thickBot="1" x14ac:dyDescent="0.3">
      <c r="B3361" s="12" t="s">
        <v>1004</v>
      </c>
      <c r="C3361" s="12">
        <v>411155</v>
      </c>
      <c r="D3361" s="12" t="s">
        <v>8645</v>
      </c>
      <c r="E3361" s="12">
        <v>4</v>
      </c>
      <c r="F3361" s="13">
        <v>6831</v>
      </c>
      <c r="G3361" s="12" t="s">
        <v>5385</v>
      </c>
      <c r="H3361" s="12" t="s">
        <v>17</v>
      </c>
    </row>
    <row r="3362" spans="2:8" ht="23.25" thickBot="1" x14ac:dyDescent="0.3">
      <c r="B3362" s="12" t="s">
        <v>1004</v>
      </c>
      <c r="C3362" s="12">
        <v>411160</v>
      </c>
      <c r="D3362" s="12" t="s">
        <v>8646</v>
      </c>
      <c r="E3362" s="12">
        <v>4</v>
      </c>
      <c r="F3362" s="13">
        <v>2708</v>
      </c>
      <c r="G3362" s="12" t="s">
        <v>5385</v>
      </c>
      <c r="H3362" s="12" t="s">
        <v>17</v>
      </c>
    </row>
    <row r="3363" spans="2:8" ht="23.25" thickBot="1" x14ac:dyDescent="0.3">
      <c r="B3363" s="12" t="s">
        <v>1004</v>
      </c>
      <c r="C3363" s="12">
        <v>411170</v>
      </c>
      <c r="D3363" s="12" t="s">
        <v>8647</v>
      </c>
      <c r="E3363" s="12">
        <v>4</v>
      </c>
      <c r="F3363" s="13">
        <v>5427</v>
      </c>
      <c r="G3363" s="12" t="s">
        <v>5385</v>
      </c>
      <c r="H3363" s="12" t="s">
        <v>17</v>
      </c>
    </row>
    <row r="3364" spans="2:8" ht="34.5" thickBot="1" x14ac:dyDescent="0.3">
      <c r="B3364" s="12" t="s">
        <v>1004</v>
      </c>
      <c r="C3364" s="12">
        <v>411180</v>
      </c>
      <c r="D3364" s="12" t="s">
        <v>8648</v>
      </c>
      <c r="E3364" s="12">
        <v>4</v>
      </c>
      <c r="F3364" s="13">
        <v>40375</v>
      </c>
      <c r="G3364" s="12" t="s">
        <v>5388</v>
      </c>
      <c r="H3364" s="12" t="s">
        <v>23</v>
      </c>
    </row>
    <row r="3365" spans="2:8" ht="23.25" thickBot="1" x14ac:dyDescent="0.3">
      <c r="B3365" s="12" t="s">
        <v>1004</v>
      </c>
      <c r="C3365" s="12">
        <v>411190</v>
      </c>
      <c r="D3365" s="12" t="s">
        <v>8649</v>
      </c>
      <c r="E3365" s="12">
        <v>4</v>
      </c>
      <c r="F3365" s="13">
        <v>15122</v>
      </c>
      <c r="G3365" s="12" t="s">
        <v>5385</v>
      </c>
      <c r="H3365" s="12" t="s">
        <v>17</v>
      </c>
    </row>
    <row r="3366" spans="2:8" ht="34.5" thickBot="1" x14ac:dyDescent="0.3">
      <c r="B3366" s="12" t="s">
        <v>1004</v>
      </c>
      <c r="C3366" s="12">
        <v>411200</v>
      </c>
      <c r="D3366" s="12" t="s">
        <v>8650</v>
      </c>
      <c r="E3366" s="12">
        <v>4</v>
      </c>
      <c r="F3366" s="13">
        <v>35141</v>
      </c>
      <c r="G3366" s="12" t="s">
        <v>5388</v>
      </c>
      <c r="H3366" s="12" t="s">
        <v>23</v>
      </c>
    </row>
    <row r="3367" spans="2:8" ht="34.5" thickBot="1" x14ac:dyDescent="0.3">
      <c r="B3367" s="12" t="s">
        <v>1004</v>
      </c>
      <c r="C3367" s="12">
        <v>411210</v>
      </c>
      <c r="D3367" s="12" t="s">
        <v>8651</v>
      </c>
      <c r="E3367" s="12">
        <v>5</v>
      </c>
      <c r="F3367" s="13">
        <v>21408</v>
      </c>
      <c r="G3367" s="12" t="s">
        <v>5388</v>
      </c>
      <c r="H3367" s="12" t="s">
        <v>23</v>
      </c>
    </row>
    <row r="3368" spans="2:8" ht="23.25" thickBot="1" x14ac:dyDescent="0.3">
      <c r="B3368" s="12" t="s">
        <v>1004</v>
      </c>
      <c r="C3368" s="12">
        <v>411220</v>
      </c>
      <c r="D3368" s="12" t="s">
        <v>8652</v>
      </c>
      <c r="E3368" s="12">
        <v>4</v>
      </c>
      <c r="F3368" s="13">
        <v>5870</v>
      </c>
      <c r="G3368" s="12" t="s">
        <v>5385</v>
      </c>
      <c r="H3368" s="12" t="s">
        <v>17</v>
      </c>
    </row>
    <row r="3369" spans="2:8" ht="23.25" thickBot="1" x14ac:dyDescent="0.3">
      <c r="B3369" s="12" t="s">
        <v>1004</v>
      </c>
      <c r="C3369" s="12">
        <v>411230</v>
      </c>
      <c r="D3369" s="12" t="s">
        <v>8653</v>
      </c>
      <c r="E3369" s="12">
        <v>3</v>
      </c>
      <c r="F3369" s="13">
        <v>4972</v>
      </c>
      <c r="G3369" s="12" t="s">
        <v>5385</v>
      </c>
      <c r="H3369" s="12" t="s">
        <v>17</v>
      </c>
    </row>
    <row r="3370" spans="2:8" ht="23.25" thickBot="1" x14ac:dyDescent="0.3">
      <c r="B3370" s="12" t="s">
        <v>1004</v>
      </c>
      <c r="C3370" s="12">
        <v>411240</v>
      </c>
      <c r="D3370" s="12" t="s">
        <v>5543</v>
      </c>
      <c r="E3370" s="12">
        <v>4</v>
      </c>
      <c r="F3370" s="13">
        <v>9144</v>
      </c>
      <c r="G3370" s="12" t="s">
        <v>5385</v>
      </c>
      <c r="H3370" s="12" t="s">
        <v>17</v>
      </c>
    </row>
    <row r="3371" spans="2:8" ht="23.25" thickBot="1" x14ac:dyDescent="0.3">
      <c r="B3371" s="12" t="s">
        <v>1004</v>
      </c>
      <c r="C3371" s="12">
        <v>411250</v>
      </c>
      <c r="D3371" s="12" t="s">
        <v>8654</v>
      </c>
      <c r="E3371" s="12">
        <v>3</v>
      </c>
      <c r="F3371" s="13">
        <v>12004</v>
      </c>
      <c r="G3371" s="12" t="s">
        <v>5385</v>
      </c>
      <c r="H3371" s="12" t="s">
        <v>17</v>
      </c>
    </row>
    <row r="3372" spans="2:8" ht="23.25" thickBot="1" x14ac:dyDescent="0.3">
      <c r="B3372" s="12" t="s">
        <v>1004</v>
      </c>
      <c r="C3372" s="12">
        <v>411260</v>
      </c>
      <c r="D3372" s="12" t="s">
        <v>8655</v>
      </c>
      <c r="E3372" s="12">
        <v>4</v>
      </c>
      <c r="F3372" s="13">
        <v>1343</v>
      </c>
      <c r="G3372" s="12" t="s">
        <v>5385</v>
      </c>
      <c r="H3372" s="12" t="s">
        <v>17</v>
      </c>
    </row>
    <row r="3373" spans="2:8" ht="23.25" thickBot="1" x14ac:dyDescent="0.3">
      <c r="B3373" s="12" t="s">
        <v>1004</v>
      </c>
      <c r="C3373" s="12">
        <v>411270</v>
      </c>
      <c r="D3373" s="12" t="s">
        <v>8656</v>
      </c>
      <c r="E3373" s="12">
        <v>4</v>
      </c>
      <c r="F3373" s="13">
        <v>11813</v>
      </c>
      <c r="G3373" s="12" t="s">
        <v>5385</v>
      </c>
      <c r="H3373" s="12" t="s">
        <v>17</v>
      </c>
    </row>
    <row r="3374" spans="2:8" ht="23.25" thickBot="1" x14ac:dyDescent="0.3">
      <c r="B3374" s="12" t="s">
        <v>1004</v>
      </c>
      <c r="C3374" s="12">
        <v>411275</v>
      </c>
      <c r="D3374" s="12" t="s">
        <v>8657</v>
      </c>
      <c r="E3374" s="12">
        <v>4</v>
      </c>
      <c r="F3374" s="13">
        <v>10506</v>
      </c>
      <c r="G3374" s="12" t="s">
        <v>5385</v>
      </c>
      <c r="H3374" s="12" t="s">
        <v>17</v>
      </c>
    </row>
    <row r="3375" spans="2:8" ht="23.25" thickBot="1" x14ac:dyDescent="0.3">
      <c r="B3375" s="12" t="s">
        <v>1004</v>
      </c>
      <c r="C3375" s="12">
        <v>411280</v>
      </c>
      <c r="D3375" s="12" t="s">
        <v>8658</v>
      </c>
      <c r="E3375" s="12">
        <v>4</v>
      </c>
      <c r="F3375" s="13">
        <v>11945</v>
      </c>
      <c r="G3375" s="12" t="s">
        <v>5385</v>
      </c>
      <c r="H3375" s="12" t="s">
        <v>17</v>
      </c>
    </row>
    <row r="3376" spans="2:8" ht="23.25" thickBot="1" x14ac:dyDescent="0.3">
      <c r="B3376" s="12" t="s">
        <v>1004</v>
      </c>
      <c r="C3376" s="12">
        <v>411290</v>
      </c>
      <c r="D3376" s="12" t="s">
        <v>8659</v>
      </c>
      <c r="E3376" s="12">
        <v>4</v>
      </c>
      <c r="F3376" s="13">
        <v>3333</v>
      </c>
      <c r="G3376" s="12" t="s">
        <v>5385</v>
      </c>
      <c r="H3376" s="12" t="s">
        <v>17</v>
      </c>
    </row>
    <row r="3377" spans="2:8" ht="23.25" thickBot="1" x14ac:dyDescent="0.3">
      <c r="B3377" s="12" t="s">
        <v>1004</v>
      </c>
      <c r="C3377" s="12">
        <v>411295</v>
      </c>
      <c r="D3377" s="12" t="s">
        <v>8660</v>
      </c>
      <c r="E3377" s="12">
        <v>4</v>
      </c>
      <c r="F3377" s="13">
        <v>7771</v>
      </c>
      <c r="G3377" s="12" t="s">
        <v>5385</v>
      </c>
      <c r="H3377" s="12" t="s">
        <v>17</v>
      </c>
    </row>
    <row r="3378" spans="2:8" ht="23.25" thickBot="1" x14ac:dyDescent="0.3">
      <c r="B3378" s="12" t="s">
        <v>1004</v>
      </c>
      <c r="C3378" s="12">
        <v>411300</v>
      </c>
      <c r="D3378" s="12" t="s">
        <v>5809</v>
      </c>
      <c r="E3378" s="12">
        <v>5</v>
      </c>
      <c r="F3378" s="13">
        <v>6690</v>
      </c>
      <c r="G3378" s="12" t="s">
        <v>5385</v>
      </c>
      <c r="H3378" s="12" t="s">
        <v>23</v>
      </c>
    </row>
    <row r="3379" spans="2:8" ht="23.25" thickBot="1" x14ac:dyDescent="0.3">
      <c r="B3379" s="12" t="s">
        <v>1004</v>
      </c>
      <c r="C3379" s="12">
        <v>411310</v>
      </c>
      <c r="D3379" s="12" t="s">
        <v>8661</v>
      </c>
      <c r="E3379" s="12">
        <v>4</v>
      </c>
      <c r="F3379" s="13">
        <v>4582</v>
      </c>
      <c r="G3379" s="12" t="s">
        <v>5385</v>
      </c>
      <c r="H3379" s="12" t="s">
        <v>17</v>
      </c>
    </row>
    <row r="3380" spans="2:8" ht="34.5" thickBot="1" x14ac:dyDescent="0.3">
      <c r="B3380" s="12" t="s">
        <v>1004</v>
      </c>
      <c r="C3380" s="12">
        <v>411320</v>
      </c>
      <c r="D3380" s="12" t="s">
        <v>8662</v>
      </c>
      <c r="E3380" s="12">
        <v>4</v>
      </c>
      <c r="F3380" s="13">
        <v>45003</v>
      </c>
      <c r="G3380" s="12" t="s">
        <v>5388</v>
      </c>
      <c r="H3380" s="12" t="s">
        <v>23</v>
      </c>
    </row>
    <row r="3381" spans="2:8" ht="23.25" thickBot="1" x14ac:dyDescent="0.3">
      <c r="B3381" s="12" t="s">
        <v>1004</v>
      </c>
      <c r="C3381" s="12">
        <v>411325</v>
      </c>
      <c r="D3381" s="12" t="s">
        <v>7146</v>
      </c>
      <c r="E3381" s="12">
        <v>2</v>
      </c>
      <c r="F3381" s="13">
        <v>5600</v>
      </c>
      <c r="G3381" s="12" t="s">
        <v>5385</v>
      </c>
      <c r="H3381" s="12" t="s">
        <v>10690</v>
      </c>
    </row>
    <row r="3382" spans="2:8" ht="34.5" thickBot="1" x14ac:dyDescent="0.3">
      <c r="B3382" s="12" t="s">
        <v>1004</v>
      </c>
      <c r="C3382" s="12">
        <v>411330</v>
      </c>
      <c r="D3382" s="12" t="s">
        <v>8663</v>
      </c>
      <c r="E3382" s="12">
        <v>4</v>
      </c>
      <c r="F3382" s="13">
        <v>32227</v>
      </c>
      <c r="G3382" s="12" t="s">
        <v>5388</v>
      </c>
      <c r="H3382" s="12" t="s">
        <v>23</v>
      </c>
    </row>
    <row r="3383" spans="2:8" ht="23.25" thickBot="1" x14ac:dyDescent="0.3">
      <c r="B3383" s="12" t="s">
        <v>1004</v>
      </c>
      <c r="C3383" s="12">
        <v>411340</v>
      </c>
      <c r="D3383" s="12" t="s">
        <v>8664</v>
      </c>
      <c r="E3383" s="12">
        <v>4</v>
      </c>
      <c r="F3383" s="13">
        <v>3752</v>
      </c>
      <c r="G3383" s="12" t="s">
        <v>5385</v>
      </c>
      <c r="H3383" s="12" t="s">
        <v>17</v>
      </c>
    </row>
    <row r="3384" spans="2:8" ht="23.25" thickBot="1" x14ac:dyDescent="0.3">
      <c r="B3384" s="12" t="s">
        <v>1004</v>
      </c>
      <c r="C3384" s="12">
        <v>411342</v>
      </c>
      <c r="D3384" s="12" t="s">
        <v>8665</v>
      </c>
      <c r="E3384" s="12">
        <v>4</v>
      </c>
      <c r="F3384" s="13">
        <v>3938</v>
      </c>
      <c r="G3384" s="12" t="s">
        <v>5385</v>
      </c>
      <c r="H3384" s="12" t="s">
        <v>17</v>
      </c>
    </row>
    <row r="3385" spans="2:8" ht="23.25" thickBot="1" x14ac:dyDescent="0.3">
      <c r="B3385" s="12" t="s">
        <v>1004</v>
      </c>
      <c r="C3385" s="12">
        <v>411345</v>
      </c>
      <c r="D3385" s="12" t="s">
        <v>8666</v>
      </c>
      <c r="E3385" s="12">
        <v>3</v>
      </c>
      <c r="F3385" s="13">
        <v>5175</v>
      </c>
      <c r="G3385" s="12" t="s">
        <v>5385</v>
      </c>
      <c r="H3385" s="12" t="s">
        <v>17</v>
      </c>
    </row>
    <row r="3386" spans="2:8" ht="34.5" thickBot="1" x14ac:dyDescent="0.3">
      <c r="B3386" s="12" t="s">
        <v>1004</v>
      </c>
      <c r="C3386" s="12">
        <v>411350</v>
      </c>
      <c r="D3386" s="12" t="s">
        <v>8667</v>
      </c>
      <c r="E3386" s="12">
        <v>4</v>
      </c>
      <c r="F3386" s="13">
        <v>23225</v>
      </c>
      <c r="G3386" s="12" t="s">
        <v>5388</v>
      </c>
      <c r="H3386" s="12" t="s">
        <v>23</v>
      </c>
    </row>
    <row r="3387" spans="2:8" ht="23.25" thickBot="1" x14ac:dyDescent="0.3">
      <c r="B3387" s="12" t="s">
        <v>1004</v>
      </c>
      <c r="C3387" s="12">
        <v>411360</v>
      </c>
      <c r="D3387" s="12" t="s">
        <v>8668</v>
      </c>
      <c r="E3387" s="12">
        <v>5</v>
      </c>
      <c r="F3387" s="13">
        <v>4601</v>
      </c>
      <c r="G3387" s="12" t="s">
        <v>5385</v>
      </c>
      <c r="H3387" s="12" t="s">
        <v>23</v>
      </c>
    </row>
    <row r="3388" spans="2:8" ht="23.25" thickBot="1" x14ac:dyDescent="0.3">
      <c r="B3388" s="12" t="s">
        <v>1004</v>
      </c>
      <c r="C3388" s="12">
        <v>411370</v>
      </c>
      <c r="D3388" s="12" t="s">
        <v>8669</v>
      </c>
      <c r="E3388" s="12">
        <v>4</v>
      </c>
      <c r="F3388" s="13">
        <v>555965</v>
      </c>
      <c r="G3388" s="12" t="s">
        <v>5402</v>
      </c>
      <c r="H3388" s="12" t="s">
        <v>23</v>
      </c>
    </row>
    <row r="3389" spans="2:8" ht="23.25" thickBot="1" x14ac:dyDescent="0.3">
      <c r="B3389" s="12" t="s">
        <v>1004</v>
      </c>
      <c r="C3389" s="12">
        <v>411373</v>
      </c>
      <c r="D3389" s="12" t="s">
        <v>8670</v>
      </c>
      <c r="E3389" s="12">
        <v>3</v>
      </c>
      <c r="F3389" s="13">
        <v>6690</v>
      </c>
      <c r="G3389" s="12" t="s">
        <v>5385</v>
      </c>
      <c r="H3389" s="12" t="s">
        <v>17</v>
      </c>
    </row>
    <row r="3390" spans="2:8" ht="23.25" thickBot="1" x14ac:dyDescent="0.3">
      <c r="B3390" s="12" t="s">
        <v>1004</v>
      </c>
      <c r="C3390" s="12">
        <v>411375</v>
      </c>
      <c r="D3390" s="12" t="s">
        <v>8671</v>
      </c>
      <c r="E3390" s="12">
        <v>4</v>
      </c>
      <c r="F3390" s="13">
        <v>4872</v>
      </c>
      <c r="G3390" s="12" t="s">
        <v>5385</v>
      </c>
      <c r="H3390" s="12" t="s">
        <v>17</v>
      </c>
    </row>
    <row r="3391" spans="2:8" ht="23.25" thickBot="1" x14ac:dyDescent="0.3">
      <c r="B3391" s="12" t="s">
        <v>1004</v>
      </c>
      <c r="C3391" s="12">
        <v>411380</v>
      </c>
      <c r="D3391" s="12" t="s">
        <v>8672</v>
      </c>
      <c r="E3391" s="12">
        <v>4</v>
      </c>
      <c r="F3391" s="13">
        <v>4813</v>
      </c>
      <c r="G3391" s="12" t="s">
        <v>5385</v>
      </c>
      <c r="H3391" s="12" t="s">
        <v>17</v>
      </c>
    </row>
    <row r="3392" spans="2:8" ht="23.25" thickBot="1" x14ac:dyDescent="0.3">
      <c r="B3392" s="12" t="s">
        <v>1004</v>
      </c>
      <c r="C3392" s="12">
        <v>411390</v>
      </c>
      <c r="D3392" s="12" t="s">
        <v>8673</v>
      </c>
      <c r="E3392" s="12">
        <v>4</v>
      </c>
      <c r="F3392" s="13">
        <v>13428</v>
      </c>
      <c r="G3392" s="12" t="s">
        <v>5385</v>
      </c>
      <c r="H3392" s="12" t="s">
        <v>17</v>
      </c>
    </row>
    <row r="3393" spans="2:8" ht="23.25" thickBot="1" x14ac:dyDescent="0.3">
      <c r="B3393" s="12" t="s">
        <v>1004</v>
      </c>
      <c r="C3393" s="12">
        <v>411400</v>
      </c>
      <c r="D3393" s="12" t="s">
        <v>8674</v>
      </c>
      <c r="E3393" s="12">
        <v>4</v>
      </c>
      <c r="F3393" s="13">
        <v>13452</v>
      </c>
      <c r="G3393" s="12" t="s">
        <v>5385</v>
      </c>
      <c r="H3393" s="12" t="s">
        <v>17</v>
      </c>
    </row>
    <row r="3394" spans="2:8" ht="34.5" thickBot="1" x14ac:dyDescent="0.3">
      <c r="B3394" s="12" t="s">
        <v>1004</v>
      </c>
      <c r="C3394" s="12">
        <v>411410</v>
      </c>
      <c r="D3394" s="12" t="s">
        <v>8675</v>
      </c>
      <c r="E3394" s="12">
        <v>5</v>
      </c>
      <c r="F3394" s="13">
        <v>31457</v>
      </c>
      <c r="G3394" s="12" t="s">
        <v>5388</v>
      </c>
      <c r="H3394" s="12" t="s">
        <v>23</v>
      </c>
    </row>
    <row r="3395" spans="2:8" ht="34.5" thickBot="1" x14ac:dyDescent="0.3">
      <c r="B3395" s="12" t="s">
        <v>1004</v>
      </c>
      <c r="C3395" s="12">
        <v>411420</v>
      </c>
      <c r="D3395" s="12" t="s">
        <v>8676</v>
      </c>
      <c r="E3395" s="12">
        <v>4</v>
      </c>
      <c r="F3395" s="13">
        <v>36716</v>
      </c>
      <c r="G3395" s="12" t="s">
        <v>5388</v>
      </c>
      <c r="H3395" s="12" t="s">
        <v>23</v>
      </c>
    </row>
    <row r="3396" spans="2:8" ht="34.5" thickBot="1" x14ac:dyDescent="0.3">
      <c r="B3396" s="12" t="s">
        <v>1004</v>
      </c>
      <c r="C3396" s="12">
        <v>411430</v>
      </c>
      <c r="D3396" s="12" t="s">
        <v>8677</v>
      </c>
      <c r="E3396" s="12">
        <v>3</v>
      </c>
      <c r="F3396" s="13">
        <v>27439</v>
      </c>
      <c r="G3396" s="12" t="s">
        <v>5388</v>
      </c>
      <c r="H3396" s="12" t="s">
        <v>17</v>
      </c>
    </row>
    <row r="3397" spans="2:8" ht="23.25" thickBot="1" x14ac:dyDescent="0.3">
      <c r="B3397" s="12" t="s">
        <v>1004</v>
      </c>
      <c r="C3397" s="12">
        <v>411435</v>
      </c>
      <c r="D3397" s="12" t="s">
        <v>8678</v>
      </c>
      <c r="E3397" s="12">
        <v>3</v>
      </c>
      <c r="F3397" s="13">
        <v>2770</v>
      </c>
      <c r="G3397" s="12" t="s">
        <v>5385</v>
      </c>
      <c r="H3397" s="12" t="s">
        <v>17</v>
      </c>
    </row>
    <row r="3398" spans="2:8" ht="23.25" thickBot="1" x14ac:dyDescent="0.3">
      <c r="B3398" s="12" t="s">
        <v>1004</v>
      </c>
      <c r="C3398" s="12">
        <v>411440</v>
      </c>
      <c r="D3398" s="12" t="s">
        <v>8679</v>
      </c>
      <c r="E3398" s="12">
        <v>4</v>
      </c>
      <c r="F3398" s="13">
        <v>16603</v>
      </c>
      <c r="G3398" s="12" t="s">
        <v>5385</v>
      </c>
      <c r="H3398" s="12" t="s">
        <v>17</v>
      </c>
    </row>
    <row r="3399" spans="2:8" ht="23.25" thickBot="1" x14ac:dyDescent="0.3">
      <c r="B3399" s="12" t="s">
        <v>1004</v>
      </c>
      <c r="C3399" s="12">
        <v>411450</v>
      </c>
      <c r="D3399" s="12" t="s">
        <v>8680</v>
      </c>
      <c r="E3399" s="12">
        <v>3</v>
      </c>
      <c r="F3399" s="13">
        <v>14240</v>
      </c>
      <c r="G3399" s="12" t="s">
        <v>5385</v>
      </c>
      <c r="H3399" s="12" t="s">
        <v>17</v>
      </c>
    </row>
    <row r="3400" spans="2:8" ht="34.5" thickBot="1" x14ac:dyDescent="0.3">
      <c r="B3400" s="12" t="s">
        <v>1004</v>
      </c>
      <c r="C3400" s="12">
        <v>411460</v>
      </c>
      <c r="D3400" s="12" t="s">
        <v>8681</v>
      </c>
      <c r="E3400" s="12">
        <v>5</v>
      </c>
      <c r="F3400" s="13">
        <v>55836</v>
      </c>
      <c r="G3400" s="12" t="s">
        <v>5392</v>
      </c>
      <c r="H3400" s="12" t="s">
        <v>23</v>
      </c>
    </row>
    <row r="3401" spans="2:8" ht="23.25" thickBot="1" x14ac:dyDescent="0.3">
      <c r="B3401" s="12" t="s">
        <v>1004</v>
      </c>
      <c r="C3401" s="12">
        <v>411470</v>
      </c>
      <c r="D3401" s="12" t="s">
        <v>8682</v>
      </c>
      <c r="E3401" s="12">
        <v>3</v>
      </c>
      <c r="F3401" s="13">
        <v>5865</v>
      </c>
      <c r="G3401" s="12" t="s">
        <v>5385</v>
      </c>
      <c r="H3401" s="12" t="s">
        <v>17</v>
      </c>
    </row>
    <row r="3402" spans="2:8" ht="34.5" thickBot="1" x14ac:dyDescent="0.3">
      <c r="B3402" s="12" t="s">
        <v>1004</v>
      </c>
      <c r="C3402" s="12">
        <v>411480</v>
      </c>
      <c r="D3402" s="12" t="s">
        <v>8683</v>
      </c>
      <c r="E3402" s="12">
        <v>5</v>
      </c>
      <c r="F3402" s="13">
        <v>41851</v>
      </c>
      <c r="G3402" s="12" t="s">
        <v>5388</v>
      </c>
      <c r="H3402" s="12" t="s">
        <v>23</v>
      </c>
    </row>
    <row r="3403" spans="2:8" ht="23.25" thickBot="1" x14ac:dyDescent="0.3">
      <c r="B3403" s="12" t="s">
        <v>1004</v>
      </c>
      <c r="C3403" s="12">
        <v>411490</v>
      </c>
      <c r="D3403" s="12" t="s">
        <v>8684</v>
      </c>
      <c r="E3403" s="12">
        <v>4</v>
      </c>
      <c r="F3403" s="13">
        <v>8677</v>
      </c>
      <c r="G3403" s="12" t="s">
        <v>5385</v>
      </c>
      <c r="H3403" s="12" t="s">
        <v>17</v>
      </c>
    </row>
    <row r="3404" spans="2:8" ht="23.25" thickBot="1" x14ac:dyDescent="0.3">
      <c r="B3404" s="12" t="s">
        <v>1004</v>
      </c>
      <c r="C3404" s="12">
        <v>411500</v>
      </c>
      <c r="D3404" s="12" t="s">
        <v>8685</v>
      </c>
      <c r="E3404" s="12">
        <v>4</v>
      </c>
      <c r="F3404" s="13">
        <v>7253</v>
      </c>
      <c r="G3404" s="12" t="s">
        <v>5385</v>
      </c>
      <c r="H3404" s="12" t="s">
        <v>17</v>
      </c>
    </row>
    <row r="3405" spans="2:8" ht="23.25" thickBot="1" x14ac:dyDescent="0.3">
      <c r="B3405" s="12" t="s">
        <v>1004</v>
      </c>
      <c r="C3405" s="12">
        <v>411510</v>
      </c>
      <c r="D3405" s="12" t="s">
        <v>8686</v>
      </c>
      <c r="E3405" s="12">
        <v>3</v>
      </c>
      <c r="F3405" s="13">
        <v>9847</v>
      </c>
      <c r="G3405" s="12" t="s">
        <v>5385</v>
      </c>
      <c r="H3405" s="12" t="s">
        <v>17</v>
      </c>
    </row>
    <row r="3406" spans="2:8" ht="23.25" thickBot="1" x14ac:dyDescent="0.3">
      <c r="B3406" s="12" t="s">
        <v>1004</v>
      </c>
      <c r="C3406" s="12">
        <v>411520</v>
      </c>
      <c r="D3406" s="12" t="s">
        <v>8687</v>
      </c>
      <c r="E3406" s="12">
        <v>5</v>
      </c>
      <c r="F3406" s="13">
        <v>409657</v>
      </c>
      <c r="G3406" s="12" t="s">
        <v>5402</v>
      </c>
      <c r="H3406" s="12" t="s">
        <v>23</v>
      </c>
    </row>
    <row r="3407" spans="2:8" ht="23.25" thickBot="1" x14ac:dyDescent="0.3">
      <c r="B3407" s="12" t="s">
        <v>1004</v>
      </c>
      <c r="C3407" s="12">
        <v>411530</v>
      </c>
      <c r="D3407" s="12" t="s">
        <v>8688</v>
      </c>
      <c r="E3407" s="12">
        <v>4</v>
      </c>
      <c r="F3407" s="13">
        <v>6371</v>
      </c>
      <c r="G3407" s="12" t="s">
        <v>5385</v>
      </c>
      <c r="H3407" s="12" t="s">
        <v>17</v>
      </c>
    </row>
    <row r="3408" spans="2:8" ht="23.25" thickBot="1" x14ac:dyDescent="0.3">
      <c r="B3408" s="12" t="s">
        <v>1004</v>
      </c>
      <c r="C3408" s="12">
        <v>411535</v>
      </c>
      <c r="D3408" s="12" t="s">
        <v>8689</v>
      </c>
      <c r="E3408" s="12">
        <v>5</v>
      </c>
      <c r="F3408" s="13">
        <v>6555</v>
      </c>
      <c r="G3408" s="12" t="s">
        <v>5385</v>
      </c>
      <c r="H3408" s="12" t="s">
        <v>23</v>
      </c>
    </row>
    <row r="3409" spans="2:8" ht="23.25" thickBot="1" x14ac:dyDescent="0.3">
      <c r="B3409" s="12" t="s">
        <v>1004</v>
      </c>
      <c r="C3409" s="12">
        <v>411540</v>
      </c>
      <c r="D3409" s="12" t="s">
        <v>8690</v>
      </c>
      <c r="E3409" s="12">
        <v>4</v>
      </c>
      <c r="F3409" s="13">
        <v>15901</v>
      </c>
      <c r="G3409" s="12" t="s">
        <v>5385</v>
      </c>
      <c r="H3409" s="12" t="s">
        <v>17</v>
      </c>
    </row>
    <row r="3410" spans="2:8" ht="23.25" thickBot="1" x14ac:dyDescent="0.3">
      <c r="B3410" s="12" t="s">
        <v>1004</v>
      </c>
      <c r="C3410" s="12">
        <v>411545</v>
      </c>
      <c r="D3410" s="12" t="s">
        <v>8691</v>
      </c>
      <c r="E3410" s="12">
        <v>3</v>
      </c>
      <c r="F3410" s="13">
        <v>4515</v>
      </c>
      <c r="G3410" s="12" t="s">
        <v>5385</v>
      </c>
      <c r="H3410" s="12" t="s">
        <v>17</v>
      </c>
    </row>
    <row r="3411" spans="2:8" ht="23.25" thickBot="1" x14ac:dyDescent="0.3">
      <c r="B3411" s="12" t="s">
        <v>1004</v>
      </c>
      <c r="C3411" s="12">
        <v>411550</v>
      </c>
      <c r="D3411" s="12" t="s">
        <v>8692</v>
      </c>
      <c r="E3411" s="12">
        <v>4</v>
      </c>
      <c r="F3411" s="13">
        <v>4699</v>
      </c>
      <c r="G3411" s="12" t="s">
        <v>5385</v>
      </c>
      <c r="H3411" s="12" t="s">
        <v>17</v>
      </c>
    </row>
    <row r="3412" spans="2:8" ht="23.25" thickBot="1" x14ac:dyDescent="0.3">
      <c r="B3412" s="12" t="s">
        <v>1004</v>
      </c>
      <c r="C3412" s="12">
        <v>411560</v>
      </c>
      <c r="D3412" s="12" t="s">
        <v>8693</v>
      </c>
      <c r="E3412" s="12">
        <v>4</v>
      </c>
      <c r="F3412" s="13">
        <v>18450</v>
      </c>
      <c r="G3412" s="12" t="s">
        <v>5385</v>
      </c>
      <c r="H3412" s="12" t="s">
        <v>17</v>
      </c>
    </row>
    <row r="3413" spans="2:8" ht="34.5" thickBot="1" x14ac:dyDescent="0.3">
      <c r="B3413" s="12" t="s">
        <v>1004</v>
      </c>
      <c r="C3413" s="12">
        <v>411570</v>
      </c>
      <c r="D3413" s="12" t="s">
        <v>8694</v>
      </c>
      <c r="E3413" s="12">
        <v>4</v>
      </c>
      <c r="F3413" s="13">
        <v>39259</v>
      </c>
      <c r="G3413" s="12" t="s">
        <v>5388</v>
      </c>
      <c r="H3413" s="12" t="s">
        <v>23</v>
      </c>
    </row>
    <row r="3414" spans="2:8" ht="23.25" thickBot="1" x14ac:dyDescent="0.3">
      <c r="B3414" s="12" t="s">
        <v>1004</v>
      </c>
      <c r="C3414" s="12">
        <v>411573</v>
      </c>
      <c r="D3414" s="12" t="s">
        <v>8695</v>
      </c>
      <c r="E3414" s="12">
        <v>3</v>
      </c>
      <c r="F3414" s="13">
        <v>3267</v>
      </c>
      <c r="G3414" s="12" t="s">
        <v>5385</v>
      </c>
      <c r="H3414" s="12" t="s">
        <v>17</v>
      </c>
    </row>
    <row r="3415" spans="2:8" ht="23.25" thickBot="1" x14ac:dyDescent="0.3">
      <c r="B3415" s="12" t="s">
        <v>1004</v>
      </c>
      <c r="C3415" s="12">
        <v>411575</v>
      </c>
      <c r="D3415" s="12" t="s">
        <v>8696</v>
      </c>
      <c r="E3415" s="12">
        <v>4</v>
      </c>
      <c r="F3415" s="13">
        <v>9383</v>
      </c>
      <c r="G3415" s="12" t="s">
        <v>5385</v>
      </c>
      <c r="H3415" s="12" t="s">
        <v>17</v>
      </c>
    </row>
    <row r="3416" spans="2:8" ht="34.5" thickBot="1" x14ac:dyDescent="0.3">
      <c r="B3416" s="12" t="s">
        <v>1004</v>
      </c>
      <c r="C3416" s="12">
        <v>411580</v>
      </c>
      <c r="D3416" s="12" t="s">
        <v>8697</v>
      </c>
      <c r="E3416" s="12">
        <v>5</v>
      </c>
      <c r="F3416" s="13">
        <v>54369</v>
      </c>
      <c r="G3416" s="12" t="s">
        <v>5392</v>
      </c>
      <c r="H3416" s="12" t="s">
        <v>23</v>
      </c>
    </row>
    <row r="3417" spans="2:8" ht="23.25" thickBot="1" x14ac:dyDescent="0.3">
      <c r="B3417" s="12" t="s">
        <v>1004</v>
      </c>
      <c r="C3417" s="12">
        <v>411585</v>
      </c>
      <c r="D3417" s="12" t="s">
        <v>8698</v>
      </c>
      <c r="E3417" s="12">
        <v>5</v>
      </c>
      <c r="F3417" s="13">
        <v>5931</v>
      </c>
      <c r="G3417" s="12" t="s">
        <v>5385</v>
      </c>
      <c r="H3417" s="12" t="s">
        <v>23</v>
      </c>
    </row>
    <row r="3418" spans="2:8" ht="23.25" thickBot="1" x14ac:dyDescent="0.3">
      <c r="B3418" s="12" t="s">
        <v>1004</v>
      </c>
      <c r="C3418" s="12">
        <v>411590</v>
      </c>
      <c r="D3418" s="12" t="s">
        <v>6623</v>
      </c>
      <c r="E3418" s="12">
        <v>4</v>
      </c>
      <c r="F3418" s="13">
        <v>2238</v>
      </c>
      <c r="G3418" s="12" t="s">
        <v>5385</v>
      </c>
      <c r="H3418" s="12" t="s">
        <v>17</v>
      </c>
    </row>
    <row r="3419" spans="2:8" ht="23.25" thickBot="1" x14ac:dyDescent="0.3">
      <c r="B3419" s="12" t="s">
        <v>1004</v>
      </c>
      <c r="C3419" s="12">
        <v>411600</v>
      </c>
      <c r="D3419" s="12" t="s">
        <v>8699</v>
      </c>
      <c r="E3419" s="12">
        <v>5</v>
      </c>
      <c r="F3419" s="13">
        <v>1966</v>
      </c>
      <c r="G3419" s="12" t="s">
        <v>5385</v>
      </c>
      <c r="H3419" s="12" t="s">
        <v>23</v>
      </c>
    </row>
    <row r="3420" spans="2:8" ht="23.25" thickBot="1" x14ac:dyDescent="0.3">
      <c r="B3420" s="12" t="s">
        <v>1004</v>
      </c>
      <c r="C3420" s="12">
        <v>411605</v>
      </c>
      <c r="D3420" s="12" t="s">
        <v>8700</v>
      </c>
      <c r="E3420" s="12">
        <v>4</v>
      </c>
      <c r="F3420" s="13">
        <v>11064</v>
      </c>
      <c r="G3420" s="12" t="s">
        <v>5385</v>
      </c>
      <c r="H3420" s="12" t="s">
        <v>17</v>
      </c>
    </row>
    <row r="3421" spans="2:8" ht="23.25" thickBot="1" x14ac:dyDescent="0.3">
      <c r="B3421" s="12" t="s">
        <v>1004</v>
      </c>
      <c r="C3421" s="12">
        <v>411610</v>
      </c>
      <c r="D3421" s="12" t="s">
        <v>8701</v>
      </c>
      <c r="E3421" s="12">
        <v>3</v>
      </c>
      <c r="F3421" s="13">
        <v>11175</v>
      </c>
      <c r="G3421" s="12" t="s">
        <v>5385</v>
      </c>
      <c r="H3421" s="12" t="s">
        <v>17</v>
      </c>
    </row>
    <row r="3422" spans="2:8" ht="23.25" thickBot="1" x14ac:dyDescent="0.3">
      <c r="B3422" s="12" t="s">
        <v>1004</v>
      </c>
      <c r="C3422" s="12">
        <v>411620</v>
      </c>
      <c r="D3422" s="12" t="s">
        <v>8702</v>
      </c>
      <c r="E3422" s="12">
        <v>4</v>
      </c>
      <c r="F3422" s="13">
        <v>18309</v>
      </c>
      <c r="G3422" s="12" t="s">
        <v>5385</v>
      </c>
      <c r="H3422" s="12" t="s">
        <v>17</v>
      </c>
    </row>
    <row r="3423" spans="2:8" ht="23.25" thickBot="1" x14ac:dyDescent="0.3">
      <c r="B3423" s="12" t="s">
        <v>1004</v>
      </c>
      <c r="C3423" s="12">
        <v>411630</v>
      </c>
      <c r="D3423" s="12" t="s">
        <v>8703</v>
      </c>
      <c r="E3423" s="12">
        <v>4</v>
      </c>
      <c r="F3423" s="13">
        <v>3951</v>
      </c>
      <c r="G3423" s="12" t="s">
        <v>5385</v>
      </c>
      <c r="H3423" s="12" t="s">
        <v>17</v>
      </c>
    </row>
    <row r="3424" spans="2:8" ht="45.75" thickBot="1" x14ac:dyDescent="0.3">
      <c r="B3424" s="12" t="s">
        <v>1004</v>
      </c>
      <c r="C3424" s="12">
        <v>411640</v>
      </c>
      <c r="D3424" s="12" t="s">
        <v>8704</v>
      </c>
      <c r="E3424" s="12">
        <v>4</v>
      </c>
      <c r="F3424" s="13">
        <v>3669</v>
      </c>
      <c r="G3424" s="12" t="s">
        <v>5385</v>
      </c>
      <c r="H3424" s="12" t="s">
        <v>17</v>
      </c>
    </row>
    <row r="3425" spans="2:8" ht="34.5" thickBot="1" x14ac:dyDescent="0.3">
      <c r="B3425" s="12" t="s">
        <v>1004</v>
      </c>
      <c r="C3425" s="12">
        <v>411650</v>
      </c>
      <c r="D3425" s="12" t="s">
        <v>8705</v>
      </c>
      <c r="E3425" s="12">
        <v>4</v>
      </c>
      <c r="F3425" s="13">
        <v>1323</v>
      </c>
      <c r="G3425" s="12" t="s">
        <v>5385</v>
      </c>
      <c r="H3425" s="12" t="s">
        <v>17</v>
      </c>
    </row>
    <row r="3426" spans="2:8" ht="34.5" thickBot="1" x14ac:dyDescent="0.3">
      <c r="B3426" s="12" t="s">
        <v>1004</v>
      </c>
      <c r="C3426" s="12">
        <v>411660</v>
      </c>
      <c r="D3426" s="12" t="s">
        <v>8706</v>
      </c>
      <c r="E3426" s="12">
        <v>5</v>
      </c>
      <c r="F3426" s="13">
        <v>3280</v>
      </c>
      <c r="G3426" s="12" t="s">
        <v>5385</v>
      </c>
      <c r="H3426" s="12" t="s">
        <v>23</v>
      </c>
    </row>
    <row r="3427" spans="2:8" ht="23.25" thickBot="1" x14ac:dyDescent="0.3">
      <c r="B3427" s="12" t="s">
        <v>1004</v>
      </c>
      <c r="C3427" s="12">
        <v>411670</v>
      </c>
      <c r="D3427" s="12" t="s">
        <v>6422</v>
      </c>
      <c r="E3427" s="12">
        <v>4</v>
      </c>
      <c r="F3427" s="13">
        <v>13765</v>
      </c>
      <c r="G3427" s="12" t="s">
        <v>5385</v>
      </c>
      <c r="H3427" s="12" t="s">
        <v>17</v>
      </c>
    </row>
    <row r="3428" spans="2:8" ht="23.25" thickBot="1" x14ac:dyDescent="0.3">
      <c r="B3428" s="12" t="s">
        <v>1004</v>
      </c>
      <c r="C3428" s="12">
        <v>411680</v>
      </c>
      <c r="D3428" s="12" t="s">
        <v>8707</v>
      </c>
      <c r="E3428" s="12">
        <v>3</v>
      </c>
      <c r="F3428" s="13">
        <v>6790</v>
      </c>
      <c r="G3428" s="12" t="s">
        <v>5385</v>
      </c>
      <c r="H3428" s="12" t="s">
        <v>17</v>
      </c>
    </row>
    <row r="3429" spans="2:8" ht="34.5" thickBot="1" x14ac:dyDescent="0.3">
      <c r="B3429" s="12" t="s">
        <v>1004</v>
      </c>
      <c r="C3429" s="12">
        <v>411690</v>
      </c>
      <c r="D3429" s="12" t="s">
        <v>8708</v>
      </c>
      <c r="E3429" s="12">
        <v>4</v>
      </c>
      <c r="F3429" s="13">
        <v>26585</v>
      </c>
      <c r="G3429" s="12" t="s">
        <v>5388</v>
      </c>
      <c r="H3429" s="12" t="s">
        <v>23</v>
      </c>
    </row>
    <row r="3430" spans="2:8" ht="45.75" thickBot="1" x14ac:dyDescent="0.3">
      <c r="B3430" s="12" t="s">
        <v>1004</v>
      </c>
      <c r="C3430" s="12">
        <v>411695</v>
      </c>
      <c r="D3430" s="12" t="s">
        <v>8709</v>
      </c>
      <c r="E3430" s="12">
        <v>4</v>
      </c>
      <c r="F3430" s="13">
        <v>5597</v>
      </c>
      <c r="G3430" s="12" t="s">
        <v>5385</v>
      </c>
      <c r="H3430" s="12" t="s">
        <v>17</v>
      </c>
    </row>
    <row r="3431" spans="2:8" ht="23.25" thickBot="1" x14ac:dyDescent="0.3">
      <c r="B3431" s="12" t="s">
        <v>1004</v>
      </c>
      <c r="C3431" s="12">
        <v>411700</v>
      </c>
      <c r="D3431" s="12" t="s">
        <v>5865</v>
      </c>
      <c r="E3431" s="12">
        <v>3</v>
      </c>
      <c r="F3431" s="13">
        <v>7225</v>
      </c>
      <c r="G3431" s="12" t="s">
        <v>5385</v>
      </c>
      <c r="H3431" s="12" t="s">
        <v>17</v>
      </c>
    </row>
    <row r="3432" spans="2:8" ht="34.5" thickBot="1" x14ac:dyDescent="0.3">
      <c r="B3432" s="12" t="s">
        <v>1004</v>
      </c>
      <c r="C3432" s="12">
        <v>411705</v>
      </c>
      <c r="D3432" s="12" t="s">
        <v>8710</v>
      </c>
      <c r="E3432" s="12">
        <v>2</v>
      </c>
      <c r="F3432" s="13">
        <v>12074</v>
      </c>
      <c r="G3432" s="12" t="s">
        <v>5385</v>
      </c>
      <c r="H3432" s="12" t="s">
        <v>10690</v>
      </c>
    </row>
    <row r="3433" spans="2:8" ht="23.25" thickBot="1" x14ac:dyDescent="0.3">
      <c r="B3433" s="12" t="s">
        <v>1004</v>
      </c>
      <c r="C3433" s="12">
        <v>411710</v>
      </c>
      <c r="D3433" s="12" t="s">
        <v>8711</v>
      </c>
      <c r="E3433" s="12">
        <v>4</v>
      </c>
      <c r="F3433" s="13">
        <v>12923</v>
      </c>
      <c r="G3433" s="12" t="s">
        <v>5385</v>
      </c>
      <c r="H3433" s="12" t="s">
        <v>17</v>
      </c>
    </row>
    <row r="3434" spans="2:8" ht="23.25" thickBot="1" x14ac:dyDescent="0.3">
      <c r="B3434" s="12" t="s">
        <v>1004</v>
      </c>
      <c r="C3434" s="12">
        <v>411720</v>
      </c>
      <c r="D3434" s="12" t="s">
        <v>7710</v>
      </c>
      <c r="E3434" s="12">
        <v>3</v>
      </c>
      <c r="F3434" s="13">
        <v>5833</v>
      </c>
      <c r="G3434" s="12" t="s">
        <v>5385</v>
      </c>
      <c r="H3434" s="12" t="s">
        <v>17</v>
      </c>
    </row>
    <row r="3435" spans="2:8" ht="34.5" thickBot="1" x14ac:dyDescent="0.3">
      <c r="B3435" s="12" t="s">
        <v>1004</v>
      </c>
      <c r="C3435" s="12">
        <v>411721</v>
      </c>
      <c r="D3435" s="12" t="s">
        <v>8712</v>
      </c>
      <c r="E3435" s="12">
        <v>3</v>
      </c>
      <c r="F3435" s="13">
        <v>4184</v>
      </c>
      <c r="G3435" s="12" t="s">
        <v>5385</v>
      </c>
      <c r="H3435" s="12" t="s">
        <v>17</v>
      </c>
    </row>
    <row r="3436" spans="2:8" ht="34.5" thickBot="1" x14ac:dyDescent="0.3">
      <c r="B3436" s="12" t="s">
        <v>1004</v>
      </c>
      <c r="C3436" s="12">
        <v>411722</v>
      </c>
      <c r="D3436" s="12" t="s">
        <v>8713</v>
      </c>
      <c r="E3436" s="12">
        <v>4</v>
      </c>
      <c r="F3436" s="13">
        <v>8322</v>
      </c>
      <c r="G3436" s="12" t="s">
        <v>5385</v>
      </c>
      <c r="H3436" s="12" t="s">
        <v>17</v>
      </c>
    </row>
    <row r="3437" spans="2:8" ht="34.5" thickBot="1" x14ac:dyDescent="0.3">
      <c r="B3437" s="12" t="s">
        <v>1004</v>
      </c>
      <c r="C3437" s="12">
        <v>411725</v>
      </c>
      <c r="D3437" s="12" t="s">
        <v>8714</v>
      </c>
      <c r="E3437" s="12">
        <v>4</v>
      </c>
      <c r="F3437" s="13">
        <v>12699</v>
      </c>
      <c r="G3437" s="12" t="s">
        <v>5385</v>
      </c>
      <c r="H3437" s="12" t="s">
        <v>17</v>
      </c>
    </row>
    <row r="3438" spans="2:8" ht="23.25" thickBot="1" x14ac:dyDescent="0.3">
      <c r="B3438" s="12" t="s">
        <v>1004</v>
      </c>
      <c r="C3438" s="12">
        <v>411727</v>
      </c>
      <c r="D3438" s="12" t="s">
        <v>8715</v>
      </c>
      <c r="E3438" s="12">
        <v>3</v>
      </c>
      <c r="F3438" s="13">
        <v>6848</v>
      </c>
      <c r="G3438" s="12" t="s">
        <v>5385</v>
      </c>
      <c r="H3438" s="12" t="s">
        <v>17</v>
      </c>
    </row>
    <row r="3439" spans="2:8" ht="23.25" thickBot="1" x14ac:dyDescent="0.3">
      <c r="B3439" s="12" t="s">
        <v>1004</v>
      </c>
      <c r="C3439" s="12">
        <v>411729</v>
      </c>
      <c r="D3439" s="12" t="s">
        <v>8716</v>
      </c>
      <c r="E3439" s="12">
        <v>5</v>
      </c>
      <c r="F3439" s="13">
        <v>3125</v>
      </c>
      <c r="G3439" s="12" t="s">
        <v>5385</v>
      </c>
      <c r="H3439" s="12" t="s">
        <v>23</v>
      </c>
    </row>
    <row r="3440" spans="2:8" ht="34.5" thickBot="1" x14ac:dyDescent="0.3">
      <c r="B3440" s="12" t="s">
        <v>1004</v>
      </c>
      <c r="C3440" s="12">
        <v>411730</v>
      </c>
      <c r="D3440" s="12" t="s">
        <v>8717</v>
      </c>
      <c r="E3440" s="12">
        <v>2</v>
      </c>
      <c r="F3440" s="13">
        <v>24192</v>
      </c>
      <c r="G3440" s="12" t="s">
        <v>5388</v>
      </c>
      <c r="H3440" s="12" t="s">
        <v>10690</v>
      </c>
    </row>
    <row r="3441" spans="2:8" ht="23.25" thickBot="1" x14ac:dyDescent="0.3">
      <c r="B3441" s="12" t="s">
        <v>1004</v>
      </c>
      <c r="C3441" s="12">
        <v>411740</v>
      </c>
      <c r="D3441" s="12" t="s">
        <v>8718</v>
      </c>
      <c r="E3441" s="12">
        <v>5</v>
      </c>
      <c r="F3441" s="13">
        <v>3187</v>
      </c>
      <c r="G3441" s="12" t="s">
        <v>5385</v>
      </c>
      <c r="H3441" s="12" t="s">
        <v>23</v>
      </c>
    </row>
    <row r="3442" spans="2:8" ht="34.5" thickBot="1" x14ac:dyDescent="0.3">
      <c r="B3442" s="12" t="s">
        <v>1004</v>
      </c>
      <c r="C3442" s="12">
        <v>411745</v>
      </c>
      <c r="D3442" s="12" t="s">
        <v>8719</v>
      </c>
      <c r="E3442" s="12">
        <v>4</v>
      </c>
      <c r="F3442" s="13">
        <v>6785</v>
      </c>
      <c r="G3442" s="12" t="s">
        <v>5385</v>
      </c>
      <c r="H3442" s="12" t="s">
        <v>17</v>
      </c>
    </row>
    <row r="3443" spans="2:8" ht="34.5" thickBot="1" x14ac:dyDescent="0.3">
      <c r="B3443" s="12" t="s">
        <v>1004</v>
      </c>
      <c r="C3443" s="12">
        <v>411750</v>
      </c>
      <c r="D3443" s="12" t="s">
        <v>8720</v>
      </c>
      <c r="E3443" s="12">
        <v>3</v>
      </c>
      <c r="F3443" s="13">
        <v>45962</v>
      </c>
      <c r="G3443" s="12" t="s">
        <v>5388</v>
      </c>
      <c r="H3443" s="12" t="s">
        <v>17</v>
      </c>
    </row>
    <row r="3444" spans="2:8" ht="34.5" thickBot="1" x14ac:dyDescent="0.3">
      <c r="B3444" s="12" t="s">
        <v>1004</v>
      </c>
      <c r="C3444" s="12">
        <v>411760</v>
      </c>
      <c r="D3444" s="12" t="s">
        <v>8721</v>
      </c>
      <c r="E3444" s="12">
        <v>3</v>
      </c>
      <c r="F3444" s="13">
        <v>48247</v>
      </c>
      <c r="G3444" s="12" t="s">
        <v>5388</v>
      </c>
      <c r="H3444" s="12" t="s">
        <v>17</v>
      </c>
    </row>
    <row r="3445" spans="2:8" ht="34.5" thickBot="1" x14ac:dyDescent="0.3">
      <c r="B3445" s="12" t="s">
        <v>1004</v>
      </c>
      <c r="C3445" s="12">
        <v>411770</v>
      </c>
      <c r="D3445" s="12" t="s">
        <v>8722</v>
      </c>
      <c r="E3445" s="12">
        <v>4</v>
      </c>
      <c r="F3445" s="13">
        <v>33855</v>
      </c>
      <c r="G3445" s="12" t="s">
        <v>5388</v>
      </c>
      <c r="H3445" s="12" t="s">
        <v>23</v>
      </c>
    </row>
    <row r="3446" spans="2:8" ht="23.25" thickBot="1" x14ac:dyDescent="0.3">
      <c r="B3446" s="12" t="s">
        <v>1004</v>
      </c>
      <c r="C3446" s="12">
        <v>411780</v>
      </c>
      <c r="D3446" s="12" t="s">
        <v>8723</v>
      </c>
      <c r="E3446" s="12">
        <v>3</v>
      </c>
      <c r="F3446" s="13">
        <v>13033</v>
      </c>
      <c r="G3446" s="12" t="s">
        <v>5385</v>
      </c>
      <c r="H3446" s="12" t="s">
        <v>17</v>
      </c>
    </row>
    <row r="3447" spans="2:8" ht="34.5" thickBot="1" x14ac:dyDescent="0.3">
      <c r="B3447" s="12" t="s">
        <v>1004</v>
      </c>
      <c r="C3447" s="12">
        <v>411790</v>
      </c>
      <c r="D3447" s="12" t="s">
        <v>8724</v>
      </c>
      <c r="E3447" s="12">
        <v>5</v>
      </c>
      <c r="F3447" s="13">
        <v>35011</v>
      </c>
      <c r="G3447" s="12" t="s">
        <v>5388</v>
      </c>
      <c r="H3447" s="12" t="s">
        <v>23</v>
      </c>
    </row>
    <row r="3448" spans="2:8" ht="23.25" thickBot="1" x14ac:dyDescent="0.3">
      <c r="B3448" s="12" t="s">
        <v>1004</v>
      </c>
      <c r="C3448" s="12">
        <v>411800</v>
      </c>
      <c r="D3448" s="12" t="s">
        <v>8725</v>
      </c>
      <c r="E3448" s="12">
        <v>5</v>
      </c>
      <c r="F3448" s="13">
        <v>13245</v>
      </c>
      <c r="G3448" s="12" t="s">
        <v>5385</v>
      </c>
      <c r="H3448" s="12" t="s">
        <v>23</v>
      </c>
    </row>
    <row r="3449" spans="2:8" ht="23.25" thickBot="1" x14ac:dyDescent="0.3">
      <c r="B3449" s="12" t="s">
        <v>1004</v>
      </c>
      <c r="C3449" s="12">
        <v>411810</v>
      </c>
      <c r="D3449" s="12" t="s">
        <v>8726</v>
      </c>
      <c r="E3449" s="12">
        <v>4</v>
      </c>
      <c r="F3449" s="13">
        <v>9557</v>
      </c>
      <c r="G3449" s="12" t="s">
        <v>5385</v>
      </c>
      <c r="H3449" s="12" t="s">
        <v>17</v>
      </c>
    </row>
    <row r="3450" spans="2:8" ht="23.25" thickBot="1" x14ac:dyDescent="0.3">
      <c r="B3450" s="12" t="s">
        <v>1004</v>
      </c>
      <c r="C3450" s="12">
        <v>411820</v>
      </c>
      <c r="D3450" s="12" t="s">
        <v>8727</v>
      </c>
      <c r="E3450" s="12">
        <v>4</v>
      </c>
      <c r="F3450" s="13">
        <v>145829</v>
      </c>
      <c r="G3450" s="12" t="s">
        <v>5402</v>
      </c>
      <c r="H3450" s="12" t="s">
        <v>23</v>
      </c>
    </row>
    <row r="3451" spans="2:8" ht="23.25" thickBot="1" x14ac:dyDescent="0.3">
      <c r="B3451" s="12" t="s">
        <v>1004</v>
      </c>
      <c r="C3451" s="12">
        <v>411830</v>
      </c>
      <c r="D3451" s="12" t="s">
        <v>8728</v>
      </c>
      <c r="E3451" s="12">
        <v>4</v>
      </c>
      <c r="F3451" s="13">
        <v>2398</v>
      </c>
      <c r="G3451" s="12" t="s">
        <v>5385</v>
      </c>
      <c r="H3451" s="12" t="s">
        <v>17</v>
      </c>
    </row>
    <row r="3452" spans="2:8" ht="34.5" thickBot="1" x14ac:dyDescent="0.3">
      <c r="B3452" s="12" t="s">
        <v>1004</v>
      </c>
      <c r="C3452" s="12">
        <v>411840</v>
      </c>
      <c r="D3452" s="12" t="s">
        <v>8729</v>
      </c>
      <c r="E3452" s="12">
        <v>5</v>
      </c>
      <c r="F3452" s="13">
        <v>92001</v>
      </c>
      <c r="G3452" s="12" t="s">
        <v>5392</v>
      </c>
      <c r="H3452" s="12" t="s">
        <v>23</v>
      </c>
    </row>
    <row r="3453" spans="2:8" ht="23.25" thickBot="1" x14ac:dyDescent="0.3">
      <c r="B3453" s="12" t="s">
        <v>1004</v>
      </c>
      <c r="C3453" s="12">
        <v>411845</v>
      </c>
      <c r="D3453" s="12" t="s">
        <v>8730</v>
      </c>
      <c r="E3453" s="12">
        <v>5</v>
      </c>
      <c r="F3453" s="13">
        <v>5733</v>
      </c>
      <c r="G3453" s="12" t="s">
        <v>5385</v>
      </c>
      <c r="H3453" s="12" t="s">
        <v>23</v>
      </c>
    </row>
    <row r="3454" spans="2:8" ht="34.5" thickBot="1" x14ac:dyDescent="0.3">
      <c r="B3454" s="12" t="s">
        <v>1004</v>
      </c>
      <c r="C3454" s="12">
        <v>411850</v>
      </c>
      <c r="D3454" s="12" t="s">
        <v>8731</v>
      </c>
      <c r="E3454" s="12">
        <v>5</v>
      </c>
      <c r="F3454" s="13">
        <v>91836</v>
      </c>
      <c r="G3454" s="12" t="s">
        <v>5392</v>
      </c>
      <c r="H3454" s="12" t="s">
        <v>23</v>
      </c>
    </row>
    <row r="3455" spans="2:8" ht="23.25" thickBot="1" x14ac:dyDescent="0.3">
      <c r="B3455" s="12" t="s">
        <v>1004</v>
      </c>
      <c r="C3455" s="12">
        <v>411860</v>
      </c>
      <c r="D3455" s="12" t="s">
        <v>8732</v>
      </c>
      <c r="E3455" s="12">
        <v>4</v>
      </c>
      <c r="F3455" s="13">
        <v>5666</v>
      </c>
      <c r="G3455" s="12" t="s">
        <v>5385</v>
      </c>
      <c r="H3455" s="12" t="s">
        <v>17</v>
      </c>
    </row>
    <row r="3456" spans="2:8" ht="23.25" thickBot="1" x14ac:dyDescent="0.3">
      <c r="B3456" s="12" t="s">
        <v>1004</v>
      </c>
      <c r="C3456" s="12">
        <v>411870</v>
      </c>
      <c r="D3456" s="12" t="s">
        <v>8733</v>
      </c>
      <c r="E3456" s="12">
        <v>4</v>
      </c>
      <c r="F3456" s="13">
        <v>6343</v>
      </c>
      <c r="G3456" s="12" t="s">
        <v>5385</v>
      </c>
      <c r="H3456" s="12" t="s">
        <v>17</v>
      </c>
    </row>
    <row r="3457" spans="2:8" ht="23.25" thickBot="1" x14ac:dyDescent="0.3">
      <c r="B3457" s="12" t="s">
        <v>1004</v>
      </c>
      <c r="C3457" s="12">
        <v>411880</v>
      </c>
      <c r="D3457" s="12" t="s">
        <v>8734</v>
      </c>
      <c r="E3457" s="12">
        <v>4</v>
      </c>
      <c r="F3457" s="13">
        <v>13346</v>
      </c>
      <c r="G3457" s="12" t="s">
        <v>5385</v>
      </c>
      <c r="H3457" s="12" t="s">
        <v>17</v>
      </c>
    </row>
    <row r="3458" spans="2:8" ht="23.25" thickBot="1" x14ac:dyDescent="0.3">
      <c r="B3458" s="12" t="s">
        <v>1004</v>
      </c>
      <c r="C3458" s="12">
        <v>411885</v>
      </c>
      <c r="D3458" s="12" t="s">
        <v>8735</v>
      </c>
      <c r="E3458" s="12">
        <v>4</v>
      </c>
      <c r="F3458" s="13">
        <v>7189</v>
      </c>
      <c r="G3458" s="12" t="s">
        <v>5385</v>
      </c>
      <c r="H3458" s="12" t="s">
        <v>17</v>
      </c>
    </row>
    <row r="3459" spans="2:8" ht="23.25" thickBot="1" x14ac:dyDescent="0.3">
      <c r="B3459" s="12" t="s">
        <v>1004</v>
      </c>
      <c r="C3459" s="12">
        <v>411890</v>
      </c>
      <c r="D3459" s="12" t="s">
        <v>8736</v>
      </c>
      <c r="E3459" s="12">
        <v>5</v>
      </c>
      <c r="F3459" s="13">
        <v>11878</v>
      </c>
      <c r="G3459" s="12" t="s">
        <v>5385</v>
      </c>
      <c r="H3459" s="12" t="s">
        <v>23</v>
      </c>
    </row>
    <row r="3460" spans="2:8" ht="23.25" thickBot="1" x14ac:dyDescent="0.3">
      <c r="B3460" s="12" t="s">
        <v>1004</v>
      </c>
      <c r="C3460" s="12">
        <v>411900</v>
      </c>
      <c r="D3460" s="12" t="s">
        <v>8737</v>
      </c>
      <c r="E3460" s="12">
        <v>4</v>
      </c>
      <c r="F3460" s="13">
        <v>6221</v>
      </c>
      <c r="G3460" s="12" t="s">
        <v>5385</v>
      </c>
      <c r="H3460" s="12" t="s">
        <v>17</v>
      </c>
    </row>
    <row r="3461" spans="2:8" ht="23.25" thickBot="1" x14ac:dyDescent="0.3">
      <c r="B3461" s="12" t="s">
        <v>1004</v>
      </c>
      <c r="C3461" s="12">
        <v>411910</v>
      </c>
      <c r="D3461" s="12" t="s">
        <v>8738</v>
      </c>
      <c r="E3461" s="12">
        <v>4</v>
      </c>
      <c r="F3461" s="13">
        <v>13655</v>
      </c>
      <c r="G3461" s="12" t="s">
        <v>5385</v>
      </c>
      <c r="H3461" s="12" t="s">
        <v>17</v>
      </c>
    </row>
    <row r="3462" spans="2:8" ht="23.25" thickBot="1" x14ac:dyDescent="0.3">
      <c r="B3462" s="12" t="s">
        <v>1004</v>
      </c>
      <c r="C3462" s="12">
        <v>411915</v>
      </c>
      <c r="D3462" s="12" t="s">
        <v>8739</v>
      </c>
      <c r="E3462" s="12">
        <v>4</v>
      </c>
      <c r="F3462" s="13">
        <v>127019</v>
      </c>
      <c r="G3462" s="12" t="s">
        <v>5402</v>
      </c>
      <c r="H3462" s="12" t="s">
        <v>23</v>
      </c>
    </row>
    <row r="3463" spans="2:8" ht="23.25" thickBot="1" x14ac:dyDescent="0.3">
      <c r="B3463" s="12" t="s">
        <v>1004</v>
      </c>
      <c r="C3463" s="12">
        <v>411920</v>
      </c>
      <c r="D3463" s="12" t="s">
        <v>8740</v>
      </c>
      <c r="E3463" s="12">
        <v>4</v>
      </c>
      <c r="F3463" s="13">
        <v>6566</v>
      </c>
      <c r="G3463" s="12" t="s">
        <v>5385</v>
      </c>
      <c r="H3463" s="12" t="s">
        <v>17</v>
      </c>
    </row>
    <row r="3464" spans="2:8" ht="34.5" thickBot="1" x14ac:dyDescent="0.3">
      <c r="B3464" s="12" t="s">
        <v>1004</v>
      </c>
      <c r="C3464" s="12">
        <v>411925</v>
      </c>
      <c r="D3464" s="12" t="s">
        <v>8741</v>
      </c>
      <c r="E3464" s="12">
        <v>4</v>
      </c>
      <c r="F3464" s="13">
        <v>2761</v>
      </c>
      <c r="G3464" s="12" t="s">
        <v>5385</v>
      </c>
      <c r="H3464" s="12" t="s">
        <v>17</v>
      </c>
    </row>
    <row r="3465" spans="2:8" ht="34.5" thickBot="1" x14ac:dyDescent="0.3">
      <c r="B3465" s="12" t="s">
        <v>1004</v>
      </c>
      <c r="C3465" s="12">
        <v>411930</v>
      </c>
      <c r="D3465" s="12" t="s">
        <v>8742</v>
      </c>
      <c r="E3465" s="12">
        <v>3</v>
      </c>
      <c r="F3465" s="13">
        <v>29886</v>
      </c>
      <c r="G3465" s="12" t="s">
        <v>5388</v>
      </c>
      <c r="H3465" s="12" t="s">
        <v>17</v>
      </c>
    </row>
    <row r="3466" spans="2:8" ht="34.5" thickBot="1" x14ac:dyDescent="0.3">
      <c r="B3466" s="12" t="s">
        <v>1004</v>
      </c>
      <c r="C3466" s="12">
        <v>411940</v>
      </c>
      <c r="D3466" s="12" t="s">
        <v>8743</v>
      </c>
      <c r="E3466" s="12">
        <v>3</v>
      </c>
      <c r="F3466" s="13">
        <v>23651</v>
      </c>
      <c r="G3466" s="12" t="s">
        <v>5388</v>
      </c>
      <c r="H3466" s="12" t="s">
        <v>17</v>
      </c>
    </row>
    <row r="3467" spans="2:8" ht="23.25" thickBot="1" x14ac:dyDescent="0.3">
      <c r="B3467" s="12" t="s">
        <v>1004</v>
      </c>
      <c r="C3467" s="12">
        <v>411950</v>
      </c>
      <c r="D3467" s="12" t="s">
        <v>8744</v>
      </c>
      <c r="E3467" s="12">
        <v>3</v>
      </c>
      <c r="F3467" s="13">
        <v>118730</v>
      </c>
      <c r="G3467" s="12" t="s">
        <v>5402</v>
      </c>
      <c r="H3467" s="12" t="s">
        <v>23</v>
      </c>
    </row>
    <row r="3468" spans="2:8" ht="34.5" thickBot="1" x14ac:dyDescent="0.3">
      <c r="B3468" s="12" t="s">
        <v>1004</v>
      </c>
      <c r="C3468" s="12">
        <v>411960</v>
      </c>
      <c r="D3468" s="12" t="s">
        <v>8745</v>
      </c>
      <c r="E3468" s="12">
        <v>4</v>
      </c>
      <c r="F3468" s="13">
        <v>33678</v>
      </c>
      <c r="G3468" s="12" t="s">
        <v>5388</v>
      </c>
      <c r="H3468" s="12" t="s">
        <v>23</v>
      </c>
    </row>
    <row r="3469" spans="2:8" ht="23.25" thickBot="1" x14ac:dyDescent="0.3">
      <c r="B3469" s="12" t="s">
        <v>1004</v>
      </c>
      <c r="C3469" s="12">
        <v>411965</v>
      </c>
      <c r="D3469" s="12" t="s">
        <v>8746</v>
      </c>
      <c r="E3469" s="12">
        <v>4</v>
      </c>
      <c r="F3469" s="13">
        <v>3046</v>
      </c>
      <c r="G3469" s="12" t="s">
        <v>5385</v>
      </c>
      <c r="H3469" s="12" t="s">
        <v>17</v>
      </c>
    </row>
    <row r="3470" spans="2:8" ht="34.5" thickBot="1" x14ac:dyDescent="0.3">
      <c r="B3470" s="12" t="s">
        <v>1004</v>
      </c>
      <c r="C3470" s="12">
        <v>411970</v>
      </c>
      <c r="D3470" s="12" t="s">
        <v>8747</v>
      </c>
      <c r="E3470" s="12">
        <v>4</v>
      </c>
      <c r="F3470" s="13">
        <v>4070</v>
      </c>
      <c r="G3470" s="12" t="s">
        <v>5385</v>
      </c>
      <c r="H3470" s="12" t="s">
        <v>17</v>
      </c>
    </row>
    <row r="3471" spans="2:8" ht="23.25" thickBot="1" x14ac:dyDescent="0.3">
      <c r="B3471" s="12" t="s">
        <v>1004</v>
      </c>
      <c r="C3471" s="12">
        <v>411980</v>
      </c>
      <c r="D3471" s="12" t="s">
        <v>5896</v>
      </c>
      <c r="E3471" s="12">
        <v>4</v>
      </c>
      <c r="F3471" s="13">
        <v>14374</v>
      </c>
      <c r="G3471" s="12" t="s">
        <v>5385</v>
      </c>
      <c r="H3471" s="12" t="s">
        <v>17</v>
      </c>
    </row>
    <row r="3472" spans="2:8" ht="23.25" thickBot="1" x14ac:dyDescent="0.3">
      <c r="B3472" s="12" t="s">
        <v>1004</v>
      </c>
      <c r="C3472" s="12">
        <v>411990</v>
      </c>
      <c r="D3472" s="12" t="s">
        <v>8748</v>
      </c>
      <c r="E3472" s="12">
        <v>4</v>
      </c>
      <c r="F3472" s="13">
        <v>358371</v>
      </c>
      <c r="G3472" s="12" t="s">
        <v>5402</v>
      </c>
      <c r="H3472" s="12" t="s">
        <v>23</v>
      </c>
    </row>
    <row r="3473" spans="2:8" ht="34.5" thickBot="1" x14ac:dyDescent="0.3">
      <c r="B3473" s="12" t="s">
        <v>1004</v>
      </c>
      <c r="C3473" s="12">
        <v>411995</v>
      </c>
      <c r="D3473" s="12" t="s">
        <v>8749</v>
      </c>
      <c r="E3473" s="12">
        <v>5</v>
      </c>
      <c r="F3473" s="13">
        <v>30425</v>
      </c>
      <c r="G3473" s="12" t="s">
        <v>5388</v>
      </c>
      <c r="H3473" s="12" t="s">
        <v>23</v>
      </c>
    </row>
    <row r="3474" spans="2:8" ht="23.25" thickBot="1" x14ac:dyDescent="0.3">
      <c r="B3474" s="12" t="s">
        <v>1004</v>
      </c>
      <c r="C3474" s="12">
        <v>412000</v>
      </c>
      <c r="D3474" s="12" t="s">
        <v>8750</v>
      </c>
      <c r="E3474" s="12">
        <v>4</v>
      </c>
      <c r="F3474" s="13">
        <v>11624</v>
      </c>
      <c r="G3474" s="12" t="s">
        <v>5385</v>
      </c>
      <c r="H3474" s="12" t="s">
        <v>17</v>
      </c>
    </row>
    <row r="3475" spans="2:8" ht="34.5" thickBot="1" x14ac:dyDescent="0.3">
      <c r="B3475" s="12" t="s">
        <v>1004</v>
      </c>
      <c r="C3475" s="12">
        <v>412010</v>
      </c>
      <c r="D3475" s="12" t="s">
        <v>8751</v>
      </c>
      <c r="E3475" s="12">
        <v>4</v>
      </c>
      <c r="F3475" s="13">
        <v>4098</v>
      </c>
      <c r="G3475" s="12" t="s">
        <v>5385</v>
      </c>
      <c r="H3475" s="12" t="s">
        <v>17</v>
      </c>
    </row>
    <row r="3476" spans="2:8" ht="23.25" thickBot="1" x14ac:dyDescent="0.3">
      <c r="B3476" s="12" t="s">
        <v>1004</v>
      </c>
      <c r="C3476" s="12">
        <v>412015</v>
      </c>
      <c r="D3476" s="12" t="s">
        <v>8752</v>
      </c>
      <c r="E3476" s="12">
        <v>3</v>
      </c>
      <c r="F3476" s="13">
        <v>3110</v>
      </c>
      <c r="G3476" s="12" t="s">
        <v>5385</v>
      </c>
      <c r="H3476" s="12" t="s">
        <v>17</v>
      </c>
    </row>
    <row r="3477" spans="2:8" ht="23.25" thickBot="1" x14ac:dyDescent="0.3">
      <c r="B3477" s="12" t="s">
        <v>1004</v>
      </c>
      <c r="C3477" s="12">
        <v>412020</v>
      </c>
      <c r="D3477" s="12" t="s">
        <v>8753</v>
      </c>
      <c r="E3477" s="12">
        <v>4</v>
      </c>
      <c r="F3477" s="13">
        <v>3182</v>
      </c>
      <c r="G3477" s="12" t="s">
        <v>5385</v>
      </c>
      <c r="H3477" s="12" t="s">
        <v>17</v>
      </c>
    </row>
    <row r="3478" spans="2:8" ht="23.25" thickBot="1" x14ac:dyDescent="0.3">
      <c r="B3478" s="12" t="s">
        <v>1004</v>
      </c>
      <c r="C3478" s="12">
        <v>412030</v>
      </c>
      <c r="D3478" s="12" t="s">
        <v>8754</v>
      </c>
      <c r="E3478" s="12">
        <v>4</v>
      </c>
      <c r="F3478" s="13">
        <v>3562</v>
      </c>
      <c r="G3478" s="12" t="s">
        <v>5385</v>
      </c>
      <c r="H3478" s="12" t="s">
        <v>17</v>
      </c>
    </row>
    <row r="3479" spans="2:8" ht="23.25" thickBot="1" x14ac:dyDescent="0.3">
      <c r="B3479" s="12" t="s">
        <v>1004</v>
      </c>
      <c r="C3479" s="12">
        <v>412033</v>
      </c>
      <c r="D3479" s="12" t="s">
        <v>8755</v>
      </c>
      <c r="E3479" s="12">
        <v>4</v>
      </c>
      <c r="F3479" s="13">
        <v>3709</v>
      </c>
      <c r="G3479" s="12" t="s">
        <v>5385</v>
      </c>
      <c r="H3479" s="12" t="s">
        <v>17</v>
      </c>
    </row>
    <row r="3480" spans="2:8" ht="23.25" thickBot="1" x14ac:dyDescent="0.3">
      <c r="B3480" s="12" t="s">
        <v>1004</v>
      </c>
      <c r="C3480" s="12">
        <v>412035</v>
      </c>
      <c r="D3480" s="12" t="s">
        <v>8756</v>
      </c>
      <c r="E3480" s="12">
        <v>4</v>
      </c>
      <c r="F3480" s="13">
        <v>5737</v>
      </c>
      <c r="G3480" s="12" t="s">
        <v>5385</v>
      </c>
      <c r="H3480" s="12" t="s">
        <v>17</v>
      </c>
    </row>
    <row r="3481" spans="2:8" ht="34.5" thickBot="1" x14ac:dyDescent="0.3">
      <c r="B3481" s="12" t="s">
        <v>1004</v>
      </c>
      <c r="C3481" s="12">
        <v>412040</v>
      </c>
      <c r="D3481" s="12" t="s">
        <v>8757</v>
      </c>
      <c r="E3481" s="12">
        <v>5</v>
      </c>
      <c r="F3481" s="13">
        <v>4336</v>
      </c>
      <c r="G3481" s="12" t="s">
        <v>5385</v>
      </c>
      <c r="H3481" s="12" t="s">
        <v>23</v>
      </c>
    </row>
    <row r="3482" spans="2:8" ht="23.25" thickBot="1" x14ac:dyDescent="0.3">
      <c r="B3482" s="12" t="s">
        <v>1004</v>
      </c>
      <c r="C3482" s="12">
        <v>412050</v>
      </c>
      <c r="D3482" s="12" t="s">
        <v>8758</v>
      </c>
      <c r="E3482" s="12">
        <v>4</v>
      </c>
      <c r="F3482" s="13">
        <v>10082</v>
      </c>
      <c r="G3482" s="12" t="s">
        <v>5385</v>
      </c>
      <c r="H3482" s="12" t="s">
        <v>17</v>
      </c>
    </row>
    <row r="3483" spans="2:8" ht="34.5" thickBot="1" x14ac:dyDescent="0.3">
      <c r="B3483" s="12" t="s">
        <v>1004</v>
      </c>
      <c r="C3483" s="12">
        <v>412060</v>
      </c>
      <c r="D3483" s="12" t="s">
        <v>8759</v>
      </c>
      <c r="E3483" s="12">
        <v>3</v>
      </c>
      <c r="F3483" s="13">
        <v>49393</v>
      </c>
      <c r="G3483" s="12" t="s">
        <v>5388</v>
      </c>
      <c r="H3483" s="12" t="s">
        <v>17</v>
      </c>
    </row>
    <row r="3484" spans="2:8" ht="34.5" thickBot="1" x14ac:dyDescent="0.3">
      <c r="B3484" s="12" t="s">
        <v>1004</v>
      </c>
      <c r="C3484" s="12">
        <v>412065</v>
      </c>
      <c r="D3484" s="12" t="s">
        <v>8760</v>
      </c>
      <c r="E3484" s="12">
        <v>3</v>
      </c>
      <c r="F3484" s="13">
        <v>4201</v>
      </c>
      <c r="G3484" s="12" t="s">
        <v>5385</v>
      </c>
      <c r="H3484" s="12" t="s">
        <v>17</v>
      </c>
    </row>
    <row r="3485" spans="2:8" ht="23.25" thickBot="1" x14ac:dyDescent="0.3">
      <c r="B3485" s="12" t="s">
        <v>1004</v>
      </c>
      <c r="C3485" s="12">
        <v>412070</v>
      </c>
      <c r="D3485" s="12" t="s">
        <v>8761</v>
      </c>
      <c r="E3485" s="12">
        <v>5</v>
      </c>
      <c r="F3485" s="13">
        <v>8099</v>
      </c>
      <c r="G3485" s="12" t="s">
        <v>5385</v>
      </c>
      <c r="H3485" s="12" t="s">
        <v>23</v>
      </c>
    </row>
    <row r="3486" spans="2:8" ht="34.5" thickBot="1" x14ac:dyDescent="0.3">
      <c r="B3486" s="12" t="s">
        <v>1004</v>
      </c>
      <c r="C3486" s="12">
        <v>412080</v>
      </c>
      <c r="D3486" s="12" t="s">
        <v>8762</v>
      </c>
      <c r="E3486" s="12">
        <v>4</v>
      </c>
      <c r="F3486" s="13">
        <v>24191</v>
      </c>
      <c r="G3486" s="12" t="s">
        <v>5388</v>
      </c>
      <c r="H3486" s="12" t="s">
        <v>23</v>
      </c>
    </row>
    <row r="3487" spans="2:8" ht="23.25" thickBot="1" x14ac:dyDescent="0.3">
      <c r="B3487" s="12" t="s">
        <v>1004</v>
      </c>
      <c r="C3487" s="12">
        <v>412085</v>
      </c>
      <c r="D3487" s="12" t="s">
        <v>8763</v>
      </c>
      <c r="E3487" s="12">
        <v>5</v>
      </c>
      <c r="F3487" s="13">
        <v>4480</v>
      </c>
      <c r="G3487" s="12" t="s">
        <v>5385</v>
      </c>
      <c r="H3487" s="12" t="s">
        <v>23</v>
      </c>
    </row>
    <row r="3488" spans="2:8" ht="34.5" thickBot="1" x14ac:dyDescent="0.3">
      <c r="B3488" s="12" t="s">
        <v>1004</v>
      </c>
      <c r="C3488" s="12">
        <v>412090</v>
      </c>
      <c r="D3488" s="12" t="s">
        <v>8764</v>
      </c>
      <c r="E3488" s="12">
        <v>3</v>
      </c>
      <c r="F3488" s="13">
        <v>30738</v>
      </c>
      <c r="G3488" s="12" t="s">
        <v>5388</v>
      </c>
      <c r="H3488" s="12" t="s">
        <v>17</v>
      </c>
    </row>
    <row r="3489" spans="2:8" ht="34.5" thickBot="1" x14ac:dyDescent="0.3">
      <c r="B3489" s="12" t="s">
        <v>1004</v>
      </c>
      <c r="C3489" s="12">
        <v>412100</v>
      </c>
      <c r="D3489" s="12" t="s">
        <v>8765</v>
      </c>
      <c r="E3489" s="12">
        <v>3</v>
      </c>
      <c r="F3489" s="13">
        <v>10685</v>
      </c>
      <c r="G3489" s="12" t="s">
        <v>5385</v>
      </c>
      <c r="H3489" s="12" t="s">
        <v>17</v>
      </c>
    </row>
    <row r="3490" spans="2:8" ht="23.25" thickBot="1" x14ac:dyDescent="0.3">
      <c r="B3490" s="12" t="s">
        <v>1004</v>
      </c>
      <c r="C3490" s="12">
        <v>412110</v>
      </c>
      <c r="D3490" s="12" t="s">
        <v>8766</v>
      </c>
      <c r="E3490" s="12">
        <v>3</v>
      </c>
      <c r="F3490" s="13">
        <v>5001</v>
      </c>
      <c r="G3490" s="12" t="s">
        <v>5385</v>
      </c>
      <c r="H3490" s="12" t="s">
        <v>17</v>
      </c>
    </row>
    <row r="3491" spans="2:8" ht="23.25" thickBot="1" x14ac:dyDescent="0.3">
      <c r="B3491" s="12" t="s">
        <v>1004</v>
      </c>
      <c r="C3491" s="12">
        <v>412120</v>
      </c>
      <c r="D3491" s="12" t="s">
        <v>8767</v>
      </c>
      <c r="E3491" s="12">
        <v>3</v>
      </c>
      <c r="F3491" s="13">
        <v>18398</v>
      </c>
      <c r="G3491" s="12" t="s">
        <v>5385</v>
      </c>
      <c r="H3491" s="12" t="s">
        <v>17</v>
      </c>
    </row>
    <row r="3492" spans="2:8" ht="23.25" thickBot="1" x14ac:dyDescent="0.3">
      <c r="B3492" s="12" t="s">
        <v>1004</v>
      </c>
      <c r="C3492" s="12">
        <v>412125</v>
      </c>
      <c r="D3492" s="12" t="s">
        <v>8768</v>
      </c>
      <c r="E3492" s="12">
        <v>3</v>
      </c>
      <c r="F3492" s="13">
        <v>4221</v>
      </c>
      <c r="G3492" s="12" t="s">
        <v>5385</v>
      </c>
      <c r="H3492" s="12" t="s">
        <v>17</v>
      </c>
    </row>
    <row r="3493" spans="2:8" ht="23.25" thickBot="1" x14ac:dyDescent="0.3">
      <c r="B3493" s="12" t="s">
        <v>1004</v>
      </c>
      <c r="C3493" s="12">
        <v>412130</v>
      </c>
      <c r="D3493" s="12" t="s">
        <v>8769</v>
      </c>
      <c r="E3493" s="12">
        <v>3</v>
      </c>
      <c r="F3493" s="13">
        <v>3512</v>
      </c>
      <c r="G3493" s="12" t="s">
        <v>5385</v>
      </c>
      <c r="H3493" s="12" t="s">
        <v>17</v>
      </c>
    </row>
    <row r="3494" spans="2:8" ht="34.5" thickBot="1" x14ac:dyDescent="0.3">
      <c r="B3494" s="12" t="s">
        <v>1004</v>
      </c>
      <c r="C3494" s="12">
        <v>412135</v>
      </c>
      <c r="D3494" s="12" t="s">
        <v>8770</v>
      </c>
      <c r="E3494" s="12">
        <v>3</v>
      </c>
      <c r="F3494" s="13">
        <v>2618</v>
      </c>
      <c r="G3494" s="12" t="s">
        <v>5385</v>
      </c>
      <c r="H3494" s="12" t="s">
        <v>17</v>
      </c>
    </row>
    <row r="3495" spans="2:8" ht="23.25" thickBot="1" x14ac:dyDescent="0.3">
      <c r="B3495" s="12" t="s">
        <v>1004</v>
      </c>
      <c r="C3495" s="12">
        <v>412140</v>
      </c>
      <c r="D3495" s="12" t="s">
        <v>8771</v>
      </c>
      <c r="E3495" s="12">
        <v>4</v>
      </c>
      <c r="F3495" s="13">
        <v>19247</v>
      </c>
      <c r="G3495" s="12" t="s">
        <v>5385</v>
      </c>
      <c r="H3495" s="12" t="s">
        <v>17</v>
      </c>
    </row>
    <row r="3496" spans="2:8" ht="23.25" thickBot="1" x14ac:dyDescent="0.3">
      <c r="B3496" s="12" t="s">
        <v>1004</v>
      </c>
      <c r="C3496" s="12">
        <v>412150</v>
      </c>
      <c r="D3496" s="12" t="s">
        <v>8772</v>
      </c>
      <c r="E3496" s="12">
        <v>4</v>
      </c>
      <c r="F3496" s="13">
        <v>14514</v>
      </c>
      <c r="G3496" s="12" t="s">
        <v>5385</v>
      </c>
      <c r="H3496" s="12" t="s">
        <v>17</v>
      </c>
    </row>
    <row r="3497" spans="2:8" ht="23.25" thickBot="1" x14ac:dyDescent="0.3">
      <c r="B3497" s="12" t="s">
        <v>1004</v>
      </c>
      <c r="C3497" s="12">
        <v>412160</v>
      </c>
      <c r="D3497" s="12" t="s">
        <v>8773</v>
      </c>
      <c r="E3497" s="12">
        <v>4</v>
      </c>
      <c r="F3497" s="13">
        <v>6845</v>
      </c>
      <c r="G3497" s="12" t="s">
        <v>5385</v>
      </c>
      <c r="H3497" s="12" t="s">
        <v>17</v>
      </c>
    </row>
    <row r="3498" spans="2:8" ht="34.5" thickBot="1" x14ac:dyDescent="0.3">
      <c r="B3498" s="12" t="s">
        <v>1004</v>
      </c>
      <c r="C3498" s="12">
        <v>412170</v>
      </c>
      <c r="D3498" s="12" t="s">
        <v>8774</v>
      </c>
      <c r="E3498" s="12">
        <v>3</v>
      </c>
      <c r="F3498" s="13">
        <v>24573</v>
      </c>
      <c r="G3498" s="12" t="s">
        <v>5388</v>
      </c>
      <c r="H3498" s="12" t="s">
        <v>17</v>
      </c>
    </row>
    <row r="3499" spans="2:8" ht="23.25" thickBot="1" x14ac:dyDescent="0.3">
      <c r="B3499" s="12" t="s">
        <v>1004</v>
      </c>
      <c r="C3499" s="12">
        <v>412175</v>
      </c>
      <c r="D3499" s="12" t="s">
        <v>8775</v>
      </c>
      <c r="E3499" s="12">
        <v>3</v>
      </c>
      <c r="F3499" s="13">
        <v>6553</v>
      </c>
      <c r="G3499" s="12" t="s">
        <v>5385</v>
      </c>
      <c r="H3499" s="12" t="s">
        <v>17</v>
      </c>
    </row>
    <row r="3500" spans="2:8" ht="23.25" thickBot="1" x14ac:dyDescent="0.3">
      <c r="B3500" s="12" t="s">
        <v>1004</v>
      </c>
      <c r="C3500" s="12">
        <v>412180</v>
      </c>
      <c r="D3500" s="12" t="s">
        <v>8776</v>
      </c>
      <c r="E3500" s="12">
        <v>5</v>
      </c>
      <c r="F3500" s="13">
        <v>12364</v>
      </c>
      <c r="G3500" s="12" t="s">
        <v>5385</v>
      </c>
      <c r="H3500" s="12" t="s">
        <v>23</v>
      </c>
    </row>
    <row r="3501" spans="2:8" ht="23.25" thickBot="1" x14ac:dyDescent="0.3">
      <c r="B3501" s="12" t="s">
        <v>1004</v>
      </c>
      <c r="C3501" s="12">
        <v>412190</v>
      </c>
      <c r="D3501" s="12" t="s">
        <v>8777</v>
      </c>
      <c r="E3501" s="12">
        <v>3</v>
      </c>
      <c r="F3501" s="13">
        <v>13060</v>
      </c>
      <c r="G3501" s="12" t="s">
        <v>5385</v>
      </c>
      <c r="H3501" s="12" t="s">
        <v>17</v>
      </c>
    </row>
    <row r="3502" spans="2:8" ht="23.25" thickBot="1" x14ac:dyDescent="0.3">
      <c r="B3502" s="12" t="s">
        <v>1004</v>
      </c>
      <c r="C3502" s="12">
        <v>412200</v>
      </c>
      <c r="D3502" s="12" t="s">
        <v>8778</v>
      </c>
      <c r="E3502" s="12">
        <v>4</v>
      </c>
      <c r="F3502" s="13">
        <v>14025</v>
      </c>
      <c r="G3502" s="12" t="s">
        <v>5385</v>
      </c>
      <c r="H3502" s="12" t="s">
        <v>17</v>
      </c>
    </row>
    <row r="3503" spans="2:8" ht="23.25" thickBot="1" x14ac:dyDescent="0.3">
      <c r="B3503" s="12" t="s">
        <v>1004</v>
      </c>
      <c r="C3503" s="12">
        <v>412210</v>
      </c>
      <c r="D3503" s="12" t="s">
        <v>8779</v>
      </c>
      <c r="E3503" s="12">
        <v>4</v>
      </c>
      <c r="F3503" s="13">
        <v>3197</v>
      </c>
      <c r="G3503" s="12" t="s">
        <v>5385</v>
      </c>
      <c r="H3503" s="12" t="s">
        <v>17</v>
      </c>
    </row>
    <row r="3504" spans="2:8" ht="34.5" thickBot="1" x14ac:dyDescent="0.3">
      <c r="B3504" s="12" t="s">
        <v>1004</v>
      </c>
      <c r="C3504" s="12">
        <v>412215</v>
      </c>
      <c r="D3504" s="12" t="s">
        <v>8780</v>
      </c>
      <c r="E3504" s="12">
        <v>3</v>
      </c>
      <c r="F3504" s="13">
        <v>13929</v>
      </c>
      <c r="G3504" s="12" t="s">
        <v>5385</v>
      </c>
      <c r="H3504" s="12" t="s">
        <v>17</v>
      </c>
    </row>
    <row r="3505" spans="2:8" ht="34.5" thickBot="1" x14ac:dyDescent="0.3">
      <c r="B3505" s="12" t="s">
        <v>1004</v>
      </c>
      <c r="C3505" s="12">
        <v>412217</v>
      </c>
      <c r="D3505" s="12" t="s">
        <v>8781</v>
      </c>
      <c r="E3505" s="12">
        <v>3</v>
      </c>
      <c r="F3505" s="13">
        <v>3808</v>
      </c>
      <c r="G3505" s="12" t="s">
        <v>5385</v>
      </c>
      <c r="H3505" s="12" t="s">
        <v>17</v>
      </c>
    </row>
    <row r="3506" spans="2:8" ht="34.5" thickBot="1" x14ac:dyDescent="0.3">
      <c r="B3506" s="12" t="s">
        <v>1004</v>
      </c>
      <c r="C3506" s="12">
        <v>412220</v>
      </c>
      <c r="D3506" s="12" t="s">
        <v>8782</v>
      </c>
      <c r="E3506" s="12">
        <v>3</v>
      </c>
      <c r="F3506" s="13">
        <v>37558</v>
      </c>
      <c r="G3506" s="12" t="s">
        <v>5388</v>
      </c>
      <c r="H3506" s="12" t="s">
        <v>17</v>
      </c>
    </row>
    <row r="3507" spans="2:8" ht="34.5" thickBot="1" x14ac:dyDescent="0.3">
      <c r="B3507" s="12" t="s">
        <v>1004</v>
      </c>
      <c r="C3507" s="12">
        <v>412230</v>
      </c>
      <c r="D3507" s="12" t="s">
        <v>7620</v>
      </c>
      <c r="E3507" s="12">
        <v>4</v>
      </c>
      <c r="F3507" s="13">
        <v>31324</v>
      </c>
      <c r="G3507" s="12" t="s">
        <v>5388</v>
      </c>
      <c r="H3507" s="12" t="s">
        <v>23</v>
      </c>
    </row>
    <row r="3508" spans="2:8" ht="34.5" thickBot="1" x14ac:dyDescent="0.3">
      <c r="B3508" s="12" t="s">
        <v>1004</v>
      </c>
      <c r="C3508" s="12">
        <v>412240</v>
      </c>
      <c r="D3508" s="12" t="s">
        <v>8783</v>
      </c>
      <c r="E3508" s="12">
        <v>5</v>
      </c>
      <c r="F3508" s="13">
        <v>71670</v>
      </c>
      <c r="G3508" s="12" t="s">
        <v>5392</v>
      </c>
      <c r="H3508" s="12" t="s">
        <v>23</v>
      </c>
    </row>
    <row r="3509" spans="2:8" ht="23.25" thickBot="1" x14ac:dyDescent="0.3">
      <c r="B3509" s="12" t="s">
        <v>1004</v>
      </c>
      <c r="C3509" s="12">
        <v>412250</v>
      </c>
      <c r="D3509" s="12" t="s">
        <v>8784</v>
      </c>
      <c r="E3509" s="12">
        <v>3</v>
      </c>
      <c r="F3509" s="13">
        <v>11251</v>
      </c>
      <c r="G3509" s="12" t="s">
        <v>5385</v>
      </c>
      <c r="H3509" s="12" t="s">
        <v>17</v>
      </c>
    </row>
    <row r="3510" spans="2:8" ht="23.25" thickBot="1" x14ac:dyDescent="0.3">
      <c r="B3510" s="12" t="s">
        <v>1004</v>
      </c>
      <c r="C3510" s="12">
        <v>412260</v>
      </c>
      <c r="D3510" s="12" t="s">
        <v>8785</v>
      </c>
      <c r="E3510" s="12">
        <v>5</v>
      </c>
      <c r="F3510" s="13">
        <v>9097</v>
      </c>
      <c r="G3510" s="12" t="s">
        <v>5385</v>
      </c>
      <c r="H3510" s="12" t="s">
        <v>23</v>
      </c>
    </row>
    <row r="3511" spans="2:8" ht="23.25" thickBot="1" x14ac:dyDescent="0.3">
      <c r="B3511" s="12" t="s">
        <v>1004</v>
      </c>
      <c r="C3511" s="12">
        <v>412265</v>
      </c>
      <c r="D3511" s="12" t="s">
        <v>8786</v>
      </c>
      <c r="E3511" s="12">
        <v>3</v>
      </c>
      <c r="F3511" s="13">
        <v>5435</v>
      </c>
      <c r="G3511" s="12" t="s">
        <v>5385</v>
      </c>
      <c r="H3511" s="12" t="s">
        <v>17</v>
      </c>
    </row>
    <row r="3512" spans="2:8" ht="23.25" thickBot="1" x14ac:dyDescent="0.3">
      <c r="B3512" s="12" t="s">
        <v>1004</v>
      </c>
      <c r="C3512" s="12">
        <v>412270</v>
      </c>
      <c r="D3512" s="12" t="s">
        <v>8787</v>
      </c>
      <c r="E3512" s="12">
        <v>5</v>
      </c>
      <c r="F3512" s="13">
        <v>8822</v>
      </c>
      <c r="G3512" s="12" t="s">
        <v>5385</v>
      </c>
      <c r="H3512" s="12" t="s">
        <v>23</v>
      </c>
    </row>
    <row r="3513" spans="2:8" ht="23.25" thickBot="1" x14ac:dyDescent="0.3">
      <c r="B3513" s="12" t="s">
        <v>1004</v>
      </c>
      <c r="C3513" s="12">
        <v>412280</v>
      </c>
      <c r="D3513" s="12" t="s">
        <v>8788</v>
      </c>
      <c r="E3513" s="12">
        <v>4</v>
      </c>
      <c r="F3513" s="13">
        <v>4075</v>
      </c>
      <c r="G3513" s="12" t="s">
        <v>5385</v>
      </c>
      <c r="H3513" s="12" t="s">
        <v>17</v>
      </c>
    </row>
    <row r="3514" spans="2:8" ht="23.25" thickBot="1" x14ac:dyDescent="0.3">
      <c r="B3514" s="12" t="s">
        <v>1004</v>
      </c>
      <c r="C3514" s="12">
        <v>412290</v>
      </c>
      <c r="D3514" s="12" t="s">
        <v>8789</v>
      </c>
      <c r="E3514" s="12">
        <v>4</v>
      </c>
      <c r="F3514" s="13">
        <v>5192</v>
      </c>
      <c r="G3514" s="12" t="s">
        <v>5385</v>
      </c>
      <c r="H3514" s="12" t="s">
        <v>17</v>
      </c>
    </row>
    <row r="3515" spans="2:8" ht="23.25" thickBot="1" x14ac:dyDescent="0.3">
      <c r="B3515" s="12" t="s">
        <v>1004</v>
      </c>
      <c r="C3515" s="12">
        <v>412300</v>
      </c>
      <c r="D3515" s="12" t="s">
        <v>8790</v>
      </c>
      <c r="E3515" s="12">
        <v>4</v>
      </c>
      <c r="F3515" s="13">
        <v>15223</v>
      </c>
      <c r="G3515" s="12" t="s">
        <v>5385</v>
      </c>
      <c r="H3515" s="12" t="s">
        <v>17</v>
      </c>
    </row>
    <row r="3516" spans="2:8" ht="23.25" thickBot="1" x14ac:dyDescent="0.3">
      <c r="B3516" s="12" t="s">
        <v>1004</v>
      </c>
      <c r="C3516" s="12">
        <v>412310</v>
      </c>
      <c r="D3516" s="12" t="s">
        <v>8791</v>
      </c>
      <c r="E3516" s="12">
        <v>4</v>
      </c>
      <c r="F3516" s="13">
        <v>3394</v>
      </c>
      <c r="G3516" s="12" t="s">
        <v>5385</v>
      </c>
      <c r="H3516" s="12" t="s">
        <v>17</v>
      </c>
    </row>
    <row r="3517" spans="2:8" ht="34.5" thickBot="1" x14ac:dyDescent="0.3">
      <c r="B3517" s="12" t="s">
        <v>1004</v>
      </c>
      <c r="C3517" s="12">
        <v>412320</v>
      </c>
      <c r="D3517" s="12" t="s">
        <v>8792</v>
      </c>
      <c r="E3517" s="12">
        <v>4</v>
      </c>
      <c r="F3517" s="13">
        <v>3365</v>
      </c>
      <c r="G3517" s="12" t="s">
        <v>5385</v>
      </c>
      <c r="H3517" s="12" t="s">
        <v>17</v>
      </c>
    </row>
    <row r="3518" spans="2:8" ht="45.75" thickBot="1" x14ac:dyDescent="0.3">
      <c r="B3518" s="12" t="s">
        <v>1004</v>
      </c>
      <c r="C3518" s="12">
        <v>412330</v>
      </c>
      <c r="D3518" s="12" t="s">
        <v>8793</v>
      </c>
      <c r="E3518" s="12">
        <v>3</v>
      </c>
      <c r="F3518" s="13">
        <v>8613</v>
      </c>
      <c r="G3518" s="12" t="s">
        <v>5385</v>
      </c>
      <c r="H3518" s="12" t="s">
        <v>17</v>
      </c>
    </row>
    <row r="3519" spans="2:8" ht="23.25" thickBot="1" x14ac:dyDescent="0.3">
      <c r="B3519" s="12" t="s">
        <v>1004</v>
      </c>
      <c r="C3519" s="12">
        <v>412340</v>
      </c>
      <c r="D3519" s="12" t="s">
        <v>8794</v>
      </c>
      <c r="E3519" s="12">
        <v>5</v>
      </c>
      <c r="F3519" s="13">
        <v>11378</v>
      </c>
      <c r="G3519" s="12" t="s">
        <v>5385</v>
      </c>
      <c r="H3519" s="12" t="s">
        <v>23</v>
      </c>
    </row>
    <row r="3520" spans="2:8" ht="34.5" thickBot="1" x14ac:dyDescent="0.3">
      <c r="B3520" s="12" t="s">
        <v>1004</v>
      </c>
      <c r="C3520" s="12">
        <v>412350</v>
      </c>
      <c r="D3520" s="12" t="s">
        <v>6666</v>
      </c>
      <c r="E3520" s="12">
        <v>5</v>
      </c>
      <c r="F3520" s="13">
        <v>25492</v>
      </c>
      <c r="G3520" s="12" t="s">
        <v>5388</v>
      </c>
      <c r="H3520" s="12" t="s">
        <v>23</v>
      </c>
    </row>
    <row r="3521" spans="2:8" ht="23.25" thickBot="1" x14ac:dyDescent="0.3">
      <c r="B3521" s="12" t="s">
        <v>1004</v>
      </c>
      <c r="C3521" s="12">
        <v>412360</v>
      </c>
      <c r="D3521" s="12" t="s">
        <v>5930</v>
      </c>
      <c r="E3521" s="12">
        <v>4</v>
      </c>
      <c r="F3521" s="13">
        <v>1748</v>
      </c>
      <c r="G3521" s="12" t="s">
        <v>5385</v>
      </c>
      <c r="H3521" s="12" t="s">
        <v>17</v>
      </c>
    </row>
    <row r="3522" spans="2:8" ht="34.5" thickBot="1" x14ac:dyDescent="0.3">
      <c r="B3522" s="12" t="s">
        <v>1004</v>
      </c>
      <c r="C3522" s="12">
        <v>412370</v>
      </c>
      <c r="D3522" s="12" t="s">
        <v>8795</v>
      </c>
      <c r="E3522" s="12">
        <v>4</v>
      </c>
      <c r="F3522" s="13">
        <v>8912</v>
      </c>
      <c r="G3522" s="12" t="s">
        <v>5385</v>
      </c>
      <c r="H3522" s="12" t="s">
        <v>17</v>
      </c>
    </row>
    <row r="3523" spans="2:8" ht="34.5" thickBot="1" x14ac:dyDescent="0.3">
      <c r="B3523" s="12" t="s">
        <v>1004</v>
      </c>
      <c r="C3523" s="12">
        <v>412380</v>
      </c>
      <c r="D3523" s="12" t="s">
        <v>8796</v>
      </c>
      <c r="E3523" s="12">
        <v>4</v>
      </c>
      <c r="F3523" s="13">
        <v>14070</v>
      </c>
      <c r="G3523" s="12" t="s">
        <v>5385</v>
      </c>
      <c r="H3523" s="12" t="s">
        <v>17</v>
      </c>
    </row>
    <row r="3524" spans="2:8" ht="23.25" thickBot="1" x14ac:dyDescent="0.3">
      <c r="B3524" s="12" t="s">
        <v>1004</v>
      </c>
      <c r="C3524" s="12">
        <v>412382</v>
      </c>
      <c r="D3524" s="12" t="s">
        <v>8797</v>
      </c>
      <c r="E3524" s="12">
        <v>4</v>
      </c>
      <c r="F3524" s="13">
        <v>3644</v>
      </c>
      <c r="G3524" s="12" t="s">
        <v>5385</v>
      </c>
      <c r="H3524" s="12" t="s">
        <v>17</v>
      </c>
    </row>
    <row r="3525" spans="2:8" ht="34.5" thickBot="1" x14ac:dyDescent="0.3">
      <c r="B3525" s="12" t="s">
        <v>1004</v>
      </c>
      <c r="C3525" s="12">
        <v>412385</v>
      </c>
      <c r="D3525" s="12" t="s">
        <v>8798</v>
      </c>
      <c r="E3525" s="12">
        <v>3</v>
      </c>
      <c r="F3525" s="13">
        <v>10031</v>
      </c>
      <c r="G3525" s="12" t="s">
        <v>5385</v>
      </c>
      <c r="H3525" s="12" t="s">
        <v>17</v>
      </c>
    </row>
    <row r="3526" spans="2:8" ht="23.25" thickBot="1" x14ac:dyDescent="0.3">
      <c r="B3526" s="12" t="s">
        <v>1004</v>
      </c>
      <c r="C3526" s="12">
        <v>412390</v>
      </c>
      <c r="D3526" s="12" t="s">
        <v>8799</v>
      </c>
      <c r="E3526" s="12">
        <v>4</v>
      </c>
      <c r="F3526" s="13">
        <v>11066</v>
      </c>
      <c r="G3526" s="12" t="s">
        <v>5385</v>
      </c>
      <c r="H3526" s="12" t="s">
        <v>17</v>
      </c>
    </row>
    <row r="3527" spans="2:8" ht="23.25" thickBot="1" x14ac:dyDescent="0.3">
      <c r="B3527" s="12" t="s">
        <v>1004</v>
      </c>
      <c r="C3527" s="12">
        <v>412395</v>
      </c>
      <c r="D3527" s="12" t="s">
        <v>8800</v>
      </c>
      <c r="E3527" s="12">
        <v>3</v>
      </c>
      <c r="F3527" s="13">
        <v>3356</v>
      </c>
      <c r="G3527" s="12" t="s">
        <v>5385</v>
      </c>
      <c r="H3527" s="12" t="s">
        <v>17</v>
      </c>
    </row>
    <row r="3528" spans="2:8" ht="34.5" thickBot="1" x14ac:dyDescent="0.3">
      <c r="B3528" s="12" t="s">
        <v>1004</v>
      </c>
      <c r="C3528" s="12">
        <v>412400</v>
      </c>
      <c r="D3528" s="12" t="s">
        <v>8801</v>
      </c>
      <c r="E3528" s="12">
        <v>3</v>
      </c>
      <c r="F3528" s="13">
        <v>5514</v>
      </c>
      <c r="G3528" s="12" t="s">
        <v>5385</v>
      </c>
      <c r="H3528" s="12" t="s">
        <v>17</v>
      </c>
    </row>
    <row r="3529" spans="2:8" ht="34.5" thickBot="1" x14ac:dyDescent="0.3">
      <c r="B3529" s="12" t="s">
        <v>1004</v>
      </c>
      <c r="C3529" s="12">
        <v>412402</v>
      </c>
      <c r="D3529" s="12" t="s">
        <v>8802</v>
      </c>
      <c r="E3529" s="12">
        <v>4</v>
      </c>
      <c r="F3529" s="13">
        <v>13174</v>
      </c>
      <c r="G3529" s="12" t="s">
        <v>5385</v>
      </c>
      <c r="H3529" s="12" t="s">
        <v>17</v>
      </c>
    </row>
    <row r="3530" spans="2:8" ht="34.5" thickBot="1" x14ac:dyDescent="0.3">
      <c r="B3530" s="12" t="s">
        <v>1004</v>
      </c>
      <c r="C3530" s="12">
        <v>412405</v>
      </c>
      <c r="D3530" s="12" t="s">
        <v>8803</v>
      </c>
      <c r="E3530" s="12">
        <v>4</v>
      </c>
      <c r="F3530" s="13">
        <v>24262</v>
      </c>
      <c r="G3530" s="12" t="s">
        <v>5388</v>
      </c>
      <c r="H3530" s="12" t="s">
        <v>23</v>
      </c>
    </row>
    <row r="3531" spans="2:8" ht="45.75" thickBot="1" x14ac:dyDescent="0.3">
      <c r="B3531" s="12" t="s">
        <v>1004</v>
      </c>
      <c r="C3531" s="12">
        <v>412410</v>
      </c>
      <c r="D3531" s="12" t="s">
        <v>8804</v>
      </c>
      <c r="E3531" s="12">
        <v>4</v>
      </c>
      <c r="F3531" s="13">
        <v>44369</v>
      </c>
      <c r="G3531" s="12" t="s">
        <v>5388</v>
      </c>
      <c r="H3531" s="12" t="s">
        <v>23</v>
      </c>
    </row>
    <row r="3532" spans="2:8" ht="34.5" thickBot="1" x14ac:dyDescent="0.3">
      <c r="B3532" s="12" t="s">
        <v>1004</v>
      </c>
      <c r="C3532" s="12">
        <v>412420</v>
      </c>
      <c r="D3532" s="12" t="s">
        <v>8805</v>
      </c>
      <c r="E3532" s="12">
        <v>3</v>
      </c>
      <c r="F3532" s="13">
        <v>2493</v>
      </c>
      <c r="G3532" s="12" t="s">
        <v>5385</v>
      </c>
      <c r="H3532" s="12" t="s">
        <v>17</v>
      </c>
    </row>
    <row r="3533" spans="2:8" ht="45.75" thickBot="1" x14ac:dyDescent="0.3">
      <c r="B3533" s="12" t="s">
        <v>1004</v>
      </c>
      <c r="C3533" s="12">
        <v>412430</v>
      </c>
      <c r="D3533" s="12" t="s">
        <v>8806</v>
      </c>
      <c r="E3533" s="12">
        <v>4</v>
      </c>
      <c r="F3533" s="13">
        <v>2125</v>
      </c>
      <c r="G3533" s="12" t="s">
        <v>5385</v>
      </c>
      <c r="H3533" s="12" t="s">
        <v>17</v>
      </c>
    </row>
    <row r="3534" spans="2:8" ht="45.75" thickBot="1" x14ac:dyDescent="0.3">
      <c r="B3534" s="12" t="s">
        <v>1004</v>
      </c>
      <c r="C3534" s="12">
        <v>412440</v>
      </c>
      <c r="D3534" s="12" t="s">
        <v>8807</v>
      </c>
      <c r="E3534" s="12">
        <v>4</v>
      </c>
      <c r="F3534" s="13">
        <v>23673</v>
      </c>
      <c r="G3534" s="12" t="s">
        <v>5388</v>
      </c>
      <c r="H3534" s="12" t="s">
        <v>23</v>
      </c>
    </row>
    <row r="3535" spans="2:8" ht="23.25" thickBot="1" x14ac:dyDescent="0.3">
      <c r="B3535" s="12" t="s">
        <v>1004</v>
      </c>
      <c r="C3535" s="12">
        <v>412450</v>
      </c>
      <c r="D3535" s="12" t="s">
        <v>8808</v>
      </c>
      <c r="E3535" s="12">
        <v>4</v>
      </c>
      <c r="F3535" s="13">
        <v>6181</v>
      </c>
      <c r="G3535" s="12" t="s">
        <v>5385</v>
      </c>
      <c r="H3535" s="12" t="s">
        <v>17</v>
      </c>
    </row>
    <row r="3536" spans="2:8" ht="34.5" thickBot="1" x14ac:dyDescent="0.3">
      <c r="B3536" s="12" t="s">
        <v>1004</v>
      </c>
      <c r="C3536" s="12">
        <v>412460</v>
      </c>
      <c r="D3536" s="12" t="s">
        <v>8809</v>
      </c>
      <c r="E3536" s="12">
        <v>4</v>
      </c>
      <c r="F3536" s="13">
        <v>6587</v>
      </c>
      <c r="G3536" s="12" t="s">
        <v>5385</v>
      </c>
      <c r="H3536" s="12" t="s">
        <v>17</v>
      </c>
    </row>
    <row r="3537" spans="2:8" ht="34.5" thickBot="1" x14ac:dyDescent="0.3">
      <c r="B3537" s="12" t="s">
        <v>1004</v>
      </c>
      <c r="C3537" s="12">
        <v>412470</v>
      </c>
      <c r="D3537" s="12" t="s">
        <v>8810</v>
      </c>
      <c r="E3537" s="12">
        <v>2</v>
      </c>
      <c r="F3537" s="13">
        <v>10830</v>
      </c>
      <c r="G3537" s="12" t="s">
        <v>5385</v>
      </c>
      <c r="H3537" s="12" t="s">
        <v>10690</v>
      </c>
    </row>
    <row r="3538" spans="2:8" ht="23.25" thickBot="1" x14ac:dyDescent="0.3">
      <c r="B3538" s="12" t="s">
        <v>1004</v>
      </c>
      <c r="C3538" s="12">
        <v>412480</v>
      </c>
      <c r="D3538" s="12" t="s">
        <v>8252</v>
      </c>
      <c r="E3538" s="12">
        <v>4</v>
      </c>
      <c r="F3538" s="13">
        <v>11886</v>
      </c>
      <c r="G3538" s="12" t="s">
        <v>5385</v>
      </c>
      <c r="H3538" s="12" t="s">
        <v>17</v>
      </c>
    </row>
    <row r="3539" spans="2:8" ht="23.25" thickBot="1" x14ac:dyDescent="0.3">
      <c r="B3539" s="12" t="s">
        <v>1004</v>
      </c>
      <c r="C3539" s="12">
        <v>412490</v>
      </c>
      <c r="D3539" s="12" t="s">
        <v>8811</v>
      </c>
      <c r="E3539" s="12">
        <v>3</v>
      </c>
      <c r="F3539" s="13">
        <v>5586</v>
      </c>
      <c r="G3539" s="12" t="s">
        <v>5385</v>
      </c>
      <c r="H3539" s="12" t="s">
        <v>17</v>
      </c>
    </row>
    <row r="3540" spans="2:8" ht="23.25" thickBot="1" x14ac:dyDescent="0.3">
      <c r="B3540" s="12" t="s">
        <v>1004</v>
      </c>
      <c r="C3540" s="12">
        <v>412500</v>
      </c>
      <c r="D3540" s="12" t="s">
        <v>8812</v>
      </c>
      <c r="E3540" s="12">
        <v>3</v>
      </c>
      <c r="F3540" s="13">
        <v>10667</v>
      </c>
      <c r="G3540" s="12" t="s">
        <v>5385</v>
      </c>
      <c r="H3540" s="12" t="s">
        <v>17</v>
      </c>
    </row>
    <row r="3541" spans="2:8" ht="34.5" thickBot="1" x14ac:dyDescent="0.3">
      <c r="B3541" s="12" t="s">
        <v>1004</v>
      </c>
      <c r="C3541" s="12">
        <v>412510</v>
      </c>
      <c r="D3541" s="12" t="s">
        <v>8813</v>
      </c>
      <c r="E3541" s="12">
        <v>4</v>
      </c>
      <c r="F3541" s="13">
        <v>13726</v>
      </c>
      <c r="G3541" s="12" t="s">
        <v>5385</v>
      </c>
      <c r="H3541" s="12" t="s">
        <v>17</v>
      </c>
    </row>
    <row r="3542" spans="2:8" ht="34.5" thickBot="1" x14ac:dyDescent="0.3">
      <c r="B3542" s="12" t="s">
        <v>1004</v>
      </c>
      <c r="C3542" s="12">
        <v>412520</v>
      </c>
      <c r="D3542" s="12" t="s">
        <v>8814</v>
      </c>
      <c r="E3542" s="12">
        <v>4</v>
      </c>
      <c r="F3542" s="13">
        <v>9378</v>
      </c>
      <c r="G3542" s="12" t="s">
        <v>5385</v>
      </c>
      <c r="H3542" s="12" t="s">
        <v>17</v>
      </c>
    </row>
    <row r="3543" spans="2:8" ht="34.5" thickBot="1" x14ac:dyDescent="0.3">
      <c r="B3543" s="12" t="s">
        <v>1004</v>
      </c>
      <c r="C3543" s="12">
        <v>412530</v>
      </c>
      <c r="D3543" s="12" t="s">
        <v>8815</v>
      </c>
      <c r="E3543" s="12">
        <v>5</v>
      </c>
      <c r="F3543" s="13">
        <v>5168</v>
      </c>
      <c r="G3543" s="12" t="s">
        <v>5385</v>
      </c>
      <c r="H3543" s="12" t="s">
        <v>23</v>
      </c>
    </row>
    <row r="3544" spans="2:8" ht="45.75" thickBot="1" x14ac:dyDescent="0.3">
      <c r="B3544" s="12" t="s">
        <v>1004</v>
      </c>
      <c r="C3544" s="12">
        <v>412535</v>
      </c>
      <c r="D3544" s="12" t="s">
        <v>8816</v>
      </c>
      <c r="E3544" s="12">
        <v>4</v>
      </c>
      <c r="F3544" s="13">
        <v>6504</v>
      </c>
      <c r="G3544" s="12" t="s">
        <v>5385</v>
      </c>
      <c r="H3544" s="12" t="s">
        <v>17</v>
      </c>
    </row>
    <row r="3545" spans="2:8" ht="34.5" thickBot="1" x14ac:dyDescent="0.3">
      <c r="B3545" s="12" t="s">
        <v>1004</v>
      </c>
      <c r="C3545" s="12">
        <v>412540</v>
      </c>
      <c r="D3545" s="12" t="s">
        <v>8817</v>
      </c>
      <c r="E3545" s="12">
        <v>3</v>
      </c>
      <c r="F3545" s="13">
        <v>6040</v>
      </c>
      <c r="G3545" s="12" t="s">
        <v>5385</v>
      </c>
      <c r="H3545" s="12" t="s">
        <v>17</v>
      </c>
    </row>
    <row r="3546" spans="2:8" ht="45.75" thickBot="1" x14ac:dyDescent="0.3">
      <c r="B3546" s="12" t="s">
        <v>1004</v>
      </c>
      <c r="C3546" s="12">
        <v>412545</v>
      </c>
      <c r="D3546" s="12" t="s">
        <v>8818</v>
      </c>
      <c r="E3546" s="12">
        <v>4</v>
      </c>
      <c r="F3546" s="13">
        <v>3957</v>
      </c>
      <c r="G3546" s="12" t="s">
        <v>5385</v>
      </c>
      <c r="H3546" s="12" t="s">
        <v>17</v>
      </c>
    </row>
    <row r="3547" spans="2:8" ht="34.5" thickBot="1" x14ac:dyDescent="0.3">
      <c r="B3547" s="12" t="s">
        <v>1004</v>
      </c>
      <c r="C3547" s="12">
        <v>412550</v>
      </c>
      <c r="D3547" s="12" t="s">
        <v>8819</v>
      </c>
      <c r="E3547" s="12">
        <v>4</v>
      </c>
      <c r="F3547" s="13">
        <v>329628</v>
      </c>
      <c r="G3547" s="12" t="s">
        <v>5402</v>
      </c>
      <c r="H3547" s="12" t="s">
        <v>23</v>
      </c>
    </row>
    <row r="3548" spans="2:8" ht="45.75" thickBot="1" x14ac:dyDescent="0.3">
      <c r="B3548" s="12" t="s">
        <v>1004</v>
      </c>
      <c r="C3548" s="12">
        <v>412555</v>
      </c>
      <c r="D3548" s="12" t="s">
        <v>8820</v>
      </c>
      <c r="E3548" s="12">
        <v>5</v>
      </c>
      <c r="F3548" s="13">
        <v>2138</v>
      </c>
      <c r="G3548" s="12" t="s">
        <v>5385</v>
      </c>
      <c r="H3548" s="12" t="s">
        <v>23</v>
      </c>
    </row>
    <row r="3549" spans="2:8" ht="34.5" thickBot="1" x14ac:dyDescent="0.3">
      <c r="B3549" s="12" t="s">
        <v>1004</v>
      </c>
      <c r="C3549" s="12">
        <v>412560</v>
      </c>
      <c r="D3549" s="12" t="s">
        <v>8821</v>
      </c>
      <c r="E3549" s="12">
        <v>4</v>
      </c>
      <c r="F3549" s="13">
        <v>42366</v>
      </c>
      <c r="G3549" s="12" t="s">
        <v>5388</v>
      </c>
      <c r="H3549" s="12" t="s">
        <v>23</v>
      </c>
    </row>
    <row r="3550" spans="2:8" ht="34.5" thickBot="1" x14ac:dyDescent="0.3">
      <c r="B3550" s="12" t="s">
        <v>1004</v>
      </c>
      <c r="C3550" s="12">
        <v>412570</v>
      </c>
      <c r="D3550" s="12" t="s">
        <v>8822</v>
      </c>
      <c r="E3550" s="12">
        <v>4</v>
      </c>
      <c r="F3550" s="13">
        <v>29122</v>
      </c>
      <c r="G3550" s="12" t="s">
        <v>5388</v>
      </c>
      <c r="H3550" s="12" t="s">
        <v>23</v>
      </c>
    </row>
    <row r="3551" spans="2:8" ht="34.5" thickBot="1" x14ac:dyDescent="0.3">
      <c r="B3551" s="12" t="s">
        <v>1004</v>
      </c>
      <c r="C3551" s="12">
        <v>412575</v>
      </c>
      <c r="D3551" s="12" t="s">
        <v>8823</v>
      </c>
      <c r="E3551" s="12">
        <v>4</v>
      </c>
      <c r="F3551" s="13">
        <v>5784</v>
      </c>
      <c r="G3551" s="12" t="s">
        <v>5385</v>
      </c>
      <c r="H3551" s="12" t="s">
        <v>17</v>
      </c>
    </row>
    <row r="3552" spans="2:8" ht="34.5" thickBot="1" x14ac:dyDescent="0.3">
      <c r="B3552" s="12" t="s">
        <v>1004</v>
      </c>
      <c r="C3552" s="12">
        <v>412580</v>
      </c>
      <c r="D3552" s="12" t="s">
        <v>8824</v>
      </c>
      <c r="E3552" s="12">
        <v>4</v>
      </c>
      <c r="F3552" s="13">
        <v>8690</v>
      </c>
      <c r="G3552" s="12" t="s">
        <v>5385</v>
      </c>
      <c r="H3552" s="12" t="s">
        <v>17</v>
      </c>
    </row>
    <row r="3553" spans="2:8" ht="34.5" thickBot="1" x14ac:dyDescent="0.3">
      <c r="B3553" s="12" t="s">
        <v>1004</v>
      </c>
      <c r="C3553" s="12">
        <v>412590</v>
      </c>
      <c r="D3553" s="12" t="s">
        <v>8825</v>
      </c>
      <c r="E3553" s="12">
        <v>4</v>
      </c>
      <c r="F3553" s="13">
        <v>2661</v>
      </c>
      <c r="G3553" s="12" t="s">
        <v>5385</v>
      </c>
      <c r="H3553" s="12" t="s">
        <v>17</v>
      </c>
    </row>
    <row r="3554" spans="2:8" ht="45.75" thickBot="1" x14ac:dyDescent="0.3">
      <c r="B3554" s="12" t="s">
        <v>1004</v>
      </c>
      <c r="C3554" s="12">
        <v>412600</v>
      </c>
      <c r="D3554" s="12" t="s">
        <v>8826</v>
      </c>
      <c r="E3554" s="12">
        <v>4</v>
      </c>
      <c r="F3554" s="13">
        <v>8063</v>
      </c>
      <c r="G3554" s="12" t="s">
        <v>5385</v>
      </c>
      <c r="H3554" s="12" t="s">
        <v>17</v>
      </c>
    </row>
    <row r="3555" spans="2:8" ht="23.25" thickBot="1" x14ac:dyDescent="0.3">
      <c r="B3555" s="12" t="s">
        <v>1004</v>
      </c>
      <c r="C3555" s="12">
        <v>412610</v>
      </c>
      <c r="D3555" s="12" t="s">
        <v>8827</v>
      </c>
      <c r="E3555" s="12">
        <v>5</v>
      </c>
      <c r="F3555" s="13">
        <v>5232</v>
      </c>
      <c r="G3555" s="12" t="s">
        <v>5385</v>
      </c>
      <c r="H3555" s="12" t="s">
        <v>23</v>
      </c>
    </row>
    <row r="3556" spans="2:8" ht="23.25" thickBot="1" x14ac:dyDescent="0.3">
      <c r="B3556" s="12" t="s">
        <v>1004</v>
      </c>
      <c r="C3556" s="12">
        <v>412620</v>
      </c>
      <c r="D3556" s="12" t="s">
        <v>8828</v>
      </c>
      <c r="E3556" s="12">
        <v>3</v>
      </c>
      <c r="F3556" s="13">
        <v>6695</v>
      </c>
      <c r="G3556" s="12" t="s">
        <v>5385</v>
      </c>
      <c r="H3556" s="12" t="s">
        <v>17</v>
      </c>
    </row>
    <row r="3557" spans="2:8" ht="23.25" thickBot="1" x14ac:dyDescent="0.3">
      <c r="B3557" s="12" t="s">
        <v>1004</v>
      </c>
      <c r="C3557" s="12">
        <v>412625</v>
      </c>
      <c r="D3557" s="12" t="s">
        <v>8829</v>
      </c>
      <c r="E3557" s="12">
        <v>4</v>
      </c>
      <c r="F3557" s="13">
        <v>118455</v>
      </c>
      <c r="G3557" s="12" t="s">
        <v>5402</v>
      </c>
      <c r="H3557" s="12" t="s">
        <v>23</v>
      </c>
    </row>
    <row r="3558" spans="2:8" ht="23.25" thickBot="1" x14ac:dyDescent="0.3">
      <c r="B3558" s="12" t="s">
        <v>1004</v>
      </c>
      <c r="C3558" s="12">
        <v>412627</v>
      </c>
      <c r="D3558" s="12" t="s">
        <v>8830</v>
      </c>
      <c r="E3558" s="12">
        <v>4</v>
      </c>
      <c r="F3558" s="13">
        <v>6108</v>
      </c>
      <c r="G3558" s="12" t="s">
        <v>5385</v>
      </c>
      <c r="H3558" s="12" t="s">
        <v>17</v>
      </c>
    </row>
    <row r="3559" spans="2:8" ht="23.25" thickBot="1" x14ac:dyDescent="0.3">
      <c r="B3559" s="12" t="s">
        <v>1004</v>
      </c>
      <c r="C3559" s="12">
        <v>412630</v>
      </c>
      <c r="D3559" s="12" t="s">
        <v>8831</v>
      </c>
      <c r="E3559" s="12">
        <v>3</v>
      </c>
      <c r="F3559" s="13">
        <v>17270</v>
      </c>
      <c r="G3559" s="12" t="s">
        <v>5385</v>
      </c>
      <c r="H3559" s="12" t="s">
        <v>17</v>
      </c>
    </row>
    <row r="3560" spans="2:8" ht="34.5" thickBot="1" x14ac:dyDescent="0.3">
      <c r="B3560" s="12" t="s">
        <v>1004</v>
      </c>
      <c r="C3560" s="12">
        <v>412635</v>
      </c>
      <c r="D3560" s="12" t="s">
        <v>8832</v>
      </c>
      <c r="E3560" s="12">
        <v>5</v>
      </c>
      <c r="F3560" s="13">
        <v>5007</v>
      </c>
      <c r="G3560" s="12" t="s">
        <v>5385</v>
      </c>
      <c r="H3560" s="12" t="s">
        <v>23</v>
      </c>
    </row>
    <row r="3561" spans="2:8" ht="23.25" thickBot="1" x14ac:dyDescent="0.3">
      <c r="B3561" s="12" t="s">
        <v>1004</v>
      </c>
      <c r="C3561" s="12">
        <v>412640</v>
      </c>
      <c r="D3561" s="12" t="s">
        <v>8833</v>
      </c>
      <c r="E3561" s="12">
        <v>4</v>
      </c>
      <c r="F3561" s="13">
        <v>5616</v>
      </c>
      <c r="G3561" s="12" t="s">
        <v>5385</v>
      </c>
      <c r="H3561" s="12" t="s">
        <v>17</v>
      </c>
    </row>
    <row r="3562" spans="2:8" ht="23.25" thickBot="1" x14ac:dyDescent="0.3">
      <c r="B3562" s="12" t="s">
        <v>1004</v>
      </c>
      <c r="C3562" s="12">
        <v>412650</v>
      </c>
      <c r="D3562" s="12" t="s">
        <v>8834</v>
      </c>
      <c r="E3562" s="12">
        <v>5</v>
      </c>
      <c r="F3562" s="13">
        <v>15930</v>
      </c>
      <c r="G3562" s="12" t="s">
        <v>5385</v>
      </c>
      <c r="H3562" s="12" t="s">
        <v>23</v>
      </c>
    </row>
    <row r="3563" spans="2:8" ht="34.5" thickBot="1" x14ac:dyDescent="0.3">
      <c r="B3563" s="12" t="s">
        <v>1004</v>
      </c>
      <c r="C3563" s="12">
        <v>412660</v>
      </c>
      <c r="D3563" s="12" t="s">
        <v>8835</v>
      </c>
      <c r="E3563" s="12">
        <v>4</v>
      </c>
      <c r="F3563" s="13">
        <v>22811</v>
      </c>
      <c r="G3563" s="12" t="s">
        <v>5388</v>
      </c>
      <c r="H3563" s="12" t="s">
        <v>23</v>
      </c>
    </row>
    <row r="3564" spans="2:8" ht="23.25" thickBot="1" x14ac:dyDescent="0.3">
      <c r="B3564" s="12" t="s">
        <v>1004</v>
      </c>
      <c r="C3564" s="12">
        <v>412665</v>
      </c>
      <c r="D3564" s="12" t="s">
        <v>8836</v>
      </c>
      <c r="E3564" s="12">
        <v>4</v>
      </c>
      <c r="F3564" s="13">
        <v>3440</v>
      </c>
      <c r="G3564" s="12" t="s">
        <v>5385</v>
      </c>
      <c r="H3564" s="12" t="s">
        <v>17</v>
      </c>
    </row>
    <row r="3565" spans="2:8" ht="23.25" thickBot="1" x14ac:dyDescent="0.3">
      <c r="B3565" s="12" t="s">
        <v>1004</v>
      </c>
      <c r="C3565" s="12">
        <v>412667</v>
      </c>
      <c r="D3565" s="12" t="s">
        <v>8837</v>
      </c>
      <c r="E3565" s="12">
        <v>3</v>
      </c>
      <c r="F3565" s="13">
        <v>10707</v>
      </c>
      <c r="G3565" s="12" t="s">
        <v>5385</v>
      </c>
      <c r="H3565" s="12" t="s">
        <v>17</v>
      </c>
    </row>
    <row r="3566" spans="2:8" ht="23.25" thickBot="1" x14ac:dyDescent="0.3">
      <c r="B3566" s="12" t="s">
        <v>1004</v>
      </c>
      <c r="C3566" s="12">
        <v>412670</v>
      </c>
      <c r="D3566" s="12" t="s">
        <v>8838</v>
      </c>
      <c r="E3566" s="12">
        <v>5</v>
      </c>
      <c r="F3566" s="13">
        <v>4880</v>
      </c>
      <c r="G3566" s="12" t="s">
        <v>5385</v>
      </c>
      <c r="H3566" s="12" t="s">
        <v>23</v>
      </c>
    </row>
    <row r="3567" spans="2:8" ht="23.25" thickBot="1" x14ac:dyDescent="0.3">
      <c r="B3567" s="12" t="s">
        <v>1004</v>
      </c>
      <c r="C3567" s="12">
        <v>412680</v>
      </c>
      <c r="D3567" s="12" t="s">
        <v>8839</v>
      </c>
      <c r="E3567" s="12">
        <v>5</v>
      </c>
      <c r="F3567" s="13">
        <v>15869</v>
      </c>
      <c r="G3567" s="12" t="s">
        <v>5385</v>
      </c>
      <c r="H3567" s="12" t="s">
        <v>23</v>
      </c>
    </row>
    <row r="3568" spans="2:8" ht="23.25" thickBot="1" x14ac:dyDescent="0.3">
      <c r="B3568" s="12" t="s">
        <v>1004</v>
      </c>
      <c r="C3568" s="12">
        <v>412690</v>
      </c>
      <c r="D3568" s="12" t="s">
        <v>7506</v>
      </c>
      <c r="E3568" s="12">
        <v>4</v>
      </c>
      <c r="F3568" s="13">
        <v>5745</v>
      </c>
      <c r="G3568" s="12" t="s">
        <v>5385</v>
      </c>
      <c r="H3568" s="12" t="s">
        <v>17</v>
      </c>
    </row>
    <row r="3569" spans="2:8" ht="23.25" thickBot="1" x14ac:dyDescent="0.3">
      <c r="B3569" s="12" t="s">
        <v>1004</v>
      </c>
      <c r="C3569" s="12">
        <v>412700</v>
      </c>
      <c r="D3569" s="12" t="s">
        <v>8840</v>
      </c>
      <c r="E3569" s="12">
        <v>4</v>
      </c>
      <c r="F3569" s="13">
        <v>9547</v>
      </c>
      <c r="G3569" s="12" t="s">
        <v>5385</v>
      </c>
      <c r="H3569" s="12" t="s">
        <v>17</v>
      </c>
    </row>
    <row r="3570" spans="2:8" ht="34.5" thickBot="1" x14ac:dyDescent="0.3">
      <c r="B3570" s="12" t="s">
        <v>1004</v>
      </c>
      <c r="C3570" s="12">
        <v>412710</v>
      </c>
      <c r="D3570" s="12" t="s">
        <v>8841</v>
      </c>
      <c r="E3570" s="12">
        <v>4</v>
      </c>
      <c r="F3570" s="13">
        <v>75042</v>
      </c>
      <c r="G3570" s="12" t="s">
        <v>5392</v>
      </c>
      <c r="H3570" s="12" t="s">
        <v>23</v>
      </c>
    </row>
    <row r="3571" spans="2:8" ht="23.25" thickBot="1" x14ac:dyDescent="0.3">
      <c r="B3571" s="12" t="s">
        <v>1004</v>
      </c>
      <c r="C3571" s="12">
        <v>412720</v>
      </c>
      <c r="D3571" s="12" t="s">
        <v>8842</v>
      </c>
      <c r="E3571" s="12">
        <v>4</v>
      </c>
      <c r="F3571" s="13">
        <v>17568</v>
      </c>
      <c r="G3571" s="12" t="s">
        <v>5385</v>
      </c>
      <c r="H3571" s="12" t="s">
        <v>17</v>
      </c>
    </row>
    <row r="3572" spans="2:8" ht="23.25" thickBot="1" x14ac:dyDescent="0.3">
      <c r="B3572" s="12" t="s">
        <v>1004</v>
      </c>
      <c r="C3572" s="12">
        <v>412730</v>
      </c>
      <c r="D3572" s="12" t="s">
        <v>8843</v>
      </c>
      <c r="E3572" s="12">
        <v>4</v>
      </c>
      <c r="F3572" s="13">
        <v>14842</v>
      </c>
      <c r="G3572" s="12" t="s">
        <v>5385</v>
      </c>
      <c r="H3572" s="12" t="s">
        <v>17</v>
      </c>
    </row>
    <row r="3573" spans="2:8" ht="23.25" thickBot="1" x14ac:dyDescent="0.3">
      <c r="B3573" s="12" t="s">
        <v>1004</v>
      </c>
      <c r="C3573" s="12">
        <v>412740</v>
      </c>
      <c r="D3573" s="12" t="s">
        <v>8844</v>
      </c>
      <c r="E3573" s="12">
        <v>4</v>
      </c>
      <c r="F3573" s="13">
        <v>18119</v>
      </c>
      <c r="G3573" s="12" t="s">
        <v>5385</v>
      </c>
      <c r="H3573" s="12" t="s">
        <v>17</v>
      </c>
    </row>
    <row r="3574" spans="2:8" ht="23.25" thickBot="1" x14ac:dyDescent="0.3">
      <c r="B3574" s="12" t="s">
        <v>1004</v>
      </c>
      <c r="C3574" s="12">
        <v>412750</v>
      </c>
      <c r="D3574" s="12" t="s">
        <v>8845</v>
      </c>
      <c r="E3574" s="12">
        <v>4</v>
      </c>
      <c r="F3574" s="13">
        <v>19961</v>
      </c>
      <c r="G3574" s="12" t="s">
        <v>5385</v>
      </c>
      <c r="H3574" s="12" t="s">
        <v>17</v>
      </c>
    </row>
    <row r="3575" spans="2:8" ht="23.25" thickBot="1" x14ac:dyDescent="0.3">
      <c r="B3575" s="12" t="s">
        <v>1004</v>
      </c>
      <c r="C3575" s="12">
        <v>412760</v>
      </c>
      <c r="D3575" s="12" t="s">
        <v>8846</v>
      </c>
      <c r="E3575" s="12">
        <v>4</v>
      </c>
      <c r="F3575" s="13">
        <v>17621</v>
      </c>
      <c r="G3575" s="12" t="s">
        <v>5385</v>
      </c>
      <c r="H3575" s="12" t="s">
        <v>17</v>
      </c>
    </row>
    <row r="3576" spans="2:8" ht="23.25" thickBot="1" x14ac:dyDescent="0.3">
      <c r="B3576" s="12" t="s">
        <v>1004</v>
      </c>
      <c r="C3576" s="12">
        <v>412770</v>
      </c>
      <c r="D3576" s="12" t="s">
        <v>7517</v>
      </c>
      <c r="E3576" s="12">
        <v>5</v>
      </c>
      <c r="F3576" s="13">
        <v>150470</v>
      </c>
      <c r="G3576" s="12" t="s">
        <v>5402</v>
      </c>
      <c r="H3576" s="12" t="s">
        <v>23</v>
      </c>
    </row>
    <row r="3577" spans="2:8" ht="23.25" thickBot="1" x14ac:dyDescent="0.3">
      <c r="B3577" s="12" t="s">
        <v>1004</v>
      </c>
      <c r="C3577" s="12">
        <v>412780</v>
      </c>
      <c r="D3577" s="12" t="s">
        <v>8847</v>
      </c>
      <c r="E3577" s="12">
        <v>4</v>
      </c>
      <c r="F3577" s="13">
        <v>8426</v>
      </c>
      <c r="G3577" s="12" t="s">
        <v>5385</v>
      </c>
      <c r="H3577" s="12" t="s">
        <v>17</v>
      </c>
    </row>
    <row r="3578" spans="2:8" ht="45.75" thickBot="1" x14ac:dyDescent="0.3">
      <c r="B3578" s="12" t="s">
        <v>1004</v>
      </c>
      <c r="C3578" s="12">
        <v>412785</v>
      </c>
      <c r="D3578" s="12" t="s">
        <v>8848</v>
      </c>
      <c r="E3578" s="12">
        <v>3</v>
      </c>
      <c r="F3578" s="13">
        <v>11135</v>
      </c>
      <c r="G3578" s="12" t="s">
        <v>5385</v>
      </c>
      <c r="H3578" s="12" t="s">
        <v>17</v>
      </c>
    </row>
    <row r="3579" spans="2:8" ht="23.25" thickBot="1" x14ac:dyDescent="0.3">
      <c r="B3579" s="12" t="s">
        <v>1004</v>
      </c>
      <c r="C3579" s="12">
        <v>412788</v>
      </c>
      <c r="D3579" s="12" t="s">
        <v>8849</v>
      </c>
      <c r="E3579" s="12">
        <v>2</v>
      </c>
      <c r="F3579" s="13">
        <v>6219</v>
      </c>
      <c r="G3579" s="12" t="s">
        <v>5385</v>
      </c>
      <c r="H3579" s="12" t="s">
        <v>10690</v>
      </c>
    </row>
    <row r="3580" spans="2:8" ht="23.25" thickBot="1" x14ac:dyDescent="0.3">
      <c r="B3580" s="12" t="s">
        <v>1004</v>
      </c>
      <c r="C3580" s="12">
        <v>412790</v>
      </c>
      <c r="D3580" s="12" t="s">
        <v>8850</v>
      </c>
      <c r="E3580" s="12">
        <v>4</v>
      </c>
      <c r="F3580" s="13">
        <v>8067</v>
      </c>
      <c r="G3580" s="12" t="s">
        <v>5385</v>
      </c>
      <c r="H3580" s="12" t="s">
        <v>17</v>
      </c>
    </row>
    <row r="3581" spans="2:8" ht="23.25" thickBot="1" x14ac:dyDescent="0.3">
      <c r="B3581" s="12" t="s">
        <v>1004</v>
      </c>
      <c r="C3581" s="12">
        <v>412795</v>
      </c>
      <c r="D3581" s="12" t="s">
        <v>8851</v>
      </c>
      <c r="E3581" s="12">
        <v>4</v>
      </c>
      <c r="F3581" s="13">
        <v>8077</v>
      </c>
      <c r="G3581" s="12" t="s">
        <v>5385</v>
      </c>
      <c r="H3581" s="12" t="s">
        <v>17</v>
      </c>
    </row>
    <row r="3582" spans="2:8" ht="23.25" thickBot="1" x14ac:dyDescent="0.3">
      <c r="B3582" s="12" t="s">
        <v>1004</v>
      </c>
      <c r="C3582" s="12">
        <v>412796</v>
      </c>
      <c r="D3582" s="12" t="s">
        <v>8852</v>
      </c>
      <c r="E3582" s="12">
        <v>3</v>
      </c>
      <c r="F3582" s="13">
        <v>14231</v>
      </c>
      <c r="G3582" s="12" t="s">
        <v>5385</v>
      </c>
      <c r="H3582" s="12" t="s">
        <v>17</v>
      </c>
    </row>
    <row r="3583" spans="2:8" ht="34.5" thickBot="1" x14ac:dyDescent="0.3">
      <c r="B3583" s="12" t="s">
        <v>1004</v>
      </c>
      <c r="C3583" s="12">
        <v>412800</v>
      </c>
      <c r="D3583" s="12" t="s">
        <v>8853</v>
      </c>
      <c r="E3583" s="12">
        <v>4</v>
      </c>
      <c r="F3583" s="13">
        <v>24749</v>
      </c>
      <c r="G3583" s="12" t="s">
        <v>5388</v>
      </c>
      <c r="H3583" s="12" t="s">
        <v>23</v>
      </c>
    </row>
    <row r="3584" spans="2:8" ht="23.25" thickBot="1" x14ac:dyDescent="0.3">
      <c r="B3584" s="12" t="s">
        <v>1004</v>
      </c>
      <c r="C3584" s="12">
        <v>412810</v>
      </c>
      <c r="D3584" s="12" t="s">
        <v>8854</v>
      </c>
      <c r="E3584" s="12">
        <v>5</v>
      </c>
      <c r="F3584" s="13">
        <v>117095</v>
      </c>
      <c r="G3584" s="12" t="s">
        <v>5402</v>
      </c>
      <c r="H3584" s="12" t="s">
        <v>23</v>
      </c>
    </row>
    <row r="3585" spans="2:8" ht="34.5" thickBot="1" x14ac:dyDescent="0.3">
      <c r="B3585" s="12" t="s">
        <v>1004</v>
      </c>
      <c r="C3585" s="12">
        <v>412820</v>
      </c>
      <c r="D3585" s="12" t="s">
        <v>8855</v>
      </c>
      <c r="E3585" s="12">
        <v>4</v>
      </c>
      <c r="F3585" s="13">
        <v>55033</v>
      </c>
      <c r="G3585" s="12" t="s">
        <v>5392</v>
      </c>
      <c r="H3585" s="12" t="s">
        <v>23</v>
      </c>
    </row>
    <row r="3586" spans="2:8" ht="23.25" thickBot="1" x14ac:dyDescent="0.3">
      <c r="B3586" s="12" t="s">
        <v>1004</v>
      </c>
      <c r="C3586" s="12">
        <v>412830</v>
      </c>
      <c r="D3586" s="12" t="s">
        <v>8856</v>
      </c>
      <c r="E3586" s="12">
        <v>4</v>
      </c>
      <c r="F3586" s="13">
        <v>2136</v>
      </c>
      <c r="G3586" s="12" t="s">
        <v>5385</v>
      </c>
      <c r="H3586" s="12" t="s">
        <v>17</v>
      </c>
    </row>
    <row r="3587" spans="2:8" ht="23.25" thickBot="1" x14ac:dyDescent="0.3">
      <c r="B3587" s="12" t="s">
        <v>1004</v>
      </c>
      <c r="C3587" s="12">
        <v>412840</v>
      </c>
      <c r="D3587" s="12" t="s">
        <v>8857</v>
      </c>
      <c r="E3587" s="12">
        <v>4</v>
      </c>
      <c r="F3587" s="13">
        <v>10406</v>
      </c>
      <c r="G3587" s="12" t="s">
        <v>5385</v>
      </c>
      <c r="H3587" s="12" t="s">
        <v>17</v>
      </c>
    </row>
    <row r="3588" spans="2:8" ht="23.25" thickBot="1" x14ac:dyDescent="0.3">
      <c r="B3588" s="12" t="s">
        <v>1004</v>
      </c>
      <c r="C3588" s="12">
        <v>412850</v>
      </c>
      <c r="D3588" s="12" t="s">
        <v>7558</v>
      </c>
      <c r="E3588" s="12">
        <v>3</v>
      </c>
      <c r="F3588" s="13">
        <v>19188</v>
      </c>
      <c r="G3588" s="12" t="s">
        <v>5385</v>
      </c>
      <c r="H3588" s="12" t="s">
        <v>17</v>
      </c>
    </row>
    <row r="3589" spans="2:8" ht="23.25" thickBot="1" x14ac:dyDescent="0.3">
      <c r="B3589" s="12" t="s">
        <v>1004</v>
      </c>
      <c r="C3589" s="12">
        <v>412853</v>
      </c>
      <c r="D3589" s="12" t="s">
        <v>8858</v>
      </c>
      <c r="E3589" s="12">
        <v>3</v>
      </c>
      <c r="F3589" s="13">
        <v>9681</v>
      </c>
      <c r="G3589" s="12" t="s">
        <v>5385</v>
      </c>
      <c r="H3589" s="12" t="s">
        <v>17</v>
      </c>
    </row>
    <row r="3590" spans="2:8" ht="34.5" thickBot="1" x14ac:dyDescent="0.3">
      <c r="B3590" s="12" t="s">
        <v>1004</v>
      </c>
      <c r="C3590" s="12">
        <v>412855</v>
      </c>
      <c r="D3590" s="12" t="s">
        <v>8859</v>
      </c>
      <c r="E3590" s="12">
        <v>3</v>
      </c>
      <c r="F3590" s="13">
        <v>8215</v>
      </c>
      <c r="G3590" s="12" t="s">
        <v>5385</v>
      </c>
      <c r="H3590" s="12" t="s">
        <v>17</v>
      </c>
    </row>
    <row r="3591" spans="2:8" ht="23.25" thickBot="1" x14ac:dyDescent="0.3">
      <c r="B3591" s="12" t="s">
        <v>1004</v>
      </c>
      <c r="C3591" s="12">
        <v>412860</v>
      </c>
      <c r="D3591" s="12" t="s">
        <v>8860</v>
      </c>
      <c r="E3591" s="12">
        <v>4</v>
      </c>
      <c r="F3591" s="13">
        <v>7932</v>
      </c>
      <c r="G3591" s="12" t="s">
        <v>5385</v>
      </c>
      <c r="H3591" s="12" t="s">
        <v>17</v>
      </c>
    </row>
    <row r="3592" spans="2:8" ht="23.25" thickBot="1" x14ac:dyDescent="0.3">
      <c r="B3592" s="12" t="s">
        <v>1004</v>
      </c>
      <c r="C3592" s="12">
        <v>412862</v>
      </c>
      <c r="D3592" s="12" t="s">
        <v>8861</v>
      </c>
      <c r="E3592" s="12">
        <v>4</v>
      </c>
      <c r="F3592" s="13">
        <v>3055</v>
      </c>
      <c r="G3592" s="12" t="s">
        <v>5385</v>
      </c>
      <c r="H3592" s="12" t="s">
        <v>17</v>
      </c>
    </row>
    <row r="3593" spans="2:8" ht="23.25" thickBot="1" x14ac:dyDescent="0.3">
      <c r="B3593" s="12" t="s">
        <v>1004</v>
      </c>
      <c r="C3593" s="12">
        <v>412863</v>
      </c>
      <c r="D3593" s="12" t="s">
        <v>8862</v>
      </c>
      <c r="E3593" s="12">
        <v>2</v>
      </c>
      <c r="F3593" s="13">
        <v>5697</v>
      </c>
      <c r="G3593" s="12" t="s">
        <v>5385</v>
      </c>
      <c r="H3593" s="12" t="s">
        <v>10690</v>
      </c>
    </row>
    <row r="3594" spans="2:8" ht="23.25" thickBot="1" x14ac:dyDescent="0.3">
      <c r="B3594" s="12" t="s">
        <v>1004</v>
      </c>
      <c r="C3594" s="12">
        <v>412865</v>
      </c>
      <c r="D3594" s="12" t="s">
        <v>8863</v>
      </c>
      <c r="E3594" s="12">
        <v>3</v>
      </c>
      <c r="F3594" s="13">
        <v>3811</v>
      </c>
      <c r="G3594" s="12" t="s">
        <v>5385</v>
      </c>
      <c r="H3594" s="12" t="s">
        <v>17</v>
      </c>
    </row>
    <row r="3595" spans="2:8" ht="23.25" thickBot="1" x14ac:dyDescent="0.3">
      <c r="B3595" s="12" t="s">
        <v>1004</v>
      </c>
      <c r="C3595" s="12">
        <v>412870</v>
      </c>
      <c r="D3595" s="12" t="s">
        <v>8864</v>
      </c>
      <c r="E3595" s="12">
        <v>4</v>
      </c>
      <c r="F3595" s="13">
        <v>9706</v>
      </c>
      <c r="G3595" s="12" t="s">
        <v>5385</v>
      </c>
      <c r="H3595" s="12" t="s">
        <v>17</v>
      </c>
    </row>
    <row r="3596" spans="2:8" ht="23.25" thickBot="1" x14ac:dyDescent="0.3">
      <c r="B3596" s="12" t="s">
        <v>1004</v>
      </c>
      <c r="C3596" s="12">
        <v>412880</v>
      </c>
      <c r="D3596" s="12" t="s">
        <v>8865</v>
      </c>
      <c r="E3596" s="12">
        <v>4</v>
      </c>
      <c r="F3596" s="13">
        <v>5798</v>
      </c>
      <c r="G3596" s="12" t="s">
        <v>5385</v>
      </c>
      <c r="H3596" s="12" t="s">
        <v>17</v>
      </c>
    </row>
    <row r="3597" spans="2:8" ht="23.25" thickBot="1" x14ac:dyDescent="0.3">
      <c r="B3597" s="12" t="s">
        <v>1206</v>
      </c>
      <c r="C3597" s="12">
        <v>330010</v>
      </c>
      <c r="D3597" s="12" t="s">
        <v>8866</v>
      </c>
      <c r="E3597" s="12">
        <v>4</v>
      </c>
      <c r="F3597" s="13">
        <v>167434</v>
      </c>
      <c r="G3597" s="12" t="s">
        <v>5402</v>
      </c>
      <c r="H3597" s="12" t="s">
        <v>23</v>
      </c>
    </row>
    <row r="3598" spans="2:8" ht="23.25" thickBot="1" x14ac:dyDescent="0.3">
      <c r="B3598" s="12" t="s">
        <v>1206</v>
      </c>
      <c r="C3598" s="12">
        <v>330015</v>
      </c>
      <c r="D3598" s="12" t="s">
        <v>8867</v>
      </c>
      <c r="E3598" s="12">
        <v>4</v>
      </c>
      <c r="F3598" s="13">
        <v>11034</v>
      </c>
      <c r="G3598" s="12" t="s">
        <v>5385</v>
      </c>
      <c r="H3598" s="12" t="s">
        <v>17</v>
      </c>
    </row>
    <row r="3599" spans="2:8" ht="23.25" thickBot="1" x14ac:dyDescent="0.3">
      <c r="B3599" s="12" t="s">
        <v>1206</v>
      </c>
      <c r="C3599" s="12">
        <v>330020</v>
      </c>
      <c r="D3599" s="12" t="s">
        <v>8868</v>
      </c>
      <c r="E3599" s="12">
        <v>4</v>
      </c>
      <c r="F3599" s="13">
        <v>129671</v>
      </c>
      <c r="G3599" s="12" t="s">
        <v>5402</v>
      </c>
      <c r="H3599" s="12" t="s">
        <v>23</v>
      </c>
    </row>
    <row r="3600" spans="2:8" ht="23.25" thickBot="1" x14ac:dyDescent="0.3">
      <c r="B3600" s="12" t="s">
        <v>1206</v>
      </c>
      <c r="C3600" s="12">
        <v>330022</v>
      </c>
      <c r="D3600" s="12" t="s">
        <v>8869</v>
      </c>
      <c r="E3600" s="12">
        <v>4</v>
      </c>
      <c r="F3600" s="13">
        <v>11828</v>
      </c>
      <c r="G3600" s="12" t="s">
        <v>5385</v>
      </c>
      <c r="H3600" s="12" t="s">
        <v>17</v>
      </c>
    </row>
    <row r="3601" spans="2:8" ht="34.5" thickBot="1" x14ac:dyDescent="0.3">
      <c r="B3601" s="12" t="s">
        <v>1206</v>
      </c>
      <c r="C3601" s="12">
        <v>330023</v>
      </c>
      <c r="D3601" s="12" t="s">
        <v>8870</v>
      </c>
      <c r="E3601" s="12">
        <v>5</v>
      </c>
      <c r="F3601" s="13">
        <v>40006</v>
      </c>
      <c r="G3601" s="12" t="s">
        <v>5388</v>
      </c>
      <c r="H3601" s="12" t="s">
        <v>23</v>
      </c>
    </row>
    <row r="3602" spans="2:8" ht="34.5" thickBot="1" x14ac:dyDescent="0.3">
      <c r="B3602" s="12" t="s">
        <v>1206</v>
      </c>
      <c r="C3602" s="12">
        <v>330025</v>
      </c>
      <c r="D3602" s="12" t="s">
        <v>8871</v>
      </c>
      <c r="E3602" s="12">
        <v>4</v>
      </c>
      <c r="F3602" s="13">
        <v>30986</v>
      </c>
      <c r="G3602" s="12" t="s">
        <v>5388</v>
      </c>
      <c r="H3602" s="12" t="s">
        <v>23</v>
      </c>
    </row>
    <row r="3603" spans="2:8" ht="34.5" thickBot="1" x14ac:dyDescent="0.3">
      <c r="B3603" s="12" t="s">
        <v>1206</v>
      </c>
      <c r="C3603" s="12">
        <v>330030</v>
      </c>
      <c r="D3603" s="12" t="s">
        <v>8872</v>
      </c>
      <c r="E3603" s="12">
        <v>4</v>
      </c>
      <c r="F3603" s="13">
        <v>92883</v>
      </c>
      <c r="G3603" s="12" t="s">
        <v>5392</v>
      </c>
      <c r="H3603" s="12" t="s">
        <v>23</v>
      </c>
    </row>
    <row r="3604" spans="2:8" ht="23.25" thickBot="1" x14ac:dyDescent="0.3">
      <c r="B3604" s="12" t="s">
        <v>1206</v>
      </c>
      <c r="C3604" s="12">
        <v>330040</v>
      </c>
      <c r="D3604" s="12" t="s">
        <v>8873</v>
      </c>
      <c r="E3604" s="12">
        <v>4</v>
      </c>
      <c r="F3604" s="13">
        <v>169894</v>
      </c>
      <c r="G3604" s="12" t="s">
        <v>5402</v>
      </c>
      <c r="H3604" s="12" t="s">
        <v>23</v>
      </c>
    </row>
    <row r="3605" spans="2:8" ht="23.25" thickBot="1" x14ac:dyDescent="0.3">
      <c r="B3605" s="12" t="s">
        <v>1206</v>
      </c>
      <c r="C3605" s="12">
        <v>330045</v>
      </c>
      <c r="D3605" s="12" t="s">
        <v>8874</v>
      </c>
      <c r="E3605" s="12">
        <v>3</v>
      </c>
      <c r="F3605" s="13">
        <v>483087</v>
      </c>
      <c r="G3605" s="12" t="s">
        <v>5402</v>
      </c>
      <c r="H3605" s="12" t="s">
        <v>23</v>
      </c>
    </row>
    <row r="3606" spans="2:8" ht="34.5" thickBot="1" x14ac:dyDescent="0.3">
      <c r="B3606" s="12" t="s">
        <v>1206</v>
      </c>
      <c r="C3606" s="12">
        <v>330050</v>
      </c>
      <c r="D3606" s="12" t="s">
        <v>6540</v>
      </c>
      <c r="E3606" s="12">
        <v>4</v>
      </c>
      <c r="F3606" s="13">
        <v>28102</v>
      </c>
      <c r="G3606" s="12" t="s">
        <v>5388</v>
      </c>
      <c r="H3606" s="12" t="s">
        <v>23</v>
      </c>
    </row>
    <row r="3607" spans="2:8" ht="45.75" thickBot="1" x14ac:dyDescent="0.3">
      <c r="B3607" s="12" t="s">
        <v>1206</v>
      </c>
      <c r="C3607" s="12">
        <v>330060</v>
      </c>
      <c r="D3607" s="12" t="s">
        <v>8875</v>
      </c>
      <c r="E3607" s="12">
        <v>4</v>
      </c>
      <c r="F3607" s="13">
        <v>35173</v>
      </c>
      <c r="G3607" s="12" t="s">
        <v>5388</v>
      </c>
      <c r="H3607" s="12" t="s">
        <v>23</v>
      </c>
    </row>
    <row r="3608" spans="2:8" ht="23.25" thickBot="1" x14ac:dyDescent="0.3">
      <c r="B3608" s="12" t="s">
        <v>1206</v>
      </c>
      <c r="C3608" s="12">
        <v>330070</v>
      </c>
      <c r="D3608" s="12" t="s">
        <v>8876</v>
      </c>
      <c r="E3608" s="12">
        <v>4</v>
      </c>
      <c r="F3608" s="13">
        <v>222161</v>
      </c>
      <c r="G3608" s="12" t="s">
        <v>5402</v>
      </c>
      <c r="H3608" s="12" t="s">
        <v>23</v>
      </c>
    </row>
    <row r="3609" spans="2:8" ht="34.5" thickBot="1" x14ac:dyDescent="0.3">
      <c r="B3609" s="12" t="s">
        <v>1206</v>
      </c>
      <c r="C3609" s="12">
        <v>330080</v>
      </c>
      <c r="D3609" s="12" t="s">
        <v>8877</v>
      </c>
      <c r="E3609" s="12">
        <v>3</v>
      </c>
      <c r="F3609" s="13">
        <v>56943</v>
      </c>
      <c r="G3609" s="12" t="s">
        <v>5392</v>
      </c>
      <c r="H3609" s="12" t="s">
        <v>17</v>
      </c>
    </row>
    <row r="3610" spans="2:8" ht="23.25" thickBot="1" x14ac:dyDescent="0.3">
      <c r="B3610" s="12" t="s">
        <v>1206</v>
      </c>
      <c r="C3610" s="12">
        <v>330090</v>
      </c>
      <c r="D3610" s="12" t="s">
        <v>8878</v>
      </c>
      <c r="E3610" s="12">
        <v>4</v>
      </c>
      <c r="F3610" s="13">
        <v>14616</v>
      </c>
      <c r="G3610" s="12" t="s">
        <v>5385</v>
      </c>
      <c r="H3610" s="12" t="s">
        <v>17</v>
      </c>
    </row>
    <row r="3611" spans="2:8" ht="23.25" thickBot="1" x14ac:dyDescent="0.3">
      <c r="B3611" s="12" t="s">
        <v>1206</v>
      </c>
      <c r="C3611" s="12">
        <v>330093</v>
      </c>
      <c r="D3611" s="12" t="s">
        <v>8879</v>
      </c>
      <c r="E3611" s="12">
        <v>3</v>
      </c>
      <c r="F3611" s="13">
        <v>13847</v>
      </c>
      <c r="G3611" s="12" t="s">
        <v>5385</v>
      </c>
      <c r="H3611" s="12" t="s">
        <v>17</v>
      </c>
    </row>
    <row r="3612" spans="2:8" ht="45.75" thickBot="1" x14ac:dyDescent="0.3">
      <c r="B3612" s="12" t="s">
        <v>1206</v>
      </c>
      <c r="C3612" s="12">
        <v>330095</v>
      </c>
      <c r="D3612" s="12" t="s">
        <v>8880</v>
      </c>
      <c r="E3612" s="12">
        <v>4</v>
      </c>
      <c r="F3612" s="13">
        <v>8741</v>
      </c>
      <c r="G3612" s="12" t="s">
        <v>5385</v>
      </c>
      <c r="H3612" s="12" t="s">
        <v>17</v>
      </c>
    </row>
    <row r="3613" spans="2:8" ht="45.75" thickBot="1" x14ac:dyDescent="0.3">
      <c r="B3613" s="12" t="s">
        <v>1206</v>
      </c>
      <c r="C3613" s="12">
        <v>330100</v>
      </c>
      <c r="D3613" s="12" t="s">
        <v>8881</v>
      </c>
      <c r="E3613" s="12">
        <v>3</v>
      </c>
      <c r="F3613" s="13">
        <v>483540</v>
      </c>
      <c r="G3613" s="12" t="s">
        <v>5402</v>
      </c>
      <c r="H3613" s="12" t="s">
        <v>23</v>
      </c>
    </row>
    <row r="3614" spans="2:8" ht="23.25" thickBot="1" x14ac:dyDescent="0.3">
      <c r="B3614" s="12" t="s">
        <v>1206</v>
      </c>
      <c r="C3614" s="12">
        <v>330110</v>
      </c>
      <c r="D3614" s="12" t="s">
        <v>6844</v>
      </c>
      <c r="E3614" s="12">
        <v>4</v>
      </c>
      <c r="F3614" s="13">
        <v>19390</v>
      </c>
      <c r="G3614" s="12" t="s">
        <v>5385</v>
      </c>
      <c r="H3614" s="12" t="s">
        <v>17</v>
      </c>
    </row>
    <row r="3615" spans="2:8" ht="23.25" thickBot="1" x14ac:dyDescent="0.3">
      <c r="B3615" s="12" t="s">
        <v>1206</v>
      </c>
      <c r="C3615" s="12">
        <v>330115</v>
      </c>
      <c r="D3615" s="12" t="s">
        <v>8882</v>
      </c>
      <c r="E3615" s="12">
        <v>3</v>
      </c>
      <c r="F3615" s="13">
        <v>12958</v>
      </c>
      <c r="G3615" s="12" t="s">
        <v>5385</v>
      </c>
      <c r="H3615" s="12" t="s">
        <v>17</v>
      </c>
    </row>
    <row r="3616" spans="2:8" ht="23.25" thickBot="1" x14ac:dyDescent="0.3">
      <c r="B3616" s="12" t="s">
        <v>1206</v>
      </c>
      <c r="C3616" s="12">
        <v>330120</v>
      </c>
      <c r="D3616" s="12" t="s">
        <v>8883</v>
      </c>
      <c r="E3616" s="12">
        <v>4</v>
      </c>
      <c r="F3616" s="13">
        <v>17198</v>
      </c>
      <c r="G3616" s="12" t="s">
        <v>5385</v>
      </c>
      <c r="H3616" s="12" t="s">
        <v>17</v>
      </c>
    </row>
    <row r="3617" spans="2:8" ht="34.5" thickBot="1" x14ac:dyDescent="0.3">
      <c r="B3617" s="12" t="s">
        <v>1206</v>
      </c>
      <c r="C3617" s="12">
        <v>330130</v>
      </c>
      <c r="D3617" s="12" t="s">
        <v>8884</v>
      </c>
      <c r="E3617" s="12">
        <v>4</v>
      </c>
      <c r="F3617" s="13">
        <v>46110</v>
      </c>
      <c r="G3617" s="12" t="s">
        <v>5388</v>
      </c>
      <c r="H3617" s="12" t="s">
        <v>23</v>
      </c>
    </row>
    <row r="3618" spans="2:8" ht="34.5" thickBot="1" x14ac:dyDescent="0.3">
      <c r="B3618" s="12" t="s">
        <v>1206</v>
      </c>
      <c r="C3618" s="12">
        <v>330140</v>
      </c>
      <c r="D3618" s="12" t="s">
        <v>8885</v>
      </c>
      <c r="E3618" s="12">
        <v>4</v>
      </c>
      <c r="F3618" s="13">
        <v>21104</v>
      </c>
      <c r="G3618" s="12" t="s">
        <v>5388</v>
      </c>
      <c r="H3618" s="12" t="s">
        <v>23</v>
      </c>
    </row>
    <row r="3619" spans="2:8" ht="34.5" thickBot="1" x14ac:dyDescent="0.3">
      <c r="B3619" s="12" t="s">
        <v>1206</v>
      </c>
      <c r="C3619" s="12">
        <v>330150</v>
      </c>
      <c r="D3619" s="12" t="s">
        <v>8886</v>
      </c>
      <c r="E3619" s="12">
        <v>4</v>
      </c>
      <c r="F3619" s="13">
        <v>20783</v>
      </c>
      <c r="G3619" s="12" t="s">
        <v>5388</v>
      </c>
      <c r="H3619" s="12" t="s">
        <v>23</v>
      </c>
    </row>
    <row r="3620" spans="2:8" ht="23.25" thickBot="1" x14ac:dyDescent="0.3">
      <c r="B3620" s="12" t="s">
        <v>1206</v>
      </c>
      <c r="C3620" s="12">
        <v>330160</v>
      </c>
      <c r="D3620" s="12" t="s">
        <v>8887</v>
      </c>
      <c r="E3620" s="12">
        <v>4</v>
      </c>
      <c r="F3620" s="13">
        <v>10980</v>
      </c>
      <c r="G3620" s="12" t="s">
        <v>5385</v>
      </c>
      <c r="H3620" s="12" t="s">
        <v>17</v>
      </c>
    </row>
    <row r="3621" spans="2:8" ht="23.25" thickBot="1" x14ac:dyDescent="0.3">
      <c r="B3621" s="12" t="s">
        <v>1206</v>
      </c>
      <c r="C3621" s="12">
        <v>330170</v>
      </c>
      <c r="D3621" s="12" t="s">
        <v>8888</v>
      </c>
      <c r="E3621" s="12">
        <v>3</v>
      </c>
      <c r="F3621" s="13">
        <v>808161</v>
      </c>
      <c r="G3621" s="12" t="s">
        <v>5402</v>
      </c>
      <c r="H3621" s="12" t="s">
        <v>23</v>
      </c>
    </row>
    <row r="3622" spans="2:8" ht="45.75" thickBot="1" x14ac:dyDescent="0.3">
      <c r="B3622" s="12" t="s">
        <v>1206</v>
      </c>
      <c r="C3622" s="12">
        <v>330180</v>
      </c>
      <c r="D3622" s="12" t="s">
        <v>8889</v>
      </c>
      <c r="E3622" s="12">
        <v>4</v>
      </c>
      <c r="F3622" s="13">
        <v>12242</v>
      </c>
      <c r="G3622" s="12" t="s">
        <v>5385</v>
      </c>
      <c r="H3622" s="12" t="s">
        <v>17</v>
      </c>
    </row>
    <row r="3623" spans="2:8" ht="34.5" thickBot="1" x14ac:dyDescent="0.3">
      <c r="B3623" s="12" t="s">
        <v>1206</v>
      </c>
      <c r="C3623" s="12">
        <v>330185</v>
      </c>
      <c r="D3623" s="12" t="s">
        <v>8890</v>
      </c>
      <c r="E3623" s="12">
        <v>3</v>
      </c>
      <c r="F3623" s="13">
        <v>51696</v>
      </c>
      <c r="G3623" s="12" t="s">
        <v>5392</v>
      </c>
      <c r="H3623" s="12" t="s">
        <v>17</v>
      </c>
    </row>
    <row r="3624" spans="2:8" ht="34.5" thickBot="1" x14ac:dyDescent="0.3">
      <c r="B3624" s="12" t="s">
        <v>1206</v>
      </c>
      <c r="C3624" s="12">
        <v>330187</v>
      </c>
      <c r="D3624" s="12" t="s">
        <v>8891</v>
      </c>
      <c r="E3624" s="12">
        <v>4</v>
      </c>
      <c r="F3624" s="13">
        <v>27920</v>
      </c>
      <c r="G3624" s="12" t="s">
        <v>5388</v>
      </c>
      <c r="H3624" s="12" t="s">
        <v>23</v>
      </c>
    </row>
    <row r="3625" spans="2:8" ht="23.25" thickBot="1" x14ac:dyDescent="0.3">
      <c r="B3625" s="12" t="s">
        <v>1206</v>
      </c>
      <c r="C3625" s="12">
        <v>330190</v>
      </c>
      <c r="D3625" s="12" t="s">
        <v>8892</v>
      </c>
      <c r="E3625" s="12">
        <v>3</v>
      </c>
      <c r="F3625" s="13">
        <v>224267</v>
      </c>
      <c r="G3625" s="12" t="s">
        <v>5402</v>
      </c>
      <c r="H3625" s="12" t="s">
        <v>23</v>
      </c>
    </row>
    <row r="3626" spans="2:8" ht="23.25" thickBot="1" x14ac:dyDescent="0.3">
      <c r="B3626" s="12" t="s">
        <v>1206</v>
      </c>
      <c r="C3626" s="12">
        <v>330200</v>
      </c>
      <c r="D3626" s="12" t="s">
        <v>8893</v>
      </c>
      <c r="E3626" s="12">
        <v>4</v>
      </c>
      <c r="F3626" s="13">
        <v>116841</v>
      </c>
      <c r="G3626" s="12" t="s">
        <v>5402</v>
      </c>
      <c r="H3626" s="12" t="s">
        <v>23</v>
      </c>
    </row>
    <row r="3627" spans="2:8" ht="23.25" thickBot="1" x14ac:dyDescent="0.3">
      <c r="B3627" s="12" t="s">
        <v>1206</v>
      </c>
      <c r="C3627" s="12">
        <v>330205</v>
      </c>
      <c r="D3627" s="12" t="s">
        <v>8894</v>
      </c>
      <c r="E3627" s="12">
        <v>4</v>
      </c>
      <c r="F3627" s="13">
        <v>14073</v>
      </c>
      <c r="G3627" s="12" t="s">
        <v>5385</v>
      </c>
      <c r="H3627" s="12" t="s">
        <v>17</v>
      </c>
    </row>
    <row r="3628" spans="2:8" ht="34.5" thickBot="1" x14ac:dyDescent="0.3">
      <c r="B3628" s="12" t="s">
        <v>1206</v>
      </c>
      <c r="C3628" s="12">
        <v>330210</v>
      </c>
      <c r="D3628" s="12" t="s">
        <v>8895</v>
      </c>
      <c r="E3628" s="12">
        <v>4</v>
      </c>
      <c r="F3628" s="13">
        <v>22919</v>
      </c>
      <c r="G3628" s="12" t="s">
        <v>5388</v>
      </c>
      <c r="H3628" s="12" t="s">
        <v>23</v>
      </c>
    </row>
    <row r="3629" spans="2:8" ht="23.25" thickBot="1" x14ac:dyDescent="0.3">
      <c r="B3629" s="12" t="s">
        <v>1206</v>
      </c>
      <c r="C3629" s="12">
        <v>330220</v>
      </c>
      <c r="D3629" s="12" t="s">
        <v>8896</v>
      </c>
      <c r="E3629" s="12">
        <v>4</v>
      </c>
      <c r="F3629" s="13">
        <v>101041</v>
      </c>
      <c r="G3629" s="12" t="s">
        <v>5402</v>
      </c>
      <c r="H3629" s="12" t="s">
        <v>23</v>
      </c>
    </row>
    <row r="3630" spans="2:8" ht="34.5" thickBot="1" x14ac:dyDescent="0.3">
      <c r="B3630" s="12" t="s">
        <v>1206</v>
      </c>
      <c r="C3630" s="12">
        <v>330225</v>
      </c>
      <c r="D3630" s="12" t="s">
        <v>8897</v>
      </c>
      <c r="E3630" s="12">
        <v>4</v>
      </c>
      <c r="F3630" s="13">
        <v>30908</v>
      </c>
      <c r="G3630" s="12" t="s">
        <v>5388</v>
      </c>
      <c r="H3630" s="12" t="s">
        <v>23</v>
      </c>
    </row>
    <row r="3631" spans="2:8" ht="34.5" thickBot="1" x14ac:dyDescent="0.3">
      <c r="B3631" s="12" t="s">
        <v>1206</v>
      </c>
      <c r="C3631" s="12">
        <v>330227</v>
      </c>
      <c r="D3631" s="12" t="s">
        <v>8898</v>
      </c>
      <c r="E3631" s="12">
        <v>2</v>
      </c>
      <c r="F3631" s="13">
        <v>96289</v>
      </c>
      <c r="G3631" s="12" t="s">
        <v>5392</v>
      </c>
      <c r="H3631" s="12" t="s">
        <v>17</v>
      </c>
    </row>
    <row r="3632" spans="2:8" ht="23.25" thickBot="1" x14ac:dyDescent="0.3">
      <c r="B3632" s="12" t="s">
        <v>1206</v>
      </c>
      <c r="C3632" s="12">
        <v>330230</v>
      </c>
      <c r="D3632" s="12" t="s">
        <v>8899</v>
      </c>
      <c r="E3632" s="12">
        <v>4</v>
      </c>
      <c r="F3632" s="13">
        <v>7336</v>
      </c>
      <c r="G3632" s="12" t="s">
        <v>5385</v>
      </c>
      <c r="H3632" s="12" t="s">
        <v>17</v>
      </c>
    </row>
    <row r="3633" spans="2:8" ht="23.25" thickBot="1" x14ac:dyDescent="0.3">
      <c r="B3633" s="12" t="s">
        <v>1206</v>
      </c>
      <c r="C3633" s="12">
        <v>330240</v>
      </c>
      <c r="D3633" s="12" t="s">
        <v>8900</v>
      </c>
      <c r="E3633" s="12">
        <v>4</v>
      </c>
      <c r="F3633" s="13">
        <v>246391</v>
      </c>
      <c r="G3633" s="12" t="s">
        <v>5402</v>
      </c>
      <c r="H3633" s="12" t="s">
        <v>23</v>
      </c>
    </row>
    <row r="3634" spans="2:8" ht="23.25" thickBot="1" x14ac:dyDescent="0.3">
      <c r="B3634" s="12" t="s">
        <v>1206</v>
      </c>
      <c r="C3634" s="12">
        <v>330245</v>
      </c>
      <c r="D3634" s="12" t="s">
        <v>8901</v>
      </c>
      <c r="E3634" s="12">
        <v>4</v>
      </c>
      <c r="F3634" s="13">
        <v>5415</v>
      </c>
      <c r="G3634" s="12" t="s">
        <v>5385</v>
      </c>
      <c r="H3634" s="12" t="s">
        <v>17</v>
      </c>
    </row>
    <row r="3635" spans="2:8" ht="23.25" thickBot="1" x14ac:dyDescent="0.3">
      <c r="B3635" s="12" t="s">
        <v>1206</v>
      </c>
      <c r="C3635" s="12">
        <v>330250</v>
      </c>
      <c r="D3635" s="12" t="s">
        <v>8902</v>
      </c>
      <c r="E3635" s="12">
        <v>3</v>
      </c>
      <c r="F3635" s="13">
        <v>228127</v>
      </c>
      <c r="G3635" s="12" t="s">
        <v>5402</v>
      </c>
      <c r="H3635" s="12" t="s">
        <v>23</v>
      </c>
    </row>
    <row r="3636" spans="2:8" ht="34.5" thickBot="1" x14ac:dyDescent="0.3">
      <c r="B3636" s="12" t="s">
        <v>1206</v>
      </c>
      <c r="C3636" s="12">
        <v>330260</v>
      </c>
      <c r="D3636" s="12" t="s">
        <v>8903</v>
      </c>
      <c r="E3636" s="12">
        <v>4</v>
      </c>
      <c r="F3636" s="13">
        <v>41220</v>
      </c>
      <c r="G3636" s="12" t="s">
        <v>5388</v>
      </c>
      <c r="H3636" s="12" t="s">
        <v>23</v>
      </c>
    </row>
    <row r="3637" spans="2:8" ht="23.25" thickBot="1" x14ac:dyDescent="0.3">
      <c r="B3637" s="12" t="s">
        <v>1206</v>
      </c>
      <c r="C3637" s="12">
        <v>330270</v>
      </c>
      <c r="D3637" s="12" t="s">
        <v>8904</v>
      </c>
      <c r="E3637" s="12">
        <v>3</v>
      </c>
      <c r="F3637" s="13">
        <v>197277</v>
      </c>
      <c r="G3637" s="12" t="s">
        <v>5402</v>
      </c>
      <c r="H3637" s="12" t="s">
        <v>23</v>
      </c>
    </row>
    <row r="3638" spans="2:8" ht="23.25" thickBot="1" x14ac:dyDescent="0.3">
      <c r="B3638" s="12" t="s">
        <v>1206</v>
      </c>
      <c r="C3638" s="12">
        <v>330280</v>
      </c>
      <c r="D3638" s="12" t="s">
        <v>8905</v>
      </c>
      <c r="E3638" s="12">
        <v>4</v>
      </c>
      <c r="F3638" s="13">
        <v>17502</v>
      </c>
      <c r="G3638" s="12" t="s">
        <v>5385</v>
      </c>
      <c r="H3638" s="12" t="s">
        <v>17</v>
      </c>
    </row>
    <row r="3639" spans="2:8" ht="23.25" thickBot="1" x14ac:dyDescent="0.3">
      <c r="B3639" s="12" t="s">
        <v>1206</v>
      </c>
      <c r="C3639" s="12">
        <v>330285</v>
      </c>
      <c r="D3639" s="12" t="s">
        <v>7193</v>
      </c>
      <c r="E3639" s="12">
        <v>3</v>
      </c>
      <c r="F3639" s="13">
        <v>167127</v>
      </c>
      <c r="G3639" s="12" t="s">
        <v>5402</v>
      </c>
      <c r="H3639" s="12" t="s">
        <v>23</v>
      </c>
    </row>
    <row r="3640" spans="2:8" ht="34.5" thickBot="1" x14ac:dyDescent="0.3">
      <c r="B3640" s="12" t="s">
        <v>1206</v>
      </c>
      <c r="C3640" s="12">
        <v>330290</v>
      </c>
      <c r="D3640" s="12" t="s">
        <v>8906</v>
      </c>
      <c r="E3640" s="12">
        <v>4</v>
      </c>
      <c r="F3640" s="13">
        <v>26582</v>
      </c>
      <c r="G3640" s="12" t="s">
        <v>5388</v>
      </c>
      <c r="H3640" s="12" t="s">
        <v>23</v>
      </c>
    </row>
    <row r="3641" spans="2:8" ht="34.5" thickBot="1" x14ac:dyDescent="0.3">
      <c r="B3641" s="12" t="s">
        <v>1206</v>
      </c>
      <c r="C3641" s="12">
        <v>330300</v>
      </c>
      <c r="D3641" s="12" t="s">
        <v>8907</v>
      </c>
      <c r="E3641" s="12">
        <v>4</v>
      </c>
      <c r="F3641" s="13">
        <v>26881</v>
      </c>
      <c r="G3641" s="12" t="s">
        <v>5388</v>
      </c>
      <c r="H3641" s="12" t="s">
        <v>23</v>
      </c>
    </row>
    <row r="3642" spans="2:8" ht="23.25" thickBot="1" x14ac:dyDescent="0.3">
      <c r="B3642" s="12" t="s">
        <v>1206</v>
      </c>
      <c r="C3642" s="12">
        <v>330310</v>
      </c>
      <c r="D3642" s="12" t="s">
        <v>8908</v>
      </c>
      <c r="E3642" s="12">
        <v>4</v>
      </c>
      <c r="F3642" s="13">
        <v>15074</v>
      </c>
      <c r="G3642" s="12" t="s">
        <v>5385</v>
      </c>
      <c r="H3642" s="12" t="s">
        <v>17</v>
      </c>
    </row>
    <row r="3643" spans="2:8" ht="23.25" thickBot="1" x14ac:dyDescent="0.3">
      <c r="B3643" s="12" t="s">
        <v>1206</v>
      </c>
      <c r="C3643" s="12">
        <v>330320</v>
      </c>
      <c r="D3643" s="12" t="s">
        <v>8909</v>
      </c>
      <c r="E3643" s="12">
        <v>4</v>
      </c>
      <c r="F3643" s="13">
        <v>146774</v>
      </c>
      <c r="G3643" s="12" t="s">
        <v>5402</v>
      </c>
      <c r="H3643" s="12" t="s">
        <v>23</v>
      </c>
    </row>
    <row r="3644" spans="2:8" ht="23.25" thickBot="1" x14ac:dyDescent="0.3">
      <c r="B3644" s="12" t="s">
        <v>1206</v>
      </c>
      <c r="C3644" s="12">
        <v>330330</v>
      </c>
      <c r="D3644" s="12" t="s">
        <v>8910</v>
      </c>
      <c r="E3644" s="12">
        <v>4</v>
      </c>
      <c r="F3644" s="13">
        <v>481749</v>
      </c>
      <c r="G3644" s="12" t="s">
        <v>5402</v>
      </c>
      <c r="H3644" s="12" t="s">
        <v>23</v>
      </c>
    </row>
    <row r="3645" spans="2:8" ht="23.25" thickBot="1" x14ac:dyDescent="0.3">
      <c r="B3645" s="12" t="s">
        <v>1206</v>
      </c>
      <c r="C3645" s="12">
        <v>330340</v>
      </c>
      <c r="D3645" s="12" t="s">
        <v>8911</v>
      </c>
      <c r="E3645" s="12">
        <v>4</v>
      </c>
      <c r="F3645" s="13">
        <v>189939</v>
      </c>
      <c r="G3645" s="12" t="s">
        <v>5402</v>
      </c>
      <c r="H3645" s="12" t="s">
        <v>23</v>
      </c>
    </row>
    <row r="3646" spans="2:8" ht="23.25" thickBot="1" x14ac:dyDescent="0.3">
      <c r="B3646" s="12" t="s">
        <v>1206</v>
      </c>
      <c r="C3646" s="12">
        <v>330350</v>
      </c>
      <c r="D3646" s="12" t="s">
        <v>8912</v>
      </c>
      <c r="E3646" s="12">
        <v>3</v>
      </c>
      <c r="F3646" s="13">
        <v>785867</v>
      </c>
      <c r="G3646" s="12" t="s">
        <v>5402</v>
      </c>
      <c r="H3646" s="12" t="s">
        <v>23</v>
      </c>
    </row>
    <row r="3647" spans="2:8" ht="34.5" thickBot="1" x14ac:dyDescent="0.3">
      <c r="B3647" s="12" t="s">
        <v>1206</v>
      </c>
      <c r="C3647" s="12">
        <v>330360</v>
      </c>
      <c r="D3647" s="12" t="s">
        <v>8913</v>
      </c>
      <c r="E3647" s="12">
        <v>4</v>
      </c>
      <c r="F3647" s="13">
        <v>41375</v>
      </c>
      <c r="G3647" s="12" t="s">
        <v>5388</v>
      </c>
      <c r="H3647" s="12" t="s">
        <v>23</v>
      </c>
    </row>
    <row r="3648" spans="2:8" ht="34.5" thickBot="1" x14ac:dyDescent="0.3">
      <c r="B3648" s="12" t="s">
        <v>1206</v>
      </c>
      <c r="C3648" s="12">
        <v>330370</v>
      </c>
      <c r="D3648" s="12" t="s">
        <v>8914</v>
      </c>
      <c r="E3648" s="12">
        <v>4</v>
      </c>
      <c r="F3648" s="13">
        <v>42063</v>
      </c>
      <c r="G3648" s="12" t="s">
        <v>5388</v>
      </c>
      <c r="H3648" s="12" t="s">
        <v>23</v>
      </c>
    </row>
    <row r="3649" spans="2:8" ht="34.5" thickBot="1" x14ac:dyDescent="0.3">
      <c r="B3649" s="12" t="s">
        <v>1206</v>
      </c>
      <c r="C3649" s="12">
        <v>330380</v>
      </c>
      <c r="D3649" s="12" t="s">
        <v>8915</v>
      </c>
      <c r="E3649" s="12">
        <v>4</v>
      </c>
      <c r="F3649" s="13">
        <v>45243</v>
      </c>
      <c r="G3649" s="12" t="s">
        <v>5388</v>
      </c>
      <c r="H3649" s="12" t="s">
        <v>23</v>
      </c>
    </row>
    <row r="3650" spans="2:8" ht="34.5" thickBot="1" x14ac:dyDescent="0.3">
      <c r="B3650" s="12" t="s">
        <v>1206</v>
      </c>
      <c r="C3650" s="12">
        <v>330385</v>
      </c>
      <c r="D3650" s="12" t="s">
        <v>8916</v>
      </c>
      <c r="E3650" s="12">
        <v>3</v>
      </c>
      <c r="F3650" s="13">
        <v>29619</v>
      </c>
      <c r="G3650" s="12" t="s">
        <v>5388</v>
      </c>
      <c r="H3650" s="12" t="s">
        <v>17</v>
      </c>
    </row>
    <row r="3651" spans="2:8" ht="23.25" thickBot="1" x14ac:dyDescent="0.3">
      <c r="B3651" s="12" t="s">
        <v>1206</v>
      </c>
      <c r="C3651" s="12">
        <v>330390</v>
      </c>
      <c r="D3651" s="12" t="s">
        <v>8917</v>
      </c>
      <c r="E3651" s="12">
        <v>4</v>
      </c>
      <c r="F3651" s="13">
        <v>278881</v>
      </c>
      <c r="G3651" s="12" t="s">
        <v>5402</v>
      </c>
      <c r="H3651" s="12" t="s">
        <v>23</v>
      </c>
    </row>
    <row r="3652" spans="2:8" ht="34.5" thickBot="1" x14ac:dyDescent="0.3">
      <c r="B3652" s="12" t="s">
        <v>1206</v>
      </c>
      <c r="C3652" s="12">
        <v>330395</v>
      </c>
      <c r="D3652" s="12" t="s">
        <v>8918</v>
      </c>
      <c r="E3652" s="12">
        <v>4</v>
      </c>
      <c r="F3652" s="13">
        <v>24298</v>
      </c>
      <c r="G3652" s="12" t="s">
        <v>5388</v>
      </c>
      <c r="H3652" s="12" t="s">
        <v>23</v>
      </c>
    </row>
    <row r="3653" spans="2:8" ht="34.5" thickBot="1" x14ac:dyDescent="0.3">
      <c r="B3653" s="12" t="s">
        <v>1206</v>
      </c>
      <c r="C3653" s="12">
        <v>330400</v>
      </c>
      <c r="D3653" s="12" t="s">
        <v>8919</v>
      </c>
      <c r="E3653" s="12">
        <v>4</v>
      </c>
      <c r="F3653" s="13">
        <v>27474</v>
      </c>
      <c r="G3653" s="12" t="s">
        <v>5388</v>
      </c>
      <c r="H3653" s="12" t="s">
        <v>23</v>
      </c>
    </row>
    <row r="3654" spans="2:8" ht="23.25" thickBot="1" x14ac:dyDescent="0.3">
      <c r="B3654" s="12" t="s">
        <v>1206</v>
      </c>
      <c r="C3654" s="12">
        <v>330410</v>
      </c>
      <c r="D3654" s="12" t="s">
        <v>8920</v>
      </c>
      <c r="E3654" s="12">
        <v>4</v>
      </c>
      <c r="F3654" s="13">
        <v>17288</v>
      </c>
      <c r="G3654" s="12" t="s">
        <v>5385</v>
      </c>
      <c r="H3654" s="12" t="s">
        <v>17</v>
      </c>
    </row>
    <row r="3655" spans="2:8" ht="34.5" thickBot="1" x14ac:dyDescent="0.3">
      <c r="B3655" s="12" t="s">
        <v>1206</v>
      </c>
      <c r="C3655" s="12">
        <v>330411</v>
      </c>
      <c r="D3655" s="12" t="s">
        <v>8921</v>
      </c>
      <c r="E3655" s="12">
        <v>4</v>
      </c>
      <c r="F3655" s="13">
        <v>20373</v>
      </c>
      <c r="G3655" s="12" t="s">
        <v>5388</v>
      </c>
      <c r="H3655" s="12" t="s">
        <v>23</v>
      </c>
    </row>
    <row r="3656" spans="2:8" ht="23.25" thickBot="1" x14ac:dyDescent="0.3">
      <c r="B3656" s="12" t="s">
        <v>1206</v>
      </c>
      <c r="C3656" s="12">
        <v>330412</v>
      </c>
      <c r="D3656" s="12" t="s">
        <v>8922</v>
      </c>
      <c r="E3656" s="12">
        <v>5</v>
      </c>
      <c r="F3656" s="13">
        <v>13682</v>
      </c>
      <c r="G3656" s="12" t="s">
        <v>5385</v>
      </c>
      <c r="H3656" s="12" t="s">
        <v>23</v>
      </c>
    </row>
    <row r="3657" spans="2:8" ht="23.25" thickBot="1" x14ac:dyDescent="0.3">
      <c r="B3657" s="12" t="s">
        <v>1206</v>
      </c>
      <c r="C3657" s="12">
        <v>330414</v>
      </c>
      <c r="D3657" s="12" t="s">
        <v>8923</v>
      </c>
      <c r="E3657" s="12">
        <v>3</v>
      </c>
      <c r="F3657" s="13">
        <v>140523</v>
      </c>
      <c r="G3657" s="12" t="s">
        <v>5402</v>
      </c>
      <c r="H3657" s="12" t="s">
        <v>23</v>
      </c>
    </row>
    <row r="3658" spans="2:8" ht="34.5" thickBot="1" x14ac:dyDescent="0.3">
      <c r="B3658" s="12" t="s">
        <v>1206</v>
      </c>
      <c r="C3658" s="12">
        <v>330415</v>
      </c>
      <c r="D3658" s="12" t="s">
        <v>8924</v>
      </c>
      <c r="E3658" s="12">
        <v>4</v>
      </c>
      <c r="F3658" s="13">
        <v>22393</v>
      </c>
      <c r="G3658" s="12" t="s">
        <v>5388</v>
      </c>
      <c r="H3658" s="12" t="s">
        <v>23</v>
      </c>
    </row>
    <row r="3659" spans="2:8" ht="23.25" thickBot="1" x14ac:dyDescent="0.3">
      <c r="B3659" s="12" t="s">
        <v>1206</v>
      </c>
      <c r="C3659" s="12">
        <v>330420</v>
      </c>
      <c r="D3659" s="12" t="s">
        <v>8925</v>
      </c>
      <c r="E3659" s="12">
        <v>5</v>
      </c>
      <c r="F3659" s="13">
        <v>129612</v>
      </c>
      <c r="G3659" s="12" t="s">
        <v>5402</v>
      </c>
      <c r="H3659" s="12" t="s">
        <v>23</v>
      </c>
    </row>
    <row r="3660" spans="2:8" ht="34.5" thickBot="1" x14ac:dyDescent="0.3">
      <c r="B3660" s="12" t="s">
        <v>1206</v>
      </c>
      <c r="C3660" s="12">
        <v>330430</v>
      </c>
      <c r="D3660" s="12" t="s">
        <v>8926</v>
      </c>
      <c r="E3660" s="12">
        <v>4</v>
      </c>
      <c r="F3660" s="13">
        <v>56276</v>
      </c>
      <c r="G3660" s="12" t="s">
        <v>5392</v>
      </c>
      <c r="H3660" s="12" t="s">
        <v>23</v>
      </c>
    </row>
    <row r="3661" spans="2:8" ht="23.25" thickBot="1" x14ac:dyDescent="0.3">
      <c r="B3661" s="12" t="s">
        <v>1206</v>
      </c>
      <c r="C3661" s="12">
        <v>330440</v>
      </c>
      <c r="D3661" s="12" t="s">
        <v>8927</v>
      </c>
      <c r="E3661" s="12">
        <v>4</v>
      </c>
      <c r="F3661" s="13">
        <v>17401</v>
      </c>
      <c r="G3661" s="12" t="s">
        <v>5385</v>
      </c>
      <c r="H3661" s="12" t="s">
        <v>17</v>
      </c>
    </row>
    <row r="3662" spans="2:8" ht="23.25" thickBot="1" x14ac:dyDescent="0.3">
      <c r="B3662" s="12" t="s">
        <v>1206</v>
      </c>
      <c r="C3662" s="12">
        <v>330450</v>
      </c>
      <c r="D3662" s="12" t="s">
        <v>8928</v>
      </c>
      <c r="E3662" s="12">
        <v>4</v>
      </c>
      <c r="F3662" s="13">
        <v>8954</v>
      </c>
      <c r="G3662" s="12" t="s">
        <v>5385</v>
      </c>
      <c r="H3662" s="12" t="s">
        <v>17</v>
      </c>
    </row>
    <row r="3663" spans="2:8" ht="23.25" thickBot="1" x14ac:dyDescent="0.3">
      <c r="B3663" s="12" t="s">
        <v>1206</v>
      </c>
      <c r="C3663" s="12">
        <v>330452</v>
      </c>
      <c r="D3663" s="12" t="s">
        <v>8929</v>
      </c>
      <c r="E3663" s="12">
        <v>4</v>
      </c>
      <c r="F3663" s="13">
        <v>156491</v>
      </c>
      <c r="G3663" s="12" t="s">
        <v>5402</v>
      </c>
      <c r="H3663" s="12" t="s">
        <v>23</v>
      </c>
    </row>
    <row r="3664" spans="2:8" ht="23.25" thickBot="1" x14ac:dyDescent="0.3">
      <c r="B3664" s="12" t="s">
        <v>1206</v>
      </c>
      <c r="C3664" s="12">
        <v>330455</v>
      </c>
      <c r="D3664" s="12" t="s">
        <v>8930</v>
      </c>
      <c r="E3664" s="12">
        <v>4</v>
      </c>
      <c r="F3664" s="13">
        <v>6211223</v>
      </c>
      <c r="G3664" s="12" t="s">
        <v>5402</v>
      </c>
      <c r="H3664" s="12" t="s">
        <v>23</v>
      </c>
    </row>
    <row r="3665" spans="2:8" ht="45.75" thickBot="1" x14ac:dyDescent="0.3">
      <c r="B3665" s="12" t="s">
        <v>1206</v>
      </c>
      <c r="C3665" s="12">
        <v>330460</v>
      </c>
      <c r="D3665" s="12" t="s">
        <v>8931</v>
      </c>
      <c r="E3665" s="12">
        <v>4</v>
      </c>
      <c r="F3665" s="13">
        <v>10232</v>
      </c>
      <c r="G3665" s="12" t="s">
        <v>5385</v>
      </c>
      <c r="H3665" s="12" t="s">
        <v>17</v>
      </c>
    </row>
    <row r="3666" spans="2:8" ht="34.5" thickBot="1" x14ac:dyDescent="0.3">
      <c r="B3666" s="12" t="s">
        <v>1206</v>
      </c>
      <c r="C3666" s="12">
        <v>330470</v>
      </c>
      <c r="D3666" s="12" t="s">
        <v>8932</v>
      </c>
      <c r="E3666" s="12">
        <v>4</v>
      </c>
      <c r="F3666" s="13">
        <v>41325</v>
      </c>
      <c r="G3666" s="12" t="s">
        <v>5388</v>
      </c>
      <c r="H3666" s="12" t="s">
        <v>23</v>
      </c>
    </row>
    <row r="3667" spans="2:8" ht="57" thickBot="1" x14ac:dyDescent="0.3">
      <c r="B3667" s="12" t="s">
        <v>1206</v>
      </c>
      <c r="C3667" s="12">
        <v>330475</v>
      </c>
      <c r="D3667" s="12" t="s">
        <v>8933</v>
      </c>
      <c r="E3667" s="12">
        <v>3</v>
      </c>
      <c r="F3667" s="13">
        <v>45059</v>
      </c>
      <c r="G3667" s="12" t="s">
        <v>5388</v>
      </c>
      <c r="H3667" s="12" t="s">
        <v>17</v>
      </c>
    </row>
    <row r="3668" spans="2:8" ht="34.5" thickBot="1" x14ac:dyDescent="0.3">
      <c r="B3668" s="12" t="s">
        <v>1206</v>
      </c>
      <c r="C3668" s="12">
        <v>330480</v>
      </c>
      <c r="D3668" s="12" t="s">
        <v>8934</v>
      </c>
      <c r="E3668" s="12">
        <v>4</v>
      </c>
      <c r="F3668" s="13">
        <v>38961</v>
      </c>
      <c r="G3668" s="12" t="s">
        <v>5388</v>
      </c>
      <c r="H3668" s="12" t="s">
        <v>23</v>
      </c>
    </row>
    <row r="3669" spans="2:8" ht="23.25" thickBot="1" x14ac:dyDescent="0.3">
      <c r="B3669" s="12" t="s">
        <v>1206</v>
      </c>
      <c r="C3669" s="12">
        <v>330490</v>
      </c>
      <c r="D3669" s="12" t="s">
        <v>8935</v>
      </c>
      <c r="E3669" s="12">
        <v>3</v>
      </c>
      <c r="F3669" s="13">
        <v>896744</v>
      </c>
      <c r="G3669" s="12" t="s">
        <v>5402</v>
      </c>
      <c r="H3669" s="12" t="s">
        <v>23</v>
      </c>
    </row>
    <row r="3670" spans="2:8" ht="34.5" thickBot="1" x14ac:dyDescent="0.3">
      <c r="B3670" s="12" t="s">
        <v>1206</v>
      </c>
      <c r="C3670" s="12">
        <v>330500</v>
      </c>
      <c r="D3670" s="12" t="s">
        <v>8936</v>
      </c>
      <c r="E3670" s="12">
        <v>4</v>
      </c>
      <c r="F3670" s="13">
        <v>36573</v>
      </c>
      <c r="G3670" s="12" t="s">
        <v>5388</v>
      </c>
      <c r="H3670" s="12" t="s">
        <v>23</v>
      </c>
    </row>
    <row r="3671" spans="2:8" ht="23.25" thickBot="1" x14ac:dyDescent="0.3">
      <c r="B3671" s="12" t="s">
        <v>1206</v>
      </c>
      <c r="C3671" s="12">
        <v>330510</v>
      </c>
      <c r="D3671" s="12" t="s">
        <v>8937</v>
      </c>
      <c r="E3671" s="12">
        <v>3</v>
      </c>
      <c r="F3671" s="13">
        <v>440962</v>
      </c>
      <c r="G3671" s="12" t="s">
        <v>5402</v>
      </c>
      <c r="H3671" s="12" t="s">
        <v>23</v>
      </c>
    </row>
    <row r="3672" spans="2:8" ht="23.25" thickBot="1" x14ac:dyDescent="0.3">
      <c r="B3672" s="12" t="s">
        <v>1206</v>
      </c>
      <c r="C3672" s="12">
        <v>330513</v>
      </c>
      <c r="D3672" s="12" t="s">
        <v>8938</v>
      </c>
      <c r="E3672" s="12">
        <v>4</v>
      </c>
      <c r="F3672" s="13">
        <v>7070</v>
      </c>
      <c r="G3672" s="12" t="s">
        <v>5385</v>
      </c>
      <c r="H3672" s="12" t="s">
        <v>17</v>
      </c>
    </row>
    <row r="3673" spans="2:8" ht="45.75" thickBot="1" x14ac:dyDescent="0.3">
      <c r="B3673" s="12" t="s">
        <v>1206</v>
      </c>
      <c r="C3673" s="12">
        <v>330515</v>
      </c>
      <c r="D3673" s="12" t="s">
        <v>8939</v>
      </c>
      <c r="E3673" s="12">
        <v>4</v>
      </c>
      <c r="F3673" s="13">
        <v>22080</v>
      </c>
      <c r="G3673" s="12" t="s">
        <v>5388</v>
      </c>
      <c r="H3673" s="12" t="s">
        <v>23</v>
      </c>
    </row>
    <row r="3674" spans="2:8" ht="34.5" thickBot="1" x14ac:dyDescent="0.3">
      <c r="B3674" s="12" t="s">
        <v>1206</v>
      </c>
      <c r="C3674" s="12">
        <v>330520</v>
      </c>
      <c r="D3674" s="12" t="s">
        <v>8940</v>
      </c>
      <c r="E3674" s="12">
        <v>4</v>
      </c>
      <c r="F3674" s="13">
        <v>104029</v>
      </c>
      <c r="G3674" s="12" t="s">
        <v>5402</v>
      </c>
      <c r="H3674" s="12" t="s">
        <v>23</v>
      </c>
    </row>
    <row r="3675" spans="2:8" ht="34.5" thickBot="1" x14ac:dyDescent="0.3">
      <c r="B3675" s="12" t="s">
        <v>1206</v>
      </c>
      <c r="C3675" s="12">
        <v>330530</v>
      </c>
      <c r="D3675" s="12" t="s">
        <v>8941</v>
      </c>
      <c r="E3675" s="12">
        <v>4</v>
      </c>
      <c r="F3675" s="13">
        <v>7750</v>
      </c>
      <c r="G3675" s="12" t="s">
        <v>5385</v>
      </c>
      <c r="H3675" s="12" t="s">
        <v>17</v>
      </c>
    </row>
    <row r="3676" spans="2:8" ht="23.25" thickBot="1" x14ac:dyDescent="0.3">
      <c r="B3676" s="12" t="s">
        <v>1206</v>
      </c>
      <c r="C3676" s="12">
        <v>330540</v>
      </c>
      <c r="D3676" s="12" t="s">
        <v>7896</v>
      </c>
      <c r="E3676" s="12">
        <v>4</v>
      </c>
      <c r="F3676" s="13">
        <v>17729</v>
      </c>
      <c r="G3676" s="12" t="s">
        <v>5385</v>
      </c>
      <c r="H3676" s="12" t="s">
        <v>17</v>
      </c>
    </row>
    <row r="3677" spans="2:8" ht="34.5" thickBot="1" x14ac:dyDescent="0.3">
      <c r="B3677" s="12" t="s">
        <v>1206</v>
      </c>
      <c r="C3677" s="12">
        <v>330550</v>
      </c>
      <c r="D3677" s="12" t="s">
        <v>8942</v>
      </c>
      <c r="E3677" s="12">
        <v>4</v>
      </c>
      <c r="F3677" s="13">
        <v>89559</v>
      </c>
      <c r="G3677" s="12" t="s">
        <v>5392</v>
      </c>
      <c r="H3677" s="12" t="s">
        <v>23</v>
      </c>
    </row>
    <row r="3678" spans="2:8" ht="34.5" thickBot="1" x14ac:dyDescent="0.3">
      <c r="B3678" s="12" t="s">
        <v>1206</v>
      </c>
      <c r="C3678" s="12">
        <v>330555</v>
      </c>
      <c r="D3678" s="12" t="s">
        <v>8943</v>
      </c>
      <c r="E3678" s="12">
        <v>3</v>
      </c>
      <c r="F3678" s="13">
        <v>80596</v>
      </c>
      <c r="G3678" s="12" t="s">
        <v>5392</v>
      </c>
      <c r="H3678" s="12" t="s">
        <v>17</v>
      </c>
    </row>
    <row r="3679" spans="2:8" ht="34.5" thickBot="1" x14ac:dyDescent="0.3">
      <c r="B3679" s="12" t="s">
        <v>1206</v>
      </c>
      <c r="C3679" s="12">
        <v>330560</v>
      </c>
      <c r="D3679" s="12" t="s">
        <v>8944</v>
      </c>
      <c r="E3679" s="12">
        <v>3</v>
      </c>
      <c r="F3679" s="13">
        <v>21352</v>
      </c>
      <c r="G3679" s="12" t="s">
        <v>5388</v>
      </c>
      <c r="H3679" s="12" t="s">
        <v>17</v>
      </c>
    </row>
    <row r="3680" spans="2:8" ht="23.25" thickBot="1" x14ac:dyDescent="0.3">
      <c r="B3680" s="12" t="s">
        <v>1206</v>
      </c>
      <c r="C3680" s="12">
        <v>330570</v>
      </c>
      <c r="D3680" s="12" t="s">
        <v>8945</v>
      </c>
      <c r="E3680" s="12">
        <v>3</v>
      </c>
      <c r="F3680" s="13">
        <v>15206</v>
      </c>
      <c r="G3680" s="12" t="s">
        <v>5385</v>
      </c>
      <c r="H3680" s="12" t="s">
        <v>17</v>
      </c>
    </row>
    <row r="3681" spans="2:8" ht="34.5" thickBot="1" x14ac:dyDescent="0.3">
      <c r="B3681" s="12" t="s">
        <v>1206</v>
      </c>
      <c r="C3681" s="12">
        <v>330575</v>
      </c>
      <c r="D3681" s="12" t="s">
        <v>8946</v>
      </c>
      <c r="E3681" s="12">
        <v>2</v>
      </c>
      <c r="F3681" s="13">
        <v>31086</v>
      </c>
      <c r="G3681" s="12" t="s">
        <v>5388</v>
      </c>
      <c r="H3681" s="12" t="s">
        <v>10690</v>
      </c>
    </row>
    <row r="3682" spans="2:8" ht="23.25" thickBot="1" x14ac:dyDescent="0.3">
      <c r="B3682" s="12" t="s">
        <v>1206</v>
      </c>
      <c r="C3682" s="12">
        <v>330580</v>
      </c>
      <c r="D3682" s="12" t="s">
        <v>8947</v>
      </c>
      <c r="E3682" s="12">
        <v>4</v>
      </c>
      <c r="F3682" s="13">
        <v>165123</v>
      </c>
      <c r="G3682" s="12" t="s">
        <v>5402</v>
      </c>
      <c r="H3682" s="12" t="s">
        <v>23</v>
      </c>
    </row>
    <row r="3683" spans="2:8" ht="34.5" thickBot="1" x14ac:dyDescent="0.3">
      <c r="B3683" s="12" t="s">
        <v>1206</v>
      </c>
      <c r="C3683" s="12">
        <v>330590</v>
      </c>
      <c r="D3683" s="12" t="s">
        <v>8948</v>
      </c>
      <c r="E3683" s="12">
        <v>3</v>
      </c>
      <c r="F3683" s="13">
        <v>10302</v>
      </c>
      <c r="G3683" s="12" t="s">
        <v>5385</v>
      </c>
      <c r="H3683" s="12" t="s">
        <v>17</v>
      </c>
    </row>
    <row r="3684" spans="2:8" ht="34.5" thickBot="1" x14ac:dyDescent="0.3">
      <c r="B3684" s="12" t="s">
        <v>1206</v>
      </c>
      <c r="C3684" s="12">
        <v>330600</v>
      </c>
      <c r="D3684" s="12" t="s">
        <v>8949</v>
      </c>
      <c r="E3684" s="12">
        <v>4</v>
      </c>
      <c r="F3684" s="13">
        <v>78346</v>
      </c>
      <c r="G3684" s="12" t="s">
        <v>5392</v>
      </c>
      <c r="H3684" s="12" t="s">
        <v>23</v>
      </c>
    </row>
    <row r="3685" spans="2:8" ht="34.5" thickBot="1" x14ac:dyDescent="0.3">
      <c r="B3685" s="12" t="s">
        <v>1206</v>
      </c>
      <c r="C3685" s="12">
        <v>330610</v>
      </c>
      <c r="D3685" s="12" t="s">
        <v>5993</v>
      </c>
      <c r="E3685" s="12">
        <v>4</v>
      </c>
      <c r="F3685" s="13">
        <v>68088</v>
      </c>
      <c r="G3685" s="12" t="s">
        <v>5392</v>
      </c>
      <c r="H3685" s="12" t="s">
        <v>23</v>
      </c>
    </row>
    <row r="3686" spans="2:8" ht="23.25" thickBot="1" x14ac:dyDescent="0.3">
      <c r="B3686" s="12" t="s">
        <v>1206</v>
      </c>
      <c r="C3686" s="12">
        <v>330615</v>
      </c>
      <c r="D3686" s="12" t="s">
        <v>8950</v>
      </c>
      <c r="E3686" s="12">
        <v>4</v>
      </c>
      <c r="F3686" s="13">
        <v>10207</v>
      </c>
      <c r="G3686" s="12" t="s">
        <v>5385</v>
      </c>
      <c r="H3686" s="12" t="s">
        <v>17</v>
      </c>
    </row>
    <row r="3687" spans="2:8" ht="34.5" thickBot="1" x14ac:dyDescent="0.3">
      <c r="B3687" s="12" t="s">
        <v>1206</v>
      </c>
      <c r="C3687" s="12">
        <v>330620</v>
      </c>
      <c r="D3687" s="12" t="s">
        <v>8951</v>
      </c>
      <c r="E3687" s="12">
        <v>4</v>
      </c>
      <c r="F3687" s="13">
        <v>33976</v>
      </c>
      <c r="G3687" s="12" t="s">
        <v>5388</v>
      </c>
      <c r="H3687" s="12" t="s">
        <v>23</v>
      </c>
    </row>
    <row r="3688" spans="2:8" ht="23.25" thickBot="1" x14ac:dyDescent="0.3">
      <c r="B3688" s="12" t="s">
        <v>1206</v>
      </c>
      <c r="C3688" s="12">
        <v>330630</v>
      </c>
      <c r="D3688" s="12" t="s">
        <v>8952</v>
      </c>
      <c r="E3688" s="12">
        <v>5</v>
      </c>
      <c r="F3688" s="13">
        <v>261563</v>
      </c>
      <c r="G3688" s="12" t="s">
        <v>5402</v>
      </c>
      <c r="H3688" s="12" t="s">
        <v>23</v>
      </c>
    </row>
    <row r="3689" spans="2:8" ht="23.25" thickBot="1" x14ac:dyDescent="0.3">
      <c r="B3689" s="12" t="s">
        <v>1222</v>
      </c>
      <c r="C3689" s="12">
        <v>240010</v>
      </c>
      <c r="D3689" s="12" t="s">
        <v>8953</v>
      </c>
      <c r="E3689" s="12">
        <v>4</v>
      </c>
      <c r="F3689" s="13">
        <v>10597</v>
      </c>
      <c r="G3689" s="12" t="s">
        <v>5385</v>
      </c>
      <c r="H3689" s="12" t="s">
        <v>17</v>
      </c>
    </row>
    <row r="3690" spans="2:8" ht="34.5" thickBot="1" x14ac:dyDescent="0.3">
      <c r="B3690" s="12" t="s">
        <v>1222</v>
      </c>
      <c r="C3690" s="12">
        <v>240020</v>
      </c>
      <c r="D3690" s="12" t="s">
        <v>8954</v>
      </c>
      <c r="E3690" s="12">
        <v>3</v>
      </c>
      <c r="F3690" s="13">
        <v>56496</v>
      </c>
      <c r="G3690" s="12" t="s">
        <v>5392</v>
      </c>
      <c r="H3690" s="12" t="s">
        <v>17</v>
      </c>
    </row>
    <row r="3691" spans="2:8" ht="23.25" thickBot="1" x14ac:dyDescent="0.3">
      <c r="B3691" s="12" t="s">
        <v>1222</v>
      </c>
      <c r="C3691" s="12">
        <v>240030</v>
      </c>
      <c r="D3691" s="12" t="s">
        <v>8955</v>
      </c>
      <c r="E3691" s="12">
        <v>2</v>
      </c>
      <c r="F3691" s="13">
        <v>10839</v>
      </c>
      <c r="G3691" s="12" t="s">
        <v>5385</v>
      </c>
      <c r="H3691" s="12" t="s">
        <v>10690</v>
      </c>
    </row>
    <row r="3692" spans="2:8" ht="23.25" thickBot="1" x14ac:dyDescent="0.3">
      <c r="B3692" s="12" t="s">
        <v>1222</v>
      </c>
      <c r="C3692" s="12">
        <v>240040</v>
      </c>
      <c r="D3692" s="12" t="s">
        <v>8956</v>
      </c>
      <c r="E3692" s="12">
        <v>2</v>
      </c>
      <c r="F3692" s="13">
        <v>2946</v>
      </c>
      <c r="G3692" s="12" t="s">
        <v>5385</v>
      </c>
      <c r="H3692" s="12" t="s">
        <v>10690</v>
      </c>
    </row>
    <row r="3693" spans="2:8" ht="23.25" thickBot="1" x14ac:dyDescent="0.3">
      <c r="B3693" s="12" t="s">
        <v>1222</v>
      </c>
      <c r="C3693" s="12">
        <v>240050</v>
      </c>
      <c r="D3693" s="12" t="s">
        <v>8957</v>
      </c>
      <c r="E3693" s="12">
        <v>2</v>
      </c>
      <c r="F3693" s="13">
        <v>13640</v>
      </c>
      <c r="G3693" s="12" t="s">
        <v>5385</v>
      </c>
      <c r="H3693" s="12" t="s">
        <v>10690</v>
      </c>
    </row>
    <row r="3694" spans="2:8" ht="23.25" thickBot="1" x14ac:dyDescent="0.3">
      <c r="B3694" s="12" t="s">
        <v>1222</v>
      </c>
      <c r="C3694" s="12">
        <v>240060</v>
      </c>
      <c r="D3694" s="12" t="s">
        <v>8958</v>
      </c>
      <c r="E3694" s="12">
        <v>3</v>
      </c>
      <c r="F3694" s="13">
        <v>4687</v>
      </c>
      <c r="G3694" s="12" t="s">
        <v>5385</v>
      </c>
      <c r="H3694" s="12" t="s">
        <v>17</v>
      </c>
    </row>
    <row r="3695" spans="2:8" ht="34.5" thickBot="1" x14ac:dyDescent="0.3">
      <c r="B3695" s="12" t="s">
        <v>1222</v>
      </c>
      <c r="C3695" s="12">
        <v>240070</v>
      </c>
      <c r="D3695" s="12" t="s">
        <v>8959</v>
      </c>
      <c r="E3695" s="12">
        <v>3</v>
      </c>
      <c r="F3695" s="13">
        <v>12484</v>
      </c>
      <c r="G3695" s="12" t="s">
        <v>5385</v>
      </c>
      <c r="H3695" s="12" t="s">
        <v>17</v>
      </c>
    </row>
    <row r="3696" spans="2:8" ht="23.25" thickBot="1" x14ac:dyDescent="0.3">
      <c r="B3696" s="12" t="s">
        <v>1222</v>
      </c>
      <c r="C3696" s="12">
        <v>240080</v>
      </c>
      <c r="D3696" s="12" t="s">
        <v>8960</v>
      </c>
      <c r="E3696" s="12">
        <v>2</v>
      </c>
      <c r="F3696" s="13">
        <v>11632</v>
      </c>
      <c r="G3696" s="12" t="s">
        <v>5385</v>
      </c>
      <c r="H3696" s="12" t="s">
        <v>10690</v>
      </c>
    </row>
    <row r="3697" spans="2:8" ht="23.25" thickBot="1" x14ac:dyDescent="0.3">
      <c r="B3697" s="12" t="s">
        <v>1222</v>
      </c>
      <c r="C3697" s="12">
        <v>240090</v>
      </c>
      <c r="D3697" s="12" t="s">
        <v>8961</v>
      </c>
      <c r="E3697" s="12">
        <v>2</v>
      </c>
      <c r="F3697" s="13">
        <v>6577</v>
      </c>
      <c r="G3697" s="12" t="s">
        <v>5385</v>
      </c>
      <c r="H3697" s="12" t="s">
        <v>10690</v>
      </c>
    </row>
    <row r="3698" spans="2:8" ht="34.5" thickBot="1" x14ac:dyDescent="0.3">
      <c r="B3698" s="12" t="s">
        <v>1222</v>
      </c>
      <c r="C3698" s="12">
        <v>240100</v>
      </c>
      <c r="D3698" s="12" t="s">
        <v>8962</v>
      </c>
      <c r="E3698" s="12">
        <v>3</v>
      </c>
      <c r="F3698" s="13">
        <v>35897</v>
      </c>
      <c r="G3698" s="12" t="s">
        <v>5388</v>
      </c>
      <c r="H3698" s="12" t="s">
        <v>17</v>
      </c>
    </row>
    <row r="3699" spans="2:8" ht="34.5" thickBot="1" x14ac:dyDescent="0.3">
      <c r="B3699" s="12" t="s">
        <v>1222</v>
      </c>
      <c r="C3699" s="12">
        <v>240110</v>
      </c>
      <c r="D3699" s="12" t="s">
        <v>8963</v>
      </c>
      <c r="E3699" s="12">
        <v>3</v>
      </c>
      <c r="F3699" s="13">
        <v>24093</v>
      </c>
      <c r="G3699" s="12" t="s">
        <v>5388</v>
      </c>
      <c r="H3699" s="12" t="s">
        <v>17</v>
      </c>
    </row>
    <row r="3700" spans="2:8" ht="23.25" thickBot="1" x14ac:dyDescent="0.3">
      <c r="B3700" s="12" t="s">
        <v>1222</v>
      </c>
      <c r="C3700" s="12">
        <v>240120</v>
      </c>
      <c r="D3700" s="12" t="s">
        <v>8964</v>
      </c>
      <c r="E3700" s="12">
        <v>2</v>
      </c>
      <c r="F3700" s="13">
        <v>13251</v>
      </c>
      <c r="G3700" s="12" t="s">
        <v>5385</v>
      </c>
      <c r="H3700" s="12" t="s">
        <v>10690</v>
      </c>
    </row>
    <row r="3701" spans="2:8" ht="23.25" thickBot="1" x14ac:dyDescent="0.3">
      <c r="B3701" s="12" t="s">
        <v>1222</v>
      </c>
      <c r="C3701" s="12">
        <v>240130</v>
      </c>
      <c r="D3701" s="12" t="s">
        <v>8965</v>
      </c>
      <c r="E3701" s="12">
        <v>2</v>
      </c>
      <c r="F3701" s="13">
        <v>9730</v>
      </c>
      <c r="G3701" s="12" t="s">
        <v>5385</v>
      </c>
      <c r="H3701" s="12" t="s">
        <v>10690</v>
      </c>
    </row>
    <row r="3702" spans="2:8" ht="23.25" thickBot="1" x14ac:dyDescent="0.3">
      <c r="B3702" s="12" t="s">
        <v>1222</v>
      </c>
      <c r="C3702" s="12">
        <v>240140</v>
      </c>
      <c r="D3702" s="12" t="s">
        <v>8966</v>
      </c>
      <c r="E3702" s="12">
        <v>3</v>
      </c>
      <c r="F3702" s="13">
        <v>8825</v>
      </c>
      <c r="G3702" s="12" t="s">
        <v>5385</v>
      </c>
      <c r="H3702" s="12" t="s">
        <v>17</v>
      </c>
    </row>
    <row r="3703" spans="2:8" ht="34.5" thickBot="1" x14ac:dyDescent="0.3">
      <c r="B3703" s="12" t="s">
        <v>1222</v>
      </c>
      <c r="C3703" s="12">
        <v>240145</v>
      </c>
      <c r="D3703" s="12" t="s">
        <v>7933</v>
      </c>
      <c r="E3703" s="12">
        <v>2</v>
      </c>
      <c r="F3703" s="13">
        <v>26913</v>
      </c>
      <c r="G3703" s="12" t="s">
        <v>5388</v>
      </c>
      <c r="H3703" s="12" t="s">
        <v>10690</v>
      </c>
    </row>
    <row r="3704" spans="2:8" ht="23.25" thickBot="1" x14ac:dyDescent="0.3">
      <c r="B3704" s="12" t="s">
        <v>1222</v>
      </c>
      <c r="C3704" s="12">
        <v>240150</v>
      </c>
      <c r="D3704" s="12" t="s">
        <v>8967</v>
      </c>
      <c r="E3704" s="12">
        <v>2</v>
      </c>
      <c r="F3704" s="13">
        <v>3986</v>
      </c>
      <c r="G3704" s="12" t="s">
        <v>5385</v>
      </c>
      <c r="H3704" s="12" t="s">
        <v>10690</v>
      </c>
    </row>
    <row r="3705" spans="2:8" ht="34.5" thickBot="1" x14ac:dyDescent="0.3">
      <c r="B3705" s="12" t="s">
        <v>1222</v>
      </c>
      <c r="C3705" s="12">
        <v>240160</v>
      </c>
      <c r="D3705" s="12" t="s">
        <v>8968</v>
      </c>
      <c r="E3705" s="12">
        <v>2</v>
      </c>
      <c r="F3705" s="13">
        <v>4807</v>
      </c>
      <c r="G3705" s="12" t="s">
        <v>5385</v>
      </c>
      <c r="H3705" s="12" t="s">
        <v>10690</v>
      </c>
    </row>
    <row r="3706" spans="2:8" ht="23.25" thickBot="1" x14ac:dyDescent="0.3">
      <c r="B3706" s="12" t="s">
        <v>1222</v>
      </c>
      <c r="C3706" s="12">
        <v>240165</v>
      </c>
      <c r="D3706" s="12" t="s">
        <v>8969</v>
      </c>
      <c r="E3706" s="12">
        <v>2</v>
      </c>
      <c r="F3706" s="13">
        <v>2306</v>
      </c>
      <c r="G3706" s="12" t="s">
        <v>5385</v>
      </c>
      <c r="H3706" s="12" t="s">
        <v>10690</v>
      </c>
    </row>
    <row r="3707" spans="2:8" ht="23.25" thickBot="1" x14ac:dyDescent="0.3">
      <c r="B3707" s="12" t="s">
        <v>1222</v>
      </c>
      <c r="C3707" s="12">
        <v>240170</v>
      </c>
      <c r="D3707" s="12" t="s">
        <v>7941</v>
      </c>
      <c r="E3707" s="12">
        <v>2</v>
      </c>
      <c r="F3707" s="13">
        <v>9952</v>
      </c>
      <c r="G3707" s="12" t="s">
        <v>5385</v>
      </c>
      <c r="H3707" s="12" t="s">
        <v>10690</v>
      </c>
    </row>
    <row r="3708" spans="2:8" ht="23.25" thickBot="1" x14ac:dyDescent="0.3">
      <c r="B3708" s="12" t="s">
        <v>1222</v>
      </c>
      <c r="C3708" s="12">
        <v>240180</v>
      </c>
      <c r="D3708" s="12" t="s">
        <v>8138</v>
      </c>
      <c r="E3708" s="12">
        <v>2</v>
      </c>
      <c r="F3708" s="13">
        <v>12202</v>
      </c>
      <c r="G3708" s="12" t="s">
        <v>5385</v>
      </c>
      <c r="H3708" s="12" t="s">
        <v>10690</v>
      </c>
    </row>
    <row r="3709" spans="2:8" ht="23.25" thickBot="1" x14ac:dyDescent="0.3">
      <c r="B3709" s="12" t="s">
        <v>1222</v>
      </c>
      <c r="C3709" s="12">
        <v>240185</v>
      </c>
      <c r="D3709" s="12" t="s">
        <v>8970</v>
      </c>
      <c r="E3709" s="12">
        <v>1</v>
      </c>
      <c r="F3709" s="13">
        <v>6293</v>
      </c>
      <c r="G3709" s="12" t="s">
        <v>5385</v>
      </c>
      <c r="H3709" s="12" t="s">
        <v>10689</v>
      </c>
    </row>
    <row r="3710" spans="2:8" ht="34.5" thickBot="1" x14ac:dyDescent="0.3">
      <c r="B3710" s="12" t="s">
        <v>1222</v>
      </c>
      <c r="C3710" s="12">
        <v>240190</v>
      </c>
      <c r="D3710" s="12" t="s">
        <v>8971</v>
      </c>
      <c r="E3710" s="12">
        <v>2</v>
      </c>
      <c r="F3710" s="13">
        <v>3268</v>
      </c>
      <c r="G3710" s="12" t="s">
        <v>5385</v>
      </c>
      <c r="H3710" s="12" t="s">
        <v>10690</v>
      </c>
    </row>
    <row r="3711" spans="2:8" ht="34.5" thickBot="1" x14ac:dyDescent="0.3">
      <c r="B3711" s="12" t="s">
        <v>1222</v>
      </c>
      <c r="C3711" s="12">
        <v>240200</v>
      </c>
      <c r="D3711" s="12" t="s">
        <v>8972</v>
      </c>
      <c r="E3711" s="12">
        <v>4</v>
      </c>
      <c r="F3711" s="13">
        <v>61146</v>
      </c>
      <c r="G3711" s="12" t="s">
        <v>5392</v>
      </c>
      <c r="H3711" s="12" t="s">
        <v>23</v>
      </c>
    </row>
    <row r="3712" spans="2:8" ht="23.25" thickBot="1" x14ac:dyDescent="0.3">
      <c r="B3712" s="12" t="s">
        <v>1222</v>
      </c>
      <c r="C3712" s="12">
        <v>240210</v>
      </c>
      <c r="D3712" s="12" t="s">
        <v>8973</v>
      </c>
      <c r="E3712" s="12">
        <v>2</v>
      </c>
      <c r="F3712" s="13">
        <v>10215</v>
      </c>
      <c r="G3712" s="12" t="s">
        <v>5385</v>
      </c>
      <c r="H3712" s="12" t="s">
        <v>10690</v>
      </c>
    </row>
    <row r="3713" spans="2:8" ht="34.5" thickBot="1" x14ac:dyDescent="0.3">
      <c r="B3713" s="12" t="s">
        <v>1222</v>
      </c>
      <c r="C3713" s="12">
        <v>240220</v>
      </c>
      <c r="D3713" s="12" t="s">
        <v>8974</v>
      </c>
      <c r="E3713" s="12">
        <v>1</v>
      </c>
      <c r="F3713" s="13">
        <v>29668</v>
      </c>
      <c r="G3713" s="12" t="s">
        <v>5388</v>
      </c>
      <c r="H3713" s="12" t="s">
        <v>10689</v>
      </c>
    </row>
    <row r="3714" spans="2:8" ht="23.25" thickBot="1" x14ac:dyDescent="0.3">
      <c r="B3714" s="12" t="s">
        <v>1222</v>
      </c>
      <c r="C3714" s="12">
        <v>240230</v>
      </c>
      <c r="D3714" s="12" t="s">
        <v>7962</v>
      </c>
      <c r="E3714" s="12">
        <v>2</v>
      </c>
      <c r="F3714" s="13">
        <v>19614</v>
      </c>
      <c r="G3714" s="12" t="s">
        <v>5385</v>
      </c>
      <c r="H3714" s="12" t="s">
        <v>10690</v>
      </c>
    </row>
    <row r="3715" spans="2:8" ht="34.5" thickBot="1" x14ac:dyDescent="0.3">
      <c r="B3715" s="12" t="s">
        <v>1222</v>
      </c>
      <c r="C3715" s="12">
        <v>240240</v>
      </c>
      <c r="D3715" s="12" t="s">
        <v>8975</v>
      </c>
      <c r="E3715" s="12">
        <v>4</v>
      </c>
      <c r="F3715" s="13">
        <v>7992</v>
      </c>
      <c r="G3715" s="12" t="s">
        <v>5385</v>
      </c>
      <c r="H3715" s="12" t="s">
        <v>17</v>
      </c>
    </row>
    <row r="3716" spans="2:8" ht="23.25" thickBot="1" x14ac:dyDescent="0.3">
      <c r="B3716" s="12" t="s">
        <v>1222</v>
      </c>
      <c r="C3716" s="12">
        <v>240250</v>
      </c>
      <c r="D3716" s="12" t="s">
        <v>8976</v>
      </c>
      <c r="E3716" s="12">
        <v>1</v>
      </c>
      <c r="F3716" s="13">
        <v>9714</v>
      </c>
      <c r="G3716" s="12" t="s">
        <v>5385</v>
      </c>
      <c r="H3716" s="12" t="s">
        <v>10689</v>
      </c>
    </row>
    <row r="3717" spans="2:8" ht="34.5" thickBot="1" x14ac:dyDescent="0.3">
      <c r="B3717" s="12" t="s">
        <v>1222</v>
      </c>
      <c r="C3717" s="12">
        <v>240260</v>
      </c>
      <c r="D3717" s="12" t="s">
        <v>8977</v>
      </c>
      <c r="E3717" s="12">
        <v>2</v>
      </c>
      <c r="F3717" s="13">
        <v>79115</v>
      </c>
      <c r="G3717" s="12" t="s">
        <v>5392</v>
      </c>
      <c r="H3717" s="12" t="s">
        <v>17</v>
      </c>
    </row>
    <row r="3718" spans="2:8" ht="23.25" thickBot="1" x14ac:dyDescent="0.3">
      <c r="B3718" s="12" t="s">
        <v>1222</v>
      </c>
      <c r="C3718" s="12">
        <v>240270</v>
      </c>
      <c r="D3718" s="12" t="s">
        <v>8978</v>
      </c>
      <c r="E3718" s="12">
        <v>2</v>
      </c>
      <c r="F3718" s="13">
        <v>11000</v>
      </c>
      <c r="G3718" s="12" t="s">
        <v>5385</v>
      </c>
      <c r="H3718" s="12" t="s">
        <v>10690</v>
      </c>
    </row>
    <row r="3719" spans="2:8" ht="23.25" thickBot="1" x14ac:dyDescent="0.3">
      <c r="B3719" s="12" t="s">
        <v>1222</v>
      </c>
      <c r="C3719" s="12">
        <v>240280</v>
      </c>
      <c r="D3719" s="12" t="s">
        <v>8979</v>
      </c>
      <c r="E3719" s="12">
        <v>2</v>
      </c>
      <c r="F3719" s="13">
        <v>5117</v>
      </c>
      <c r="G3719" s="12" t="s">
        <v>5385</v>
      </c>
      <c r="H3719" s="12" t="s">
        <v>10690</v>
      </c>
    </row>
    <row r="3720" spans="2:8" ht="34.5" thickBot="1" x14ac:dyDescent="0.3">
      <c r="B3720" s="12" t="s">
        <v>1222</v>
      </c>
      <c r="C3720" s="12">
        <v>240290</v>
      </c>
      <c r="D3720" s="12" t="s">
        <v>8980</v>
      </c>
      <c r="E3720" s="12">
        <v>2</v>
      </c>
      <c r="F3720" s="13">
        <v>4237</v>
      </c>
      <c r="G3720" s="12" t="s">
        <v>5385</v>
      </c>
      <c r="H3720" s="12" t="s">
        <v>10690</v>
      </c>
    </row>
    <row r="3721" spans="2:8" ht="23.25" thickBot="1" x14ac:dyDescent="0.3">
      <c r="B3721" s="12" t="s">
        <v>1222</v>
      </c>
      <c r="C3721" s="12">
        <v>240300</v>
      </c>
      <c r="D3721" s="12" t="s">
        <v>8981</v>
      </c>
      <c r="E3721" s="12">
        <v>3</v>
      </c>
      <c r="F3721" s="13">
        <v>8005</v>
      </c>
      <c r="G3721" s="12" t="s">
        <v>5385</v>
      </c>
      <c r="H3721" s="12" t="s">
        <v>17</v>
      </c>
    </row>
    <row r="3722" spans="2:8" ht="34.5" thickBot="1" x14ac:dyDescent="0.3">
      <c r="B3722" s="12" t="s">
        <v>1222</v>
      </c>
      <c r="C3722" s="12">
        <v>240310</v>
      </c>
      <c r="D3722" s="12" t="s">
        <v>8982</v>
      </c>
      <c r="E3722" s="12">
        <v>4</v>
      </c>
      <c r="F3722" s="13">
        <v>41313</v>
      </c>
      <c r="G3722" s="12" t="s">
        <v>5388</v>
      </c>
      <c r="H3722" s="12" t="s">
        <v>23</v>
      </c>
    </row>
    <row r="3723" spans="2:8" ht="34.5" thickBot="1" x14ac:dyDescent="0.3">
      <c r="B3723" s="12" t="s">
        <v>1222</v>
      </c>
      <c r="C3723" s="12">
        <v>240320</v>
      </c>
      <c r="D3723" s="12" t="s">
        <v>8983</v>
      </c>
      <c r="E3723" s="12">
        <v>2</v>
      </c>
      <c r="F3723" s="13">
        <v>7044</v>
      </c>
      <c r="G3723" s="12" t="s">
        <v>5385</v>
      </c>
      <c r="H3723" s="12" t="s">
        <v>10690</v>
      </c>
    </row>
    <row r="3724" spans="2:8" ht="23.25" thickBot="1" x14ac:dyDescent="0.3">
      <c r="B3724" s="12" t="s">
        <v>1222</v>
      </c>
      <c r="C3724" s="12">
        <v>240325</v>
      </c>
      <c r="D3724" s="12" t="s">
        <v>8225</v>
      </c>
      <c r="E3724" s="12">
        <v>4</v>
      </c>
      <c r="F3724" s="13">
        <v>252716</v>
      </c>
      <c r="G3724" s="12" t="s">
        <v>5402</v>
      </c>
      <c r="H3724" s="12" t="s">
        <v>23</v>
      </c>
    </row>
    <row r="3725" spans="2:8" ht="23.25" thickBot="1" x14ac:dyDescent="0.3">
      <c r="B3725" s="12" t="s">
        <v>1222</v>
      </c>
      <c r="C3725" s="12">
        <v>240330</v>
      </c>
      <c r="D3725" s="12" t="s">
        <v>8984</v>
      </c>
      <c r="E3725" s="12">
        <v>2</v>
      </c>
      <c r="F3725" s="13">
        <v>6016</v>
      </c>
      <c r="G3725" s="12" t="s">
        <v>5385</v>
      </c>
      <c r="H3725" s="12" t="s">
        <v>10690</v>
      </c>
    </row>
    <row r="3726" spans="2:8" ht="23.25" thickBot="1" x14ac:dyDescent="0.3">
      <c r="B3726" s="12" t="s">
        <v>1222</v>
      </c>
      <c r="C3726" s="12">
        <v>240340</v>
      </c>
      <c r="D3726" s="12" t="s">
        <v>8985</v>
      </c>
      <c r="E3726" s="12">
        <v>2</v>
      </c>
      <c r="F3726" s="13">
        <v>5360</v>
      </c>
      <c r="G3726" s="12" t="s">
        <v>5385</v>
      </c>
      <c r="H3726" s="12" t="s">
        <v>10690</v>
      </c>
    </row>
    <row r="3727" spans="2:8" ht="23.25" thickBot="1" x14ac:dyDescent="0.3">
      <c r="B3727" s="12" t="s">
        <v>1222</v>
      </c>
      <c r="C3727" s="12">
        <v>240350</v>
      </c>
      <c r="D3727" s="12" t="s">
        <v>8986</v>
      </c>
      <c r="E3727" s="12">
        <v>1</v>
      </c>
      <c r="F3727" s="13">
        <v>10620</v>
      </c>
      <c r="G3727" s="12" t="s">
        <v>5385</v>
      </c>
      <c r="H3727" s="12" t="s">
        <v>10689</v>
      </c>
    </row>
    <row r="3728" spans="2:8" ht="34.5" thickBot="1" x14ac:dyDescent="0.3">
      <c r="B3728" s="12" t="s">
        <v>1222</v>
      </c>
      <c r="C3728" s="12">
        <v>240360</v>
      </c>
      <c r="D3728" s="12" t="s">
        <v>8987</v>
      </c>
      <c r="E3728" s="12">
        <v>2</v>
      </c>
      <c r="F3728" s="13">
        <v>61635</v>
      </c>
      <c r="G3728" s="12" t="s">
        <v>5392</v>
      </c>
      <c r="H3728" s="12" t="s">
        <v>17</v>
      </c>
    </row>
    <row r="3729" spans="2:8" ht="23.25" thickBot="1" x14ac:dyDescent="0.3">
      <c r="B3729" s="12" t="s">
        <v>1222</v>
      </c>
      <c r="C3729" s="12">
        <v>240370</v>
      </c>
      <c r="D3729" s="12" t="s">
        <v>8988</v>
      </c>
      <c r="E3729" s="12">
        <v>3</v>
      </c>
      <c r="F3729" s="13">
        <v>6259</v>
      </c>
      <c r="G3729" s="12" t="s">
        <v>5385</v>
      </c>
      <c r="H3729" s="12" t="s">
        <v>17</v>
      </c>
    </row>
    <row r="3730" spans="2:8" ht="23.25" thickBot="1" x14ac:dyDescent="0.3">
      <c r="B3730" s="12" t="s">
        <v>1222</v>
      </c>
      <c r="C3730" s="12">
        <v>240375</v>
      </c>
      <c r="D3730" s="12" t="s">
        <v>8989</v>
      </c>
      <c r="E3730" s="12">
        <v>2</v>
      </c>
      <c r="F3730" s="13">
        <v>2938</v>
      </c>
      <c r="G3730" s="12" t="s">
        <v>5385</v>
      </c>
      <c r="H3730" s="12" t="s">
        <v>10690</v>
      </c>
    </row>
    <row r="3731" spans="2:8" ht="23.25" thickBot="1" x14ac:dyDescent="0.3">
      <c r="B3731" s="12" t="s">
        <v>1222</v>
      </c>
      <c r="C3731" s="12">
        <v>240380</v>
      </c>
      <c r="D3731" s="12" t="s">
        <v>8990</v>
      </c>
      <c r="E3731" s="12">
        <v>3</v>
      </c>
      <c r="F3731" s="13">
        <v>10196</v>
      </c>
      <c r="G3731" s="12" t="s">
        <v>5385</v>
      </c>
      <c r="H3731" s="12" t="s">
        <v>17</v>
      </c>
    </row>
    <row r="3732" spans="2:8" ht="23.25" thickBot="1" x14ac:dyDescent="0.3">
      <c r="B3732" s="12" t="s">
        <v>1222</v>
      </c>
      <c r="C3732" s="12">
        <v>240390</v>
      </c>
      <c r="D3732" s="12" t="s">
        <v>8991</v>
      </c>
      <c r="E3732" s="12">
        <v>3</v>
      </c>
      <c r="F3732" s="13">
        <v>2700</v>
      </c>
      <c r="G3732" s="12" t="s">
        <v>5385</v>
      </c>
      <c r="H3732" s="12" t="s">
        <v>17</v>
      </c>
    </row>
    <row r="3733" spans="2:8" ht="23.25" thickBot="1" x14ac:dyDescent="0.3">
      <c r="B3733" s="12" t="s">
        <v>1222</v>
      </c>
      <c r="C3733" s="12">
        <v>240400</v>
      </c>
      <c r="D3733" s="12" t="s">
        <v>8992</v>
      </c>
      <c r="E3733" s="12">
        <v>3</v>
      </c>
      <c r="F3733" s="13">
        <v>4122</v>
      </c>
      <c r="G3733" s="12" t="s">
        <v>5385</v>
      </c>
      <c r="H3733" s="12" t="s">
        <v>17</v>
      </c>
    </row>
    <row r="3734" spans="2:8" ht="23.25" thickBot="1" x14ac:dyDescent="0.3">
      <c r="B3734" s="12" t="s">
        <v>1222</v>
      </c>
      <c r="C3734" s="12">
        <v>240410</v>
      </c>
      <c r="D3734" s="12" t="s">
        <v>8993</v>
      </c>
      <c r="E3734" s="12">
        <v>2</v>
      </c>
      <c r="F3734" s="13">
        <v>2104</v>
      </c>
      <c r="G3734" s="12" t="s">
        <v>5385</v>
      </c>
      <c r="H3734" s="12" t="s">
        <v>10690</v>
      </c>
    </row>
    <row r="3735" spans="2:8" ht="34.5" thickBot="1" x14ac:dyDescent="0.3">
      <c r="B3735" s="12" t="s">
        <v>1222</v>
      </c>
      <c r="C3735" s="12">
        <v>240420</v>
      </c>
      <c r="D3735" s="12" t="s">
        <v>8994</v>
      </c>
      <c r="E3735" s="12">
        <v>3</v>
      </c>
      <c r="F3735" s="13">
        <v>26741</v>
      </c>
      <c r="G3735" s="12" t="s">
        <v>5388</v>
      </c>
      <c r="H3735" s="12" t="s">
        <v>17</v>
      </c>
    </row>
    <row r="3736" spans="2:8" ht="45.75" thickBot="1" x14ac:dyDescent="0.3">
      <c r="B3736" s="12" t="s">
        <v>1222</v>
      </c>
      <c r="C3736" s="12">
        <v>240430</v>
      </c>
      <c r="D3736" s="12" t="s">
        <v>8995</v>
      </c>
      <c r="E3736" s="12">
        <v>2</v>
      </c>
      <c r="F3736" s="13">
        <v>11932</v>
      </c>
      <c r="G3736" s="12" t="s">
        <v>5385</v>
      </c>
      <c r="H3736" s="12" t="s">
        <v>10690</v>
      </c>
    </row>
    <row r="3737" spans="2:8" ht="23.25" thickBot="1" x14ac:dyDescent="0.3">
      <c r="B3737" s="12" t="s">
        <v>1222</v>
      </c>
      <c r="C3737" s="12">
        <v>240440</v>
      </c>
      <c r="D3737" s="12" t="s">
        <v>8996</v>
      </c>
      <c r="E3737" s="12">
        <v>3</v>
      </c>
      <c r="F3737" s="13">
        <v>9924</v>
      </c>
      <c r="G3737" s="12" t="s">
        <v>5385</v>
      </c>
      <c r="H3737" s="12" t="s">
        <v>17</v>
      </c>
    </row>
    <row r="3738" spans="2:8" ht="23.25" thickBot="1" x14ac:dyDescent="0.3">
      <c r="B3738" s="12" t="s">
        <v>1222</v>
      </c>
      <c r="C3738" s="12">
        <v>240450</v>
      </c>
      <c r="D3738" s="12" t="s">
        <v>8997</v>
      </c>
      <c r="E3738" s="12">
        <v>2</v>
      </c>
      <c r="F3738" s="13">
        <v>15295</v>
      </c>
      <c r="G3738" s="12" t="s">
        <v>5385</v>
      </c>
      <c r="H3738" s="12" t="s">
        <v>10690</v>
      </c>
    </row>
    <row r="3739" spans="2:8" ht="23.25" thickBot="1" x14ac:dyDescent="0.3">
      <c r="B3739" s="12" t="s">
        <v>1222</v>
      </c>
      <c r="C3739" s="12">
        <v>240460</v>
      </c>
      <c r="D3739" s="12" t="s">
        <v>8998</v>
      </c>
      <c r="E3739" s="12">
        <v>1</v>
      </c>
      <c r="F3739" s="13">
        <v>11615</v>
      </c>
      <c r="G3739" s="12" t="s">
        <v>5385</v>
      </c>
      <c r="H3739" s="12" t="s">
        <v>10689</v>
      </c>
    </row>
    <row r="3740" spans="2:8" ht="23.25" thickBot="1" x14ac:dyDescent="0.3">
      <c r="B3740" s="12" t="s">
        <v>1222</v>
      </c>
      <c r="C3740" s="12">
        <v>240470</v>
      </c>
      <c r="D3740" s="12" t="s">
        <v>8999</v>
      </c>
      <c r="E3740" s="12">
        <v>3</v>
      </c>
      <c r="F3740" s="13">
        <v>14131</v>
      </c>
      <c r="G3740" s="12" t="s">
        <v>5385</v>
      </c>
      <c r="H3740" s="12" t="s">
        <v>17</v>
      </c>
    </row>
    <row r="3741" spans="2:8" ht="23.25" thickBot="1" x14ac:dyDescent="0.3">
      <c r="B3741" s="12" t="s">
        <v>1222</v>
      </c>
      <c r="C3741" s="12">
        <v>240480</v>
      </c>
      <c r="D3741" s="12" t="s">
        <v>9000</v>
      </c>
      <c r="E3741" s="12">
        <v>4</v>
      </c>
      <c r="F3741" s="13">
        <v>2035</v>
      </c>
      <c r="G3741" s="12" t="s">
        <v>5385</v>
      </c>
      <c r="H3741" s="12" t="s">
        <v>17</v>
      </c>
    </row>
    <row r="3742" spans="2:8" ht="23.25" thickBot="1" x14ac:dyDescent="0.3">
      <c r="B3742" s="12" t="s">
        <v>1222</v>
      </c>
      <c r="C3742" s="12">
        <v>240485</v>
      </c>
      <c r="D3742" s="12" t="s">
        <v>6383</v>
      </c>
      <c r="E3742" s="12">
        <v>3</v>
      </c>
      <c r="F3742" s="13">
        <v>7292</v>
      </c>
      <c r="G3742" s="12" t="s">
        <v>5385</v>
      </c>
      <c r="H3742" s="12" t="s">
        <v>17</v>
      </c>
    </row>
    <row r="3743" spans="2:8" ht="23.25" thickBot="1" x14ac:dyDescent="0.3">
      <c r="B3743" s="12" t="s">
        <v>1222</v>
      </c>
      <c r="C3743" s="12">
        <v>240490</v>
      </c>
      <c r="D3743" s="12" t="s">
        <v>9001</v>
      </c>
      <c r="E3743" s="12">
        <v>3</v>
      </c>
      <c r="F3743" s="13">
        <v>5320</v>
      </c>
      <c r="G3743" s="12" t="s">
        <v>5385</v>
      </c>
      <c r="H3743" s="12" t="s">
        <v>17</v>
      </c>
    </row>
    <row r="3744" spans="2:8" ht="23.25" thickBot="1" x14ac:dyDescent="0.3">
      <c r="B3744" s="12" t="s">
        <v>1222</v>
      </c>
      <c r="C3744" s="12">
        <v>240500</v>
      </c>
      <c r="D3744" s="12" t="s">
        <v>9002</v>
      </c>
      <c r="E3744" s="12">
        <v>2</v>
      </c>
      <c r="F3744" s="13">
        <v>7834</v>
      </c>
      <c r="G3744" s="12" t="s">
        <v>5385</v>
      </c>
      <c r="H3744" s="12" t="s">
        <v>10690</v>
      </c>
    </row>
    <row r="3745" spans="2:8" ht="23.25" thickBot="1" x14ac:dyDescent="0.3">
      <c r="B3745" s="12" t="s">
        <v>1222</v>
      </c>
      <c r="C3745" s="12">
        <v>240510</v>
      </c>
      <c r="D3745" s="12" t="s">
        <v>5801</v>
      </c>
      <c r="E3745" s="12">
        <v>1</v>
      </c>
      <c r="F3745" s="13">
        <v>6562</v>
      </c>
      <c r="G3745" s="12" t="s">
        <v>5385</v>
      </c>
      <c r="H3745" s="12" t="s">
        <v>10689</v>
      </c>
    </row>
    <row r="3746" spans="2:8" ht="23.25" thickBot="1" x14ac:dyDescent="0.3">
      <c r="B3746" s="12" t="s">
        <v>1222</v>
      </c>
      <c r="C3746" s="12">
        <v>240520</v>
      </c>
      <c r="D3746" s="12" t="s">
        <v>9003</v>
      </c>
      <c r="E3746" s="12">
        <v>2</v>
      </c>
      <c r="F3746" s="13">
        <v>4746</v>
      </c>
      <c r="G3746" s="12" t="s">
        <v>5385</v>
      </c>
      <c r="H3746" s="12" t="s">
        <v>10690</v>
      </c>
    </row>
    <row r="3747" spans="2:8" ht="23.25" thickBot="1" x14ac:dyDescent="0.3">
      <c r="B3747" s="12" t="s">
        <v>1222</v>
      </c>
      <c r="C3747" s="12">
        <v>240530</v>
      </c>
      <c r="D3747" s="12" t="s">
        <v>9004</v>
      </c>
      <c r="E3747" s="12">
        <v>2</v>
      </c>
      <c r="F3747" s="13">
        <v>8591</v>
      </c>
      <c r="G3747" s="12" t="s">
        <v>5385</v>
      </c>
      <c r="H3747" s="12" t="s">
        <v>10690</v>
      </c>
    </row>
    <row r="3748" spans="2:8" ht="23.25" thickBot="1" x14ac:dyDescent="0.3">
      <c r="B3748" s="12" t="s">
        <v>1222</v>
      </c>
      <c r="C3748" s="12">
        <v>240540</v>
      </c>
      <c r="D3748" s="12" t="s">
        <v>9005</v>
      </c>
      <c r="E3748" s="12">
        <v>1</v>
      </c>
      <c r="F3748" s="13">
        <v>5117</v>
      </c>
      <c r="G3748" s="12" t="s">
        <v>5385</v>
      </c>
      <c r="H3748" s="12" t="s">
        <v>10689</v>
      </c>
    </row>
    <row r="3749" spans="2:8" ht="23.25" thickBot="1" x14ac:dyDescent="0.3">
      <c r="B3749" s="12" t="s">
        <v>1222</v>
      </c>
      <c r="C3749" s="12">
        <v>240550</v>
      </c>
      <c r="D3749" s="12" t="s">
        <v>9006</v>
      </c>
      <c r="E3749" s="12">
        <v>2</v>
      </c>
      <c r="F3749" s="13">
        <v>2437</v>
      </c>
      <c r="G3749" s="12" t="s">
        <v>5385</v>
      </c>
      <c r="H3749" s="12" t="s">
        <v>10690</v>
      </c>
    </row>
    <row r="3750" spans="2:8" ht="23.25" thickBot="1" x14ac:dyDescent="0.3">
      <c r="B3750" s="12" t="s">
        <v>1222</v>
      </c>
      <c r="C3750" s="12">
        <v>240560</v>
      </c>
      <c r="D3750" s="12" t="s">
        <v>9007</v>
      </c>
      <c r="E3750" s="12">
        <v>3</v>
      </c>
      <c r="F3750" s="13">
        <v>13977</v>
      </c>
      <c r="G3750" s="12" t="s">
        <v>5385</v>
      </c>
      <c r="H3750" s="12" t="s">
        <v>17</v>
      </c>
    </row>
    <row r="3751" spans="2:8" ht="23.25" thickBot="1" x14ac:dyDescent="0.3">
      <c r="B3751" s="12" t="s">
        <v>1222</v>
      </c>
      <c r="C3751" s="12">
        <v>240570</v>
      </c>
      <c r="D3751" s="12" t="s">
        <v>9008</v>
      </c>
      <c r="E3751" s="12">
        <v>4</v>
      </c>
      <c r="F3751" s="13">
        <v>11655</v>
      </c>
      <c r="G3751" s="12" t="s">
        <v>5385</v>
      </c>
      <c r="H3751" s="12" t="s">
        <v>17</v>
      </c>
    </row>
    <row r="3752" spans="2:8" ht="34.5" thickBot="1" x14ac:dyDescent="0.3">
      <c r="B3752" s="12" t="s">
        <v>1222</v>
      </c>
      <c r="C3752" s="12">
        <v>240580</v>
      </c>
      <c r="D3752" s="12" t="s">
        <v>9009</v>
      </c>
      <c r="E3752" s="12">
        <v>1</v>
      </c>
      <c r="F3752" s="13">
        <v>33290</v>
      </c>
      <c r="G3752" s="12" t="s">
        <v>5388</v>
      </c>
      <c r="H3752" s="12" t="s">
        <v>10689</v>
      </c>
    </row>
    <row r="3753" spans="2:8" ht="23.25" thickBot="1" x14ac:dyDescent="0.3">
      <c r="B3753" s="12" t="s">
        <v>1222</v>
      </c>
      <c r="C3753" s="12">
        <v>240590</v>
      </c>
      <c r="D3753" s="12" t="s">
        <v>9010</v>
      </c>
      <c r="E3753" s="12">
        <v>1</v>
      </c>
      <c r="F3753" s="13">
        <v>2076</v>
      </c>
      <c r="G3753" s="12" t="s">
        <v>5385</v>
      </c>
      <c r="H3753" s="12" t="s">
        <v>10689</v>
      </c>
    </row>
    <row r="3754" spans="2:8" ht="23.25" thickBot="1" x14ac:dyDescent="0.3">
      <c r="B3754" s="12" t="s">
        <v>1222</v>
      </c>
      <c r="C3754" s="12">
        <v>240600</v>
      </c>
      <c r="D3754" s="12" t="s">
        <v>9011</v>
      </c>
      <c r="E3754" s="12">
        <v>3</v>
      </c>
      <c r="F3754" s="13">
        <v>5803</v>
      </c>
      <c r="G3754" s="12" t="s">
        <v>5385</v>
      </c>
      <c r="H3754" s="12" t="s">
        <v>17</v>
      </c>
    </row>
    <row r="3755" spans="2:8" ht="23.25" thickBot="1" x14ac:dyDescent="0.3">
      <c r="B3755" s="12" t="s">
        <v>1222</v>
      </c>
      <c r="C3755" s="12">
        <v>240610</v>
      </c>
      <c r="D3755" s="12" t="s">
        <v>9012</v>
      </c>
      <c r="E3755" s="12">
        <v>3</v>
      </c>
      <c r="F3755" s="13">
        <v>17793</v>
      </c>
      <c r="G3755" s="12" t="s">
        <v>5385</v>
      </c>
      <c r="H3755" s="12" t="s">
        <v>17</v>
      </c>
    </row>
    <row r="3756" spans="2:8" ht="23.25" thickBot="1" x14ac:dyDescent="0.3">
      <c r="B3756" s="12" t="s">
        <v>1222</v>
      </c>
      <c r="C3756" s="12">
        <v>240615</v>
      </c>
      <c r="D3756" s="12" t="s">
        <v>5452</v>
      </c>
      <c r="E3756" s="12">
        <v>3</v>
      </c>
      <c r="F3756" s="13">
        <v>3739</v>
      </c>
      <c r="G3756" s="12" t="s">
        <v>5385</v>
      </c>
      <c r="H3756" s="12" t="s">
        <v>17</v>
      </c>
    </row>
    <row r="3757" spans="2:8" ht="23.25" thickBot="1" x14ac:dyDescent="0.3">
      <c r="B3757" s="12" t="s">
        <v>1222</v>
      </c>
      <c r="C3757" s="12">
        <v>240620</v>
      </c>
      <c r="D3757" s="12" t="s">
        <v>9013</v>
      </c>
      <c r="E3757" s="12">
        <v>2</v>
      </c>
      <c r="F3757" s="13">
        <v>6513</v>
      </c>
      <c r="G3757" s="12" t="s">
        <v>5385</v>
      </c>
      <c r="H3757" s="12" t="s">
        <v>10690</v>
      </c>
    </row>
    <row r="3758" spans="2:8" ht="23.25" thickBot="1" x14ac:dyDescent="0.3">
      <c r="B3758" s="12" t="s">
        <v>1222</v>
      </c>
      <c r="C3758" s="12">
        <v>240630</v>
      </c>
      <c r="D3758" s="12" t="s">
        <v>9014</v>
      </c>
      <c r="E3758" s="12">
        <v>2</v>
      </c>
      <c r="F3758" s="13">
        <v>7338</v>
      </c>
      <c r="G3758" s="12" t="s">
        <v>5385</v>
      </c>
      <c r="H3758" s="12" t="s">
        <v>10690</v>
      </c>
    </row>
    <row r="3759" spans="2:8" ht="23.25" thickBot="1" x14ac:dyDescent="0.3">
      <c r="B3759" s="12" t="s">
        <v>1222</v>
      </c>
      <c r="C3759" s="12">
        <v>240640</v>
      </c>
      <c r="D3759" s="12" t="s">
        <v>9015</v>
      </c>
      <c r="E3759" s="12">
        <v>3</v>
      </c>
      <c r="F3759" s="13">
        <v>2567</v>
      </c>
      <c r="G3759" s="12" t="s">
        <v>5385</v>
      </c>
      <c r="H3759" s="12" t="s">
        <v>17</v>
      </c>
    </row>
    <row r="3760" spans="2:8" ht="23.25" thickBot="1" x14ac:dyDescent="0.3">
      <c r="B3760" s="12" t="s">
        <v>1222</v>
      </c>
      <c r="C3760" s="12">
        <v>240650</v>
      </c>
      <c r="D3760" s="12" t="s">
        <v>9016</v>
      </c>
      <c r="E3760" s="12">
        <v>2</v>
      </c>
      <c r="F3760" s="13">
        <v>15573</v>
      </c>
      <c r="G3760" s="12" t="s">
        <v>5385</v>
      </c>
      <c r="H3760" s="12" t="s">
        <v>10690</v>
      </c>
    </row>
    <row r="3761" spans="2:8" ht="23.25" thickBot="1" x14ac:dyDescent="0.3">
      <c r="B3761" s="12" t="s">
        <v>1222</v>
      </c>
      <c r="C3761" s="12">
        <v>240660</v>
      </c>
      <c r="D3761" s="12" t="s">
        <v>9017</v>
      </c>
      <c r="E3761" s="12">
        <v>2</v>
      </c>
      <c r="F3761" s="13">
        <v>8319</v>
      </c>
      <c r="G3761" s="12" t="s">
        <v>5385</v>
      </c>
      <c r="H3761" s="12" t="s">
        <v>10690</v>
      </c>
    </row>
    <row r="3762" spans="2:8" ht="23.25" thickBot="1" x14ac:dyDescent="0.3">
      <c r="B3762" s="12" t="s">
        <v>1222</v>
      </c>
      <c r="C3762" s="12">
        <v>240670</v>
      </c>
      <c r="D3762" s="12" t="s">
        <v>9018</v>
      </c>
      <c r="E3762" s="12">
        <v>2</v>
      </c>
      <c r="F3762" s="13">
        <v>9866</v>
      </c>
      <c r="G3762" s="12" t="s">
        <v>5385</v>
      </c>
      <c r="H3762" s="12" t="s">
        <v>10690</v>
      </c>
    </row>
    <row r="3763" spans="2:8" ht="23.25" thickBot="1" x14ac:dyDescent="0.3">
      <c r="B3763" s="12" t="s">
        <v>1222</v>
      </c>
      <c r="C3763" s="12">
        <v>240680</v>
      </c>
      <c r="D3763" s="12" t="s">
        <v>9019</v>
      </c>
      <c r="E3763" s="12">
        <v>2</v>
      </c>
      <c r="F3763" s="13">
        <v>4787</v>
      </c>
      <c r="G3763" s="12" t="s">
        <v>5385</v>
      </c>
      <c r="H3763" s="12" t="s">
        <v>10690</v>
      </c>
    </row>
    <row r="3764" spans="2:8" ht="23.25" thickBot="1" x14ac:dyDescent="0.3">
      <c r="B3764" s="12" t="s">
        <v>1222</v>
      </c>
      <c r="C3764" s="12">
        <v>240690</v>
      </c>
      <c r="D3764" s="12" t="s">
        <v>9020</v>
      </c>
      <c r="E3764" s="12">
        <v>3</v>
      </c>
      <c r="F3764" s="13">
        <v>3490</v>
      </c>
      <c r="G3764" s="12" t="s">
        <v>5385</v>
      </c>
      <c r="H3764" s="12" t="s">
        <v>17</v>
      </c>
    </row>
    <row r="3765" spans="2:8" ht="23.25" thickBot="1" x14ac:dyDescent="0.3">
      <c r="B3765" s="12" t="s">
        <v>1222</v>
      </c>
      <c r="C3765" s="12">
        <v>240700</v>
      </c>
      <c r="D3765" s="12" t="s">
        <v>9021</v>
      </c>
      <c r="E3765" s="12">
        <v>2</v>
      </c>
      <c r="F3765" s="13">
        <v>9070</v>
      </c>
      <c r="G3765" s="12" t="s">
        <v>5385</v>
      </c>
      <c r="H3765" s="12" t="s">
        <v>10690</v>
      </c>
    </row>
    <row r="3766" spans="2:8" ht="34.5" thickBot="1" x14ac:dyDescent="0.3">
      <c r="B3766" s="12" t="s">
        <v>1222</v>
      </c>
      <c r="C3766" s="12">
        <v>240710</v>
      </c>
      <c r="D3766" s="12" t="s">
        <v>9022</v>
      </c>
      <c r="E3766" s="12">
        <v>2</v>
      </c>
      <c r="F3766" s="13">
        <v>82249</v>
      </c>
      <c r="G3766" s="12" t="s">
        <v>5392</v>
      </c>
      <c r="H3766" s="12" t="s">
        <v>17</v>
      </c>
    </row>
    <row r="3767" spans="2:8" ht="34.5" thickBot="1" x14ac:dyDescent="0.3">
      <c r="B3767" s="12" t="s">
        <v>1222</v>
      </c>
      <c r="C3767" s="12">
        <v>240720</v>
      </c>
      <c r="D3767" s="12" t="s">
        <v>9023</v>
      </c>
      <c r="E3767" s="12">
        <v>3</v>
      </c>
      <c r="F3767" s="13">
        <v>27369</v>
      </c>
      <c r="G3767" s="12" t="s">
        <v>5388</v>
      </c>
      <c r="H3767" s="12" t="s">
        <v>17</v>
      </c>
    </row>
    <row r="3768" spans="2:8" ht="23.25" thickBot="1" x14ac:dyDescent="0.3">
      <c r="B3768" s="12" t="s">
        <v>1222</v>
      </c>
      <c r="C3768" s="12">
        <v>240725</v>
      </c>
      <c r="D3768" s="12" t="s">
        <v>9024</v>
      </c>
      <c r="E3768" s="12">
        <v>3</v>
      </c>
      <c r="F3768" s="13">
        <v>3924</v>
      </c>
      <c r="G3768" s="12" t="s">
        <v>5385</v>
      </c>
      <c r="H3768" s="12" t="s">
        <v>17</v>
      </c>
    </row>
    <row r="3769" spans="2:8" ht="23.25" thickBot="1" x14ac:dyDescent="0.3">
      <c r="B3769" s="12" t="s">
        <v>1222</v>
      </c>
      <c r="C3769" s="12">
        <v>240730</v>
      </c>
      <c r="D3769" s="12" t="s">
        <v>9025</v>
      </c>
      <c r="E3769" s="12">
        <v>3</v>
      </c>
      <c r="F3769" s="13">
        <v>7896</v>
      </c>
      <c r="G3769" s="12" t="s">
        <v>5385</v>
      </c>
      <c r="H3769" s="12" t="s">
        <v>17</v>
      </c>
    </row>
    <row r="3770" spans="2:8" ht="23.25" thickBot="1" x14ac:dyDescent="0.3">
      <c r="B3770" s="12" t="s">
        <v>1222</v>
      </c>
      <c r="C3770" s="12">
        <v>240740</v>
      </c>
      <c r="D3770" s="12" t="s">
        <v>9026</v>
      </c>
      <c r="E3770" s="12">
        <v>2</v>
      </c>
      <c r="F3770" s="13">
        <v>8179</v>
      </c>
      <c r="G3770" s="12" t="s">
        <v>5385</v>
      </c>
      <c r="H3770" s="12" t="s">
        <v>10690</v>
      </c>
    </row>
    <row r="3771" spans="2:8" ht="23.25" thickBot="1" x14ac:dyDescent="0.3">
      <c r="B3771" s="12" t="s">
        <v>1222</v>
      </c>
      <c r="C3771" s="12">
        <v>240750</v>
      </c>
      <c r="D3771" s="12" t="s">
        <v>9027</v>
      </c>
      <c r="E3771" s="12">
        <v>2</v>
      </c>
      <c r="F3771" s="13">
        <v>10255</v>
      </c>
      <c r="G3771" s="12" t="s">
        <v>5385</v>
      </c>
      <c r="H3771" s="12" t="s">
        <v>10690</v>
      </c>
    </row>
    <row r="3772" spans="2:8" ht="23.25" thickBot="1" x14ac:dyDescent="0.3">
      <c r="B3772" s="12" t="s">
        <v>1222</v>
      </c>
      <c r="C3772" s="12">
        <v>240760</v>
      </c>
      <c r="D3772" s="12" t="s">
        <v>9028</v>
      </c>
      <c r="E3772" s="12">
        <v>3</v>
      </c>
      <c r="F3772" s="13">
        <v>4274</v>
      </c>
      <c r="G3772" s="12" t="s">
        <v>5385</v>
      </c>
      <c r="H3772" s="12" t="s">
        <v>17</v>
      </c>
    </row>
    <row r="3773" spans="2:8" ht="23.25" thickBot="1" x14ac:dyDescent="0.3">
      <c r="B3773" s="12" t="s">
        <v>1222</v>
      </c>
      <c r="C3773" s="12">
        <v>240770</v>
      </c>
      <c r="D3773" s="12" t="s">
        <v>9029</v>
      </c>
      <c r="E3773" s="12">
        <v>2</v>
      </c>
      <c r="F3773" s="13">
        <v>11444</v>
      </c>
      <c r="G3773" s="12" t="s">
        <v>5385</v>
      </c>
      <c r="H3773" s="12" t="s">
        <v>10690</v>
      </c>
    </row>
    <row r="3774" spans="2:8" ht="34.5" thickBot="1" x14ac:dyDescent="0.3">
      <c r="B3774" s="12" t="s">
        <v>1222</v>
      </c>
      <c r="C3774" s="12">
        <v>240780</v>
      </c>
      <c r="D3774" s="12" t="s">
        <v>7844</v>
      </c>
      <c r="E3774" s="12">
        <v>3</v>
      </c>
      <c r="F3774" s="13">
        <v>23031</v>
      </c>
      <c r="G3774" s="12" t="s">
        <v>5388</v>
      </c>
      <c r="H3774" s="12" t="s">
        <v>17</v>
      </c>
    </row>
    <row r="3775" spans="2:8" ht="45.75" thickBot="1" x14ac:dyDescent="0.3">
      <c r="B3775" s="12" t="s">
        <v>1222</v>
      </c>
      <c r="C3775" s="12">
        <v>240790</v>
      </c>
      <c r="D3775" s="12" t="s">
        <v>9030</v>
      </c>
      <c r="E3775" s="12">
        <v>2</v>
      </c>
      <c r="F3775" s="13">
        <v>2276</v>
      </c>
      <c r="G3775" s="12" t="s">
        <v>5385</v>
      </c>
      <c r="H3775" s="12" t="s">
        <v>10690</v>
      </c>
    </row>
    <row r="3776" spans="2:8" ht="23.25" thickBot="1" x14ac:dyDescent="0.3">
      <c r="B3776" s="12" t="s">
        <v>1222</v>
      </c>
      <c r="C3776" s="12">
        <v>240800</v>
      </c>
      <c r="D3776" s="12" t="s">
        <v>9031</v>
      </c>
      <c r="E3776" s="12">
        <v>4</v>
      </c>
      <c r="F3776" s="13">
        <v>264577</v>
      </c>
      <c r="G3776" s="12" t="s">
        <v>5402</v>
      </c>
      <c r="H3776" s="12" t="s">
        <v>23</v>
      </c>
    </row>
    <row r="3777" spans="2:8" ht="23.25" thickBot="1" x14ac:dyDescent="0.3">
      <c r="B3777" s="12" t="s">
        <v>1222</v>
      </c>
      <c r="C3777" s="12">
        <v>240810</v>
      </c>
      <c r="D3777" s="12" t="s">
        <v>9032</v>
      </c>
      <c r="E3777" s="12">
        <v>4</v>
      </c>
      <c r="F3777" s="13">
        <v>751300</v>
      </c>
      <c r="G3777" s="12" t="s">
        <v>5402</v>
      </c>
      <c r="H3777" s="12" t="s">
        <v>23</v>
      </c>
    </row>
    <row r="3778" spans="2:8" ht="34.5" thickBot="1" x14ac:dyDescent="0.3">
      <c r="B3778" s="12" t="s">
        <v>1222</v>
      </c>
      <c r="C3778" s="12">
        <v>240820</v>
      </c>
      <c r="D3778" s="12" t="s">
        <v>9033</v>
      </c>
      <c r="E3778" s="12">
        <v>2</v>
      </c>
      <c r="F3778" s="13">
        <v>31942</v>
      </c>
      <c r="G3778" s="12" t="s">
        <v>5388</v>
      </c>
      <c r="H3778" s="12" t="s">
        <v>10690</v>
      </c>
    </row>
    <row r="3779" spans="2:8" ht="34.5" thickBot="1" x14ac:dyDescent="0.3">
      <c r="B3779" s="12" t="s">
        <v>1222</v>
      </c>
      <c r="C3779" s="12">
        <v>240830</v>
      </c>
      <c r="D3779" s="12" t="s">
        <v>9034</v>
      </c>
      <c r="E3779" s="12">
        <v>2</v>
      </c>
      <c r="F3779" s="13">
        <v>34204</v>
      </c>
      <c r="G3779" s="12" t="s">
        <v>5388</v>
      </c>
      <c r="H3779" s="12" t="s">
        <v>10690</v>
      </c>
    </row>
    <row r="3780" spans="2:8" ht="45.75" thickBot="1" x14ac:dyDescent="0.3">
      <c r="B3780" s="12" t="s">
        <v>1222</v>
      </c>
      <c r="C3780" s="12">
        <v>240840</v>
      </c>
      <c r="D3780" s="12" t="s">
        <v>9035</v>
      </c>
      <c r="E3780" s="12">
        <v>2</v>
      </c>
      <c r="F3780" s="13">
        <v>3905</v>
      </c>
      <c r="G3780" s="12" t="s">
        <v>5385</v>
      </c>
      <c r="H3780" s="12" t="s">
        <v>10690</v>
      </c>
    </row>
    <row r="3781" spans="2:8" ht="23.25" thickBot="1" x14ac:dyDescent="0.3">
      <c r="B3781" s="12" t="s">
        <v>1222</v>
      </c>
      <c r="C3781" s="12">
        <v>240850</v>
      </c>
      <c r="D3781" s="12" t="s">
        <v>5474</v>
      </c>
      <c r="E3781" s="12">
        <v>3</v>
      </c>
      <c r="F3781" s="13">
        <v>4913</v>
      </c>
      <c r="G3781" s="12" t="s">
        <v>5385</v>
      </c>
      <c r="H3781" s="12" t="s">
        <v>17</v>
      </c>
    </row>
    <row r="3782" spans="2:8" ht="23.25" thickBot="1" x14ac:dyDescent="0.3">
      <c r="B3782" s="12" t="s">
        <v>1222</v>
      </c>
      <c r="C3782" s="12">
        <v>240860</v>
      </c>
      <c r="D3782" s="12" t="s">
        <v>9036</v>
      </c>
      <c r="E3782" s="12">
        <v>2</v>
      </c>
      <c r="F3782" s="13">
        <v>3934</v>
      </c>
      <c r="G3782" s="12" t="s">
        <v>5385</v>
      </c>
      <c r="H3782" s="12" t="s">
        <v>10690</v>
      </c>
    </row>
    <row r="3783" spans="2:8" ht="23.25" thickBot="1" x14ac:dyDescent="0.3">
      <c r="B3783" s="12" t="s">
        <v>1222</v>
      </c>
      <c r="C3783" s="12">
        <v>240870</v>
      </c>
      <c r="D3783" s="12" t="s">
        <v>9037</v>
      </c>
      <c r="E3783" s="12">
        <v>2</v>
      </c>
      <c r="F3783" s="13">
        <v>3579</v>
      </c>
      <c r="G3783" s="12" t="s">
        <v>5385</v>
      </c>
      <c r="H3783" s="12" t="s">
        <v>10690</v>
      </c>
    </row>
    <row r="3784" spans="2:8" ht="23.25" thickBot="1" x14ac:dyDescent="0.3">
      <c r="B3784" s="12" t="s">
        <v>1222</v>
      </c>
      <c r="C3784" s="12">
        <v>240880</v>
      </c>
      <c r="D3784" s="12" t="s">
        <v>9038</v>
      </c>
      <c r="E3784" s="12">
        <v>1</v>
      </c>
      <c r="F3784" s="13">
        <v>4801</v>
      </c>
      <c r="G3784" s="12" t="s">
        <v>5385</v>
      </c>
      <c r="H3784" s="12" t="s">
        <v>10689</v>
      </c>
    </row>
    <row r="3785" spans="2:8" ht="34.5" thickBot="1" x14ac:dyDescent="0.3">
      <c r="B3785" s="12" t="s">
        <v>1222</v>
      </c>
      <c r="C3785" s="12">
        <v>240890</v>
      </c>
      <c r="D3785" s="12" t="s">
        <v>9039</v>
      </c>
      <c r="E3785" s="12">
        <v>3</v>
      </c>
      <c r="F3785" s="13">
        <v>21499</v>
      </c>
      <c r="G3785" s="12" t="s">
        <v>5388</v>
      </c>
      <c r="H3785" s="12" t="s">
        <v>17</v>
      </c>
    </row>
    <row r="3786" spans="2:8" ht="23.25" thickBot="1" x14ac:dyDescent="0.3">
      <c r="B3786" s="12" t="s">
        <v>1222</v>
      </c>
      <c r="C3786" s="12">
        <v>240895</v>
      </c>
      <c r="D3786" s="12" t="s">
        <v>9040</v>
      </c>
      <c r="E3786" s="12">
        <v>2</v>
      </c>
      <c r="F3786" s="13">
        <v>10351</v>
      </c>
      <c r="G3786" s="12" t="s">
        <v>5385</v>
      </c>
      <c r="H3786" s="12" t="s">
        <v>10690</v>
      </c>
    </row>
    <row r="3787" spans="2:8" ht="23.25" thickBot="1" x14ac:dyDescent="0.3">
      <c r="B3787" s="12" t="s">
        <v>1222</v>
      </c>
      <c r="C3787" s="12">
        <v>240910</v>
      </c>
      <c r="D3787" s="12" t="s">
        <v>9041</v>
      </c>
      <c r="E3787" s="12">
        <v>2</v>
      </c>
      <c r="F3787" s="13">
        <v>11102</v>
      </c>
      <c r="G3787" s="12" t="s">
        <v>5385</v>
      </c>
      <c r="H3787" s="12" t="s">
        <v>10690</v>
      </c>
    </row>
    <row r="3788" spans="2:8" ht="23.25" thickBot="1" x14ac:dyDescent="0.3">
      <c r="B3788" s="12" t="s">
        <v>1222</v>
      </c>
      <c r="C3788" s="12">
        <v>240920</v>
      </c>
      <c r="D3788" s="12" t="s">
        <v>8040</v>
      </c>
      <c r="E3788" s="12">
        <v>2</v>
      </c>
      <c r="F3788" s="13">
        <v>3115</v>
      </c>
      <c r="G3788" s="12" t="s">
        <v>5385</v>
      </c>
      <c r="H3788" s="12" t="s">
        <v>10690</v>
      </c>
    </row>
    <row r="3789" spans="2:8" ht="23.25" thickBot="1" x14ac:dyDescent="0.3">
      <c r="B3789" s="12" t="s">
        <v>1222</v>
      </c>
      <c r="C3789" s="12">
        <v>240930</v>
      </c>
      <c r="D3789" s="12" t="s">
        <v>9042</v>
      </c>
      <c r="E3789" s="12">
        <v>2</v>
      </c>
      <c r="F3789" s="13">
        <v>11007</v>
      </c>
      <c r="G3789" s="12" t="s">
        <v>5385</v>
      </c>
      <c r="H3789" s="12" t="s">
        <v>10690</v>
      </c>
    </row>
    <row r="3790" spans="2:8" ht="23.25" thickBot="1" x14ac:dyDescent="0.3">
      <c r="B3790" s="12" t="s">
        <v>1222</v>
      </c>
      <c r="C3790" s="12">
        <v>240933</v>
      </c>
      <c r="D3790" s="12" t="s">
        <v>9043</v>
      </c>
      <c r="E3790" s="12">
        <v>2</v>
      </c>
      <c r="F3790" s="13">
        <v>4847</v>
      </c>
      <c r="G3790" s="12" t="s">
        <v>5385</v>
      </c>
      <c r="H3790" s="12" t="s">
        <v>10690</v>
      </c>
    </row>
    <row r="3791" spans="2:8" ht="34.5" thickBot="1" x14ac:dyDescent="0.3">
      <c r="B3791" s="12" t="s">
        <v>1222</v>
      </c>
      <c r="C3791" s="12">
        <v>240940</v>
      </c>
      <c r="D3791" s="12" t="s">
        <v>9044</v>
      </c>
      <c r="E3791" s="12">
        <v>4</v>
      </c>
      <c r="F3791" s="13">
        <v>30479</v>
      </c>
      <c r="G3791" s="12" t="s">
        <v>5388</v>
      </c>
      <c r="H3791" s="12" t="s">
        <v>23</v>
      </c>
    </row>
    <row r="3792" spans="2:8" ht="23.25" thickBot="1" x14ac:dyDescent="0.3">
      <c r="B3792" s="12" t="s">
        <v>1222</v>
      </c>
      <c r="C3792" s="12">
        <v>240950</v>
      </c>
      <c r="D3792" s="12" t="s">
        <v>9045</v>
      </c>
      <c r="E3792" s="12">
        <v>2</v>
      </c>
      <c r="F3792" s="13">
        <v>3618</v>
      </c>
      <c r="G3792" s="12" t="s">
        <v>5385</v>
      </c>
      <c r="H3792" s="12" t="s">
        <v>10690</v>
      </c>
    </row>
    <row r="3793" spans="2:8" ht="23.25" thickBot="1" x14ac:dyDescent="0.3">
      <c r="B3793" s="12" t="s">
        <v>1222</v>
      </c>
      <c r="C3793" s="12">
        <v>240960</v>
      </c>
      <c r="D3793" s="12" t="s">
        <v>7719</v>
      </c>
      <c r="E3793" s="12">
        <v>1</v>
      </c>
      <c r="F3793" s="13">
        <v>2441</v>
      </c>
      <c r="G3793" s="12" t="s">
        <v>5385</v>
      </c>
      <c r="H3793" s="12" t="s">
        <v>10689</v>
      </c>
    </row>
    <row r="3794" spans="2:8" ht="23.25" thickBot="1" x14ac:dyDescent="0.3">
      <c r="B3794" s="12" t="s">
        <v>1222</v>
      </c>
      <c r="C3794" s="12">
        <v>240970</v>
      </c>
      <c r="D3794" s="12" t="s">
        <v>9046</v>
      </c>
      <c r="E3794" s="12">
        <v>2</v>
      </c>
      <c r="F3794" s="13">
        <v>6242</v>
      </c>
      <c r="G3794" s="12" t="s">
        <v>5385</v>
      </c>
      <c r="H3794" s="12" t="s">
        <v>10690</v>
      </c>
    </row>
    <row r="3795" spans="2:8" ht="23.25" thickBot="1" x14ac:dyDescent="0.3">
      <c r="B3795" s="12" t="s">
        <v>1222</v>
      </c>
      <c r="C3795" s="12">
        <v>240980</v>
      </c>
      <c r="D3795" s="12" t="s">
        <v>9047</v>
      </c>
      <c r="E3795" s="12">
        <v>1</v>
      </c>
      <c r="F3795" s="13">
        <v>13824</v>
      </c>
      <c r="G3795" s="12" t="s">
        <v>5385</v>
      </c>
      <c r="H3795" s="12" t="s">
        <v>10689</v>
      </c>
    </row>
    <row r="3796" spans="2:8" ht="23.25" thickBot="1" x14ac:dyDescent="0.3">
      <c r="B3796" s="12" t="s">
        <v>1222</v>
      </c>
      <c r="C3796" s="12">
        <v>240990</v>
      </c>
      <c r="D3796" s="12" t="s">
        <v>9048</v>
      </c>
      <c r="E3796" s="12">
        <v>3</v>
      </c>
      <c r="F3796" s="13">
        <v>12278</v>
      </c>
      <c r="G3796" s="12" t="s">
        <v>5385</v>
      </c>
      <c r="H3796" s="12" t="s">
        <v>17</v>
      </c>
    </row>
    <row r="3797" spans="2:8" ht="23.25" thickBot="1" x14ac:dyDescent="0.3">
      <c r="B3797" s="12" t="s">
        <v>1222</v>
      </c>
      <c r="C3797" s="12">
        <v>241000</v>
      </c>
      <c r="D3797" s="12" t="s">
        <v>8047</v>
      </c>
      <c r="E3797" s="12">
        <v>3</v>
      </c>
      <c r="F3797" s="13">
        <v>2965</v>
      </c>
      <c r="G3797" s="12" t="s">
        <v>5385</v>
      </c>
      <c r="H3797" s="12" t="s">
        <v>17</v>
      </c>
    </row>
    <row r="3798" spans="2:8" ht="23.25" thickBot="1" x14ac:dyDescent="0.3">
      <c r="B3798" s="12" t="s">
        <v>1222</v>
      </c>
      <c r="C3798" s="12">
        <v>241010</v>
      </c>
      <c r="D3798" s="12" t="s">
        <v>9049</v>
      </c>
      <c r="E3798" s="12">
        <v>2</v>
      </c>
      <c r="F3798" s="13">
        <v>12390</v>
      </c>
      <c r="G3798" s="12" t="s">
        <v>5385</v>
      </c>
      <c r="H3798" s="12" t="s">
        <v>10690</v>
      </c>
    </row>
    <row r="3799" spans="2:8" ht="23.25" thickBot="1" x14ac:dyDescent="0.3">
      <c r="B3799" s="12" t="s">
        <v>1222</v>
      </c>
      <c r="C3799" s="12">
        <v>241020</v>
      </c>
      <c r="D3799" s="12" t="s">
        <v>9050</v>
      </c>
      <c r="E3799" s="12">
        <v>2</v>
      </c>
      <c r="F3799" s="13">
        <v>7601</v>
      </c>
      <c r="G3799" s="12" t="s">
        <v>5385</v>
      </c>
      <c r="H3799" s="12" t="s">
        <v>10690</v>
      </c>
    </row>
    <row r="3800" spans="2:8" ht="23.25" thickBot="1" x14ac:dyDescent="0.3">
      <c r="B3800" s="12" t="s">
        <v>1222</v>
      </c>
      <c r="C3800" s="12">
        <v>241025</v>
      </c>
      <c r="D3800" s="12" t="s">
        <v>9051</v>
      </c>
      <c r="E3800" s="12">
        <v>1</v>
      </c>
      <c r="F3800" s="13">
        <v>5228</v>
      </c>
      <c r="G3800" s="12" t="s">
        <v>5385</v>
      </c>
      <c r="H3800" s="12" t="s">
        <v>10689</v>
      </c>
    </row>
    <row r="3801" spans="2:8" ht="23.25" thickBot="1" x14ac:dyDescent="0.3">
      <c r="B3801" s="12" t="s">
        <v>1222</v>
      </c>
      <c r="C3801" s="12">
        <v>241030</v>
      </c>
      <c r="D3801" s="12" t="s">
        <v>9052</v>
      </c>
      <c r="E3801" s="12">
        <v>1</v>
      </c>
      <c r="F3801" s="13">
        <v>10743</v>
      </c>
      <c r="G3801" s="12" t="s">
        <v>5385</v>
      </c>
      <c r="H3801" s="12" t="s">
        <v>10689</v>
      </c>
    </row>
    <row r="3802" spans="2:8" ht="23.25" thickBot="1" x14ac:dyDescent="0.3">
      <c r="B3802" s="12" t="s">
        <v>1222</v>
      </c>
      <c r="C3802" s="12">
        <v>241040</v>
      </c>
      <c r="D3802" s="12" t="s">
        <v>9053</v>
      </c>
      <c r="E3802" s="12">
        <v>2</v>
      </c>
      <c r="F3802" s="13">
        <v>9362</v>
      </c>
      <c r="G3802" s="12" t="s">
        <v>5385</v>
      </c>
      <c r="H3802" s="12" t="s">
        <v>10690</v>
      </c>
    </row>
    <row r="3803" spans="2:8" ht="34.5" thickBot="1" x14ac:dyDescent="0.3">
      <c r="B3803" s="12" t="s">
        <v>1222</v>
      </c>
      <c r="C3803" s="12">
        <v>241050</v>
      </c>
      <c r="D3803" s="12" t="s">
        <v>9054</v>
      </c>
      <c r="E3803" s="12">
        <v>3</v>
      </c>
      <c r="F3803" s="13">
        <v>5432</v>
      </c>
      <c r="G3803" s="12" t="s">
        <v>5385</v>
      </c>
      <c r="H3803" s="12" t="s">
        <v>17</v>
      </c>
    </row>
    <row r="3804" spans="2:8" ht="23.25" thickBot="1" x14ac:dyDescent="0.3">
      <c r="B3804" s="12" t="s">
        <v>1222</v>
      </c>
      <c r="C3804" s="12">
        <v>241060</v>
      </c>
      <c r="D3804" s="12" t="s">
        <v>9055</v>
      </c>
      <c r="E3804" s="12">
        <v>2</v>
      </c>
      <c r="F3804" s="13">
        <v>2934</v>
      </c>
      <c r="G3804" s="12" t="s">
        <v>5385</v>
      </c>
      <c r="H3804" s="12" t="s">
        <v>10690</v>
      </c>
    </row>
    <row r="3805" spans="2:8" ht="23.25" thickBot="1" x14ac:dyDescent="0.3">
      <c r="B3805" s="12" t="s">
        <v>1222</v>
      </c>
      <c r="C3805" s="12">
        <v>241070</v>
      </c>
      <c r="D3805" s="12" t="s">
        <v>9056</v>
      </c>
      <c r="E3805" s="12">
        <v>2</v>
      </c>
      <c r="F3805" s="13">
        <v>2701</v>
      </c>
      <c r="G3805" s="12" t="s">
        <v>5385</v>
      </c>
      <c r="H3805" s="12" t="s">
        <v>10690</v>
      </c>
    </row>
    <row r="3806" spans="2:8" ht="23.25" thickBot="1" x14ac:dyDescent="0.3">
      <c r="B3806" s="12" t="s">
        <v>1222</v>
      </c>
      <c r="C3806" s="12">
        <v>241080</v>
      </c>
      <c r="D3806" s="12" t="s">
        <v>5914</v>
      </c>
      <c r="E3806" s="12">
        <v>3</v>
      </c>
      <c r="F3806" s="13">
        <v>4127</v>
      </c>
      <c r="G3806" s="12" t="s">
        <v>5385</v>
      </c>
      <c r="H3806" s="12" t="s">
        <v>17</v>
      </c>
    </row>
    <row r="3807" spans="2:8" ht="23.25" thickBot="1" x14ac:dyDescent="0.3">
      <c r="B3807" s="12" t="s">
        <v>1222</v>
      </c>
      <c r="C3807" s="12">
        <v>241090</v>
      </c>
      <c r="D3807" s="12" t="s">
        <v>9057</v>
      </c>
      <c r="E3807" s="12">
        <v>2</v>
      </c>
      <c r="F3807" s="13">
        <v>7389</v>
      </c>
      <c r="G3807" s="12" t="s">
        <v>5385</v>
      </c>
      <c r="H3807" s="12" t="s">
        <v>10690</v>
      </c>
    </row>
    <row r="3808" spans="2:8" ht="34.5" thickBot="1" x14ac:dyDescent="0.3">
      <c r="B3808" s="12" t="s">
        <v>1222</v>
      </c>
      <c r="C3808" s="12">
        <v>241100</v>
      </c>
      <c r="D3808" s="12" t="s">
        <v>9058</v>
      </c>
      <c r="E3808" s="12">
        <v>3</v>
      </c>
      <c r="F3808" s="13">
        <v>4242</v>
      </c>
      <c r="G3808" s="12" t="s">
        <v>5385</v>
      </c>
      <c r="H3808" s="12" t="s">
        <v>17</v>
      </c>
    </row>
    <row r="3809" spans="2:8" ht="23.25" thickBot="1" x14ac:dyDescent="0.3">
      <c r="B3809" s="12" t="s">
        <v>1222</v>
      </c>
      <c r="C3809" s="12">
        <v>241105</v>
      </c>
      <c r="D3809" s="12" t="s">
        <v>9059</v>
      </c>
      <c r="E3809" s="12">
        <v>3</v>
      </c>
      <c r="F3809" s="13">
        <v>5382</v>
      </c>
      <c r="G3809" s="12" t="s">
        <v>5385</v>
      </c>
      <c r="H3809" s="12" t="s">
        <v>17</v>
      </c>
    </row>
    <row r="3810" spans="2:8" ht="23.25" thickBot="1" x14ac:dyDescent="0.3">
      <c r="B3810" s="12" t="s">
        <v>1222</v>
      </c>
      <c r="C3810" s="12">
        <v>241110</v>
      </c>
      <c r="D3810" s="12" t="s">
        <v>5923</v>
      </c>
      <c r="E3810" s="12">
        <v>2</v>
      </c>
      <c r="F3810" s="13">
        <v>3206</v>
      </c>
      <c r="G3810" s="12" t="s">
        <v>5385</v>
      </c>
      <c r="H3810" s="12" t="s">
        <v>10690</v>
      </c>
    </row>
    <row r="3811" spans="2:8" ht="34.5" thickBot="1" x14ac:dyDescent="0.3">
      <c r="B3811" s="12" t="s">
        <v>1222</v>
      </c>
      <c r="C3811" s="12">
        <v>241120</v>
      </c>
      <c r="D3811" s="12" t="s">
        <v>8068</v>
      </c>
      <c r="E3811" s="12">
        <v>3</v>
      </c>
      <c r="F3811" s="13">
        <v>37313</v>
      </c>
      <c r="G3811" s="12" t="s">
        <v>5388</v>
      </c>
      <c r="H3811" s="12" t="s">
        <v>17</v>
      </c>
    </row>
    <row r="3812" spans="2:8" ht="23.25" thickBot="1" x14ac:dyDescent="0.3">
      <c r="B3812" s="12" t="s">
        <v>1222</v>
      </c>
      <c r="C3812" s="12">
        <v>241140</v>
      </c>
      <c r="D3812" s="12" t="s">
        <v>9060</v>
      </c>
      <c r="E3812" s="12">
        <v>2</v>
      </c>
      <c r="F3812" s="13">
        <v>12456</v>
      </c>
      <c r="G3812" s="12" t="s">
        <v>5385</v>
      </c>
      <c r="H3812" s="12" t="s">
        <v>10690</v>
      </c>
    </row>
    <row r="3813" spans="2:8" ht="23.25" thickBot="1" x14ac:dyDescent="0.3">
      <c r="B3813" s="12" t="s">
        <v>1222</v>
      </c>
      <c r="C3813" s="12">
        <v>241142</v>
      </c>
      <c r="D3813" s="12" t="s">
        <v>9061</v>
      </c>
      <c r="E3813" s="12">
        <v>4</v>
      </c>
      <c r="F3813" s="13">
        <v>2696</v>
      </c>
      <c r="G3813" s="12" t="s">
        <v>5385</v>
      </c>
      <c r="H3813" s="12" t="s">
        <v>17</v>
      </c>
    </row>
    <row r="3814" spans="2:8" ht="34.5" thickBot="1" x14ac:dyDescent="0.3">
      <c r="B3814" s="12" t="s">
        <v>1222</v>
      </c>
      <c r="C3814" s="12">
        <v>241150</v>
      </c>
      <c r="D3814" s="12" t="s">
        <v>9062</v>
      </c>
      <c r="E3814" s="12">
        <v>2</v>
      </c>
      <c r="F3814" s="13">
        <v>22177</v>
      </c>
      <c r="G3814" s="12" t="s">
        <v>5388</v>
      </c>
      <c r="H3814" s="12" t="s">
        <v>10690</v>
      </c>
    </row>
    <row r="3815" spans="2:8" ht="34.5" thickBot="1" x14ac:dyDescent="0.3">
      <c r="B3815" s="12" t="s">
        <v>1222</v>
      </c>
      <c r="C3815" s="12">
        <v>241160</v>
      </c>
      <c r="D3815" s="12" t="s">
        <v>9063</v>
      </c>
      <c r="E3815" s="12">
        <v>2</v>
      </c>
      <c r="F3815" s="13">
        <v>3304</v>
      </c>
      <c r="G3815" s="12" t="s">
        <v>5385</v>
      </c>
      <c r="H3815" s="12" t="s">
        <v>10690</v>
      </c>
    </row>
    <row r="3816" spans="2:8" ht="34.5" thickBot="1" x14ac:dyDescent="0.3">
      <c r="B3816" s="12" t="s">
        <v>1222</v>
      </c>
      <c r="C3816" s="12">
        <v>241170</v>
      </c>
      <c r="D3816" s="12" t="s">
        <v>9064</v>
      </c>
      <c r="E3816" s="12">
        <v>2</v>
      </c>
      <c r="F3816" s="13">
        <v>3792</v>
      </c>
      <c r="G3816" s="12" t="s">
        <v>5385</v>
      </c>
      <c r="H3816" s="12" t="s">
        <v>10690</v>
      </c>
    </row>
    <row r="3817" spans="2:8" ht="23.25" thickBot="1" x14ac:dyDescent="0.3">
      <c r="B3817" s="12" t="s">
        <v>1222</v>
      </c>
      <c r="C3817" s="12">
        <v>241180</v>
      </c>
      <c r="D3817" s="12" t="s">
        <v>9065</v>
      </c>
      <c r="E3817" s="12">
        <v>3</v>
      </c>
      <c r="F3817" s="13">
        <v>3492</v>
      </c>
      <c r="G3817" s="12" t="s">
        <v>5385</v>
      </c>
      <c r="H3817" s="12" t="s">
        <v>17</v>
      </c>
    </row>
    <row r="3818" spans="2:8" ht="45.75" thickBot="1" x14ac:dyDescent="0.3">
      <c r="B3818" s="12" t="s">
        <v>1222</v>
      </c>
      <c r="C3818" s="12">
        <v>241190</v>
      </c>
      <c r="D3818" s="12" t="s">
        <v>9066</v>
      </c>
      <c r="E3818" s="12">
        <v>3</v>
      </c>
      <c r="F3818" s="13">
        <v>4161</v>
      </c>
      <c r="G3818" s="12" t="s">
        <v>5385</v>
      </c>
      <c r="H3818" s="12" t="s">
        <v>17</v>
      </c>
    </row>
    <row r="3819" spans="2:8" ht="57" thickBot="1" x14ac:dyDescent="0.3">
      <c r="B3819" s="12" t="s">
        <v>1222</v>
      </c>
      <c r="C3819" s="12">
        <v>241200</v>
      </c>
      <c r="D3819" s="12" t="s">
        <v>6166</v>
      </c>
      <c r="E3819" s="12">
        <v>3</v>
      </c>
      <c r="F3819" s="13">
        <v>115838</v>
      </c>
      <c r="G3819" s="12" t="s">
        <v>5402</v>
      </c>
      <c r="H3819" s="12" t="s">
        <v>23</v>
      </c>
    </row>
    <row r="3820" spans="2:8" ht="23.25" thickBot="1" x14ac:dyDescent="0.3">
      <c r="B3820" s="12" t="s">
        <v>1222</v>
      </c>
      <c r="C3820" s="12">
        <v>241210</v>
      </c>
      <c r="D3820" s="12" t="s">
        <v>9067</v>
      </c>
      <c r="E3820" s="12">
        <v>3</v>
      </c>
      <c r="F3820" s="13">
        <v>5956</v>
      </c>
      <c r="G3820" s="12" t="s">
        <v>5385</v>
      </c>
      <c r="H3820" s="12" t="s">
        <v>17</v>
      </c>
    </row>
    <row r="3821" spans="2:8" ht="34.5" thickBot="1" x14ac:dyDescent="0.3">
      <c r="B3821" s="12" t="s">
        <v>1222</v>
      </c>
      <c r="C3821" s="12">
        <v>241220</v>
      </c>
      <c r="D3821" s="12" t="s">
        <v>9068</v>
      </c>
      <c r="E3821" s="12">
        <v>2</v>
      </c>
      <c r="F3821" s="13">
        <v>47286</v>
      </c>
      <c r="G3821" s="12" t="s">
        <v>5388</v>
      </c>
      <c r="H3821" s="12" t="s">
        <v>10690</v>
      </c>
    </row>
    <row r="3822" spans="2:8" ht="45.75" thickBot="1" x14ac:dyDescent="0.3">
      <c r="B3822" s="12" t="s">
        <v>1222</v>
      </c>
      <c r="C3822" s="12">
        <v>241230</v>
      </c>
      <c r="D3822" s="12" t="s">
        <v>9069</v>
      </c>
      <c r="E3822" s="12">
        <v>3</v>
      </c>
      <c r="F3822" s="13">
        <v>11121</v>
      </c>
      <c r="G3822" s="12" t="s">
        <v>5385</v>
      </c>
      <c r="H3822" s="12" t="s">
        <v>17</v>
      </c>
    </row>
    <row r="3823" spans="2:8" ht="23.25" thickBot="1" x14ac:dyDescent="0.3">
      <c r="B3823" s="12" t="s">
        <v>1222</v>
      </c>
      <c r="C3823" s="12">
        <v>241240</v>
      </c>
      <c r="D3823" s="12" t="s">
        <v>9070</v>
      </c>
      <c r="E3823" s="12">
        <v>4</v>
      </c>
      <c r="F3823" s="13">
        <v>4558</v>
      </c>
      <c r="G3823" s="12" t="s">
        <v>5385</v>
      </c>
      <c r="H3823" s="12" t="s">
        <v>17</v>
      </c>
    </row>
    <row r="3824" spans="2:8" ht="34.5" thickBot="1" x14ac:dyDescent="0.3">
      <c r="B3824" s="12" t="s">
        <v>1222</v>
      </c>
      <c r="C3824" s="12">
        <v>241250</v>
      </c>
      <c r="D3824" s="12" t="s">
        <v>9071</v>
      </c>
      <c r="E3824" s="12">
        <v>2</v>
      </c>
      <c r="F3824" s="13">
        <v>23537</v>
      </c>
      <c r="G3824" s="12" t="s">
        <v>5388</v>
      </c>
      <c r="H3824" s="12" t="s">
        <v>10690</v>
      </c>
    </row>
    <row r="3825" spans="2:8" ht="34.5" thickBot="1" x14ac:dyDescent="0.3">
      <c r="B3825" s="12" t="s">
        <v>1222</v>
      </c>
      <c r="C3825" s="12">
        <v>241255</v>
      </c>
      <c r="D3825" s="12" t="s">
        <v>9072</v>
      </c>
      <c r="E3825" s="12">
        <v>1</v>
      </c>
      <c r="F3825" s="13">
        <v>10221</v>
      </c>
      <c r="G3825" s="12" t="s">
        <v>5385</v>
      </c>
      <c r="H3825" s="12" t="s">
        <v>10689</v>
      </c>
    </row>
    <row r="3826" spans="2:8" ht="34.5" thickBot="1" x14ac:dyDescent="0.3">
      <c r="B3826" s="12" t="s">
        <v>1222</v>
      </c>
      <c r="C3826" s="12">
        <v>241260</v>
      </c>
      <c r="D3826" s="12" t="s">
        <v>9073</v>
      </c>
      <c r="E3826" s="12">
        <v>2</v>
      </c>
      <c r="F3826" s="13">
        <v>16786</v>
      </c>
      <c r="G3826" s="12" t="s">
        <v>5385</v>
      </c>
      <c r="H3826" s="12" t="s">
        <v>10690</v>
      </c>
    </row>
    <row r="3827" spans="2:8" ht="23.25" thickBot="1" x14ac:dyDescent="0.3">
      <c r="B3827" s="12" t="s">
        <v>1222</v>
      </c>
      <c r="C3827" s="12">
        <v>241270</v>
      </c>
      <c r="D3827" s="12" t="s">
        <v>9074</v>
      </c>
      <c r="E3827" s="12">
        <v>2</v>
      </c>
      <c r="F3827" s="13">
        <v>5776</v>
      </c>
      <c r="G3827" s="12" t="s">
        <v>5385</v>
      </c>
      <c r="H3827" s="12" t="s">
        <v>10690</v>
      </c>
    </row>
    <row r="3828" spans="2:8" ht="23.25" thickBot="1" x14ac:dyDescent="0.3">
      <c r="B3828" s="12" t="s">
        <v>1222</v>
      </c>
      <c r="C3828" s="12">
        <v>241280</v>
      </c>
      <c r="D3828" s="12" t="s">
        <v>9075</v>
      </c>
      <c r="E3828" s="12">
        <v>3</v>
      </c>
      <c r="F3828" s="13">
        <v>7711</v>
      </c>
      <c r="G3828" s="12" t="s">
        <v>5385</v>
      </c>
      <c r="H3828" s="12" t="s">
        <v>17</v>
      </c>
    </row>
    <row r="3829" spans="2:8" ht="23.25" thickBot="1" x14ac:dyDescent="0.3">
      <c r="B3829" s="12" t="s">
        <v>1222</v>
      </c>
      <c r="C3829" s="12">
        <v>241290</v>
      </c>
      <c r="D3829" s="12" t="s">
        <v>8827</v>
      </c>
      <c r="E3829" s="12">
        <v>2</v>
      </c>
      <c r="F3829" s="13">
        <v>9972</v>
      </c>
      <c r="G3829" s="12" t="s">
        <v>5385</v>
      </c>
      <c r="H3829" s="12" t="s">
        <v>10690</v>
      </c>
    </row>
    <row r="3830" spans="2:8" ht="23.25" thickBot="1" x14ac:dyDescent="0.3">
      <c r="B3830" s="12" t="s">
        <v>1222</v>
      </c>
      <c r="C3830" s="12">
        <v>241300</v>
      </c>
      <c r="D3830" s="12" t="s">
        <v>9076</v>
      </c>
      <c r="E3830" s="12">
        <v>3</v>
      </c>
      <c r="F3830" s="13">
        <v>6310</v>
      </c>
      <c r="G3830" s="12" t="s">
        <v>5385</v>
      </c>
      <c r="H3830" s="12" t="s">
        <v>17</v>
      </c>
    </row>
    <row r="3831" spans="2:8" ht="34.5" thickBot="1" x14ac:dyDescent="0.3">
      <c r="B3831" s="12" t="s">
        <v>1222</v>
      </c>
      <c r="C3831" s="12">
        <v>241310</v>
      </c>
      <c r="D3831" s="12" t="s">
        <v>9077</v>
      </c>
      <c r="E3831" s="12">
        <v>1</v>
      </c>
      <c r="F3831" s="13">
        <v>5807</v>
      </c>
      <c r="G3831" s="12" t="s">
        <v>5385</v>
      </c>
      <c r="H3831" s="12" t="s">
        <v>10689</v>
      </c>
    </row>
    <row r="3832" spans="2:8" ht="34.5" thickBot="1" x14ac:dyDescent="0.3">
      <c r="B3832" s="12" t="s">
        <v>1222</v>
      </c>
      <c r="C3832" s="12">
        <v>241320</v>
      </c>
      <c r="D3832" s="12" t="s">
        <v>9078</v>
      </c>
      <c r="E3832" s="12">
        <v>2</v>
      </c>
      <c r="F3832" s="13">
        <v>4065</v>
      </c>
      <c r="G3832" s="12" t="s">
        <v>5385</v>
      </c>
      <c r="H3832" s="12" t="s">
        <v>10690</v>
      </c>
    </row>
    <row r="3833" spans="2:8" ht="34.5" thickBot="1" x14ac:dyDescent="0.3">
      <c r="B3833" s="12" t="s">
        <v>1222</v>
      </c>
      <c r="C3833" s="12">
        <v>241330</v>
      </c>
      <c r="D3833" s="12" t="s">
        <v>9079</v>
      </c>
      <c r="E3833" s="12">
        <v>1</v>
      </c>
      <c r="F3833" s="13">
        <v>5703</v>
      </c>
      <c r="G3833" s="12" t="s">
        <v>5385</v>
      </c>
      <c r="H3833" s="12" t="s">
        <v>10689</v>
      </c>
    </row>
    <row r="3834" spans="2:8" ht="23.25" thickBot="1" x14ac:dyDescent="0.3">
      <c r="B3834" s="12" t="s">
        <v>1222</v>
      </c>
      <c r="C3834" s="12">
        <v>241335</v>
      </c>
      <c r="D3834" s="12" t="s">
        <v>9080</v>
      </c>
      <c r="E3834" s="12">
        <v>2</v>
      </c>
      <c r="F3834" s="13">
        <v>13091</v>
      </c>
      <c r="G3834" s="12" t="s">
        <v>5385</v>
      </c>
      <c r="H3834" s="12" t="s">
        <v>10690</v>
      </c>
    </row>
    <row r="3835" spans="2:8" ht="34.5" thickBot="1" x14ac:dyDescent="0.3">
      <c r="B3835" s="12" t="s">
        <v>1222</v>
      </c>
      <c r="C3835" s="12">
        <v>241340</v>
      </c>
      <c r="D3835" s="12" t="s">
        <v>9081</v>
      </c>
      <c r="E3835" s="12">
        <v>3</v>
      </c>
      <c r="F3835" s="13">
        <v>7597</v>
      </c>
      <c r="G3835" s="12" t="s">
        <v>5385</v>
      </c>
      <c r="H3835" s="12" t="s">
        <v>17</v>
      </c>
    </row>
    <row r="3836" spans="2:8" ht="23.25" thickBot="1" x14ac:dyDescent="0.3">
      <c r="B3836" s="12" t="s">
        <v>1222</v>
      </c>
      <c r="C3836" s="12">
        <v>241350</v>
      </c>
      <c r="D3836" s="12" t="s">
        <v>5963</v>
      </c>
      <c r="E3836" s="12">
        <v>2</v>
      </c>
      <c r="F3836" s="13">
        <v>6436</v>
      </c>
      <c r="G3836" s="12" t="s">
        <v>5385</v>
      </c>
      <c r="H3836" s="12" t="s">
        <v>10690</v>
      </c>
    </row>
    <row r="3837" spans="2:8" ht="34.5" thickBot="1" x14ac:dyDescent="0.3">
      <c r="B3837" s="12" t="s">
        <v>1222</v>
      </c>
      <c r="C3837" s="12">
        <v>241355</v>
      </c>
      <c r="D3837" s="12" t="s">
        <v>9082</v>
      </c>
      <c r="E3837" s="12">
        <v>3</v>
      </c>
      <c r="F3837" s="13">
        <v>4659</v>
      </c>
      <c r="G3837" s="12" t="s">
        <v>5385</v>
      </c>
      <c r="H3837" s="12" t="s">
        <v>17</v>
      </c>
    </row>
    <row r="3838" spans="2:8" ht="23.25" thickBot="1" x14ac:dyDescent="0.3">
      <c r="B3838" s="12" t="s">
        <v>1222</v>
      </c>
      <c r="C3838" s="12">
        <v>241360</v>
      </c>
      <c r="D3838" s="12" t="s">
        <v>9083</v>
      </c>
      <c r="E3838" s="12">
        <v>2</v>
      </c>
      <c r="F3838" s="13">
        <v>5487</v>
      </c>
      <c r="G3838" s="12" t="s">
        <v>5385</v>
      </c>
      <c r="H3838" s="12" t="s">
        <v>10690</v>
      </c>
    </row>
    <row r="3839" spans="2:8" ht="23.25" thickBot="1" x14ac:dyDescent="0.3">
      <c r="B3839" s="12" t="s">
        <v>1222</v>
      </c>
      <c r="C3839" s="12">
        <v>241370</v>
      </c>
      <c r="D3839" s="12" t="s">
        <v>6701</v>
      </c>
      <c r="E3839" s="12">
        <v>2</v>
      </c>
      <c r="F3839" s="13">
        <v>4654</v>
      </c>
      <c r="G3839" s="12" t="s">
        <v>5385</v>
      </c>
      <c r="H3839" s="12" t="s">
        <v>10690</v>
      </c>
    </row>
    <row r="3840" spans="2:8" ht="23.25" thickBot="1" x14ac:dyDescent="0.3">
      <c r="B3840" s="12" t="s">
        <v>1222</v>
      </c>
      <c r="C3840" s="12">
        <v>241380</v>
      </c>
      <c r="D3840" s="12" t="s">
        <v>9084</v>
      </c>
      <c r="E3840" s="12">
        <v>3</v>
      </c>
      <c r="F3840" s="13">
        <v>2338</v>
      </c>
      <c r="G3840" s="12" t="s">
        <v>5385</v>
      </c>
      <c r="H3840" s="12" t="s">
        <v>17</v>
      </c>
    </row>
    <row r="3841" spans="2:8" ht="23.25" thickBot="1" x14ac:dyDescent="0.3">
      <c r="B3841" s="12" t="s">
        <v>1222</v>
      </c>
      <c r="C3841" s="12">
        <v>241390</v>
      </c>
      <c r="D3841" s="12" t="s">
        <v>9085</v>
      </c>
      <c r="E3841" s="12">
        <v>2</v>
      </c>
      <c r="F3841" s="13">
        <v>11422</v>
      </c>
      <c r="G3841" s="12" t="s">
        <v>5385</v>
      </c>
      <c r="H3841" s="12" t="s">
        <v>10690</v>
      </c>
    </row>
    <row r="3842" spans="2:8" ht="23.25" thickBot="1" x14ac:dyDescent="0.3">
      <c r="B3842" s="12" t="s">
        <v>1222</v>
      </c>
      <c r="C3842" s="12">
        <v>241400</v>
      </c>
      <c r="D3842" s="12" t="s">
        <v>9086</v>
      </c>
      <c r="E3842" s="12">
        <v>3</v>
      </c>
      <c r="F3842" s="13">
        <v>13281</v>
      </c>
      <c r="G3842" s="12" t="s">
        <v>5385</v>
      </c>
      <c r="H3842" s="12" t="s">
        <v>17</v>
      </c>
    </row>
    <row r="3843" spans="2:8" ht="23.25" thickBot="1" x14ac:dyDescent="0.3">
      <c r="B3843" s="12" t="s">
        <v>1222</v>
      </c>
      <c r="C3843" s="12">
        <v>241410</v>
      </c>
      <c r="D3843" s="12" t="s">
        <v>9087</v>
      </c>
      <c r="E3843" s="12">
        <v>2</v>
      </c>
      <c r="F3843" s="13">
        <v>10262</v>
      </c>
      <c r="G3843" s="12" t="s">
        <v>5385</v>
      </c>
      <c r="H3843" s="12" t="s">
        <v>10690</v>
      </c>
    </row>
    <row r="3844" spans="2:8" ht="34.5" thickBot="1" x14ac:dyDescent="0.3">
      <c r="B3844" s="12" t="s">
        <v>1222</v>
      </c>
      <c r="C3844" s="12">
        <v>241415</v>
      </c>
      <c r="D3844" s="12" t="s">
        <v>9088</v>
      </c>
      <c r="E3844" s="12">
        <v>3</v>
      </c>
      <c r="F3844" s="13">
        <v>5891</v>
      </c>
      <c r="G3844" s="12" t="s">
        <v>5385</v>
      </c>
      <c r="H3844" s="12" t="s">
        <v>17</v>
      </c>
    </row>
    <row r="3845" spans="2:8" ht="23.25" thickBot="1" x14ac:dyDescent="0.3">
      <c r="B3845" s="12" t="s">
        <v>1222</v>
      </c>
      <c r="C3845" s="12">
        <v>241420</v>
      </c>
      <c r="D3845" s="12" t="s">
        <v>9089</v>
      </c>
      <c r="E3845" s="12">
        <v>3</v>
      </c>
      <c r="F3845" s="13">
        <v>16929</v>
      </c>
      <c r="G3845" s="12" t="s">
        <v>5385</v>
      </c>
      <c r="H3845" s="12" t="s">
        <v>17</v>
      </c>
    </row>
    <row r="3846" spans="2:8" ht="34.5" thickBot="1" x14ac:dyDescent="0.3">
      <c r="B3846" s="12" t="s">
        <v>1222</v>
      </c>
      <c r="C3846" s="12">
        <v>241430</v>
      </c>
      <c r="D3846" s="12" t="s">
        <v>9090</v>
      </c>
      <c r="E3846" s="12">
        <v>4</v>
      </c>
      <c r="F3846" s="13">
        <v>2348</v>
      </c>
      <c r="G3846" s="12" t="s">
        <v>5385</v>
      </c>
      <c r="H3846" s="12" t="s">
        <v>17</v>
      </c>
    </row>
    <row r="3847" spans="2:8" ht="34.5" thickBot="1" x14ac:dyDescent="0.3">
      <c r="B3847" s="12" t="s">
        <v>1222</v>
      </c>
      <c r="C3847" s="12">
        <v>241440</v>
      </c>
      <c r="D3847" s="12" t="s">
        <v>9091</v>
      </c>
      <c r="E3847" s="12">
        <v>2</v>
      </c>
      <c r="F3847" s="13">
        <v>33035</v>
      </c>
      <c r="G3847" s="12" t="s">
        <v>5388</v>
      </c>
      <c r="H3847" s="12" t="s">
        <v>10690</v>
      </c>
    </row>
    <row r="3848" spans="2:8" ht="23.25" thickBot="1" x14ac:dyDescent="0.3">
      <c r="B3848" s="12" t="s">
        <v>1222</v>
      </c>
      <c r="C3848" s="12">
        <v>241445</v>
      </c>
      <c r="D3848" s="12" t="s">
        <v>9092</v>
      </c>
      <c r="E3848" s="12">
        <v>2</v>
      </c>
      <c r="F3848" s="13">
        <v>3376</v>
      </c>
      <c r="G3848" s="12" t="s">
        <v>5385</v>
      </c>
      <c r="H3848" s="12" t="s">
        <v>10690</v>
      </c>
    </row>
    <row r="3849" spans="2:8" ht="23.25" thickBot="1" x14ac:dyDescent="0.3">
      <c r="B3849" s="12" t="s">
        <v>1222</v>
      </c>
      <c r="C3849" s="12">
        <v>241450</v>
      </c>
      <c r="D3849" s="12" t="s">
        <v>9093</v>
      </c>
      <c r="E3849" s="12">
        <v>2</v>
      </c>
      <c r="F3849" s="13">
        <v>10078</v>
      </c>
      <c r="G3849" s="12" t="s">
        <v>5385</v>
      </c>
      <c r="H3849" s="12" t="s">
        <v>10690</v>
      </c>
    </row>
    <row r="3850" spans="2:8" ht="23.25" thickBot="1" x14ac:dyDescent="0.3">
      <c r="B3850" s="12" t="s">
        <v>1222</v>
      </c>
      <c r="C3850" s="12">
        <v>241460</v>
      </c>
      <c r="D3850" s="12" t="s">
        <v>9094</v>
      </c>
      <c r="E3850" s="12">
        <v>2</v>
      </c>
      <c r="F3850" s="13">
        <v>13577</v>
      </c>
      <c r="G3850" s="12" t="s">
        <v>5385</v>
      </c>
      <c r="H3850" s="12" t="s">
        <v>10690</v>
      </c>
    </row>
    <row r="3851" spans="2:8" ht="23.25" thickBot="1" x14ac:dyDescent="0.3">
      <c r="B3851" s="12" t="s">
        <v>1222</v>
      </c>
      <c r="C3851" s="12">
        <v>241470</v>
      </c>
      <c r="D3851" s="12" t="s">
        <v>8112</v>
      </c>
      <c r="E3851" s="12">
        <v>3</v>
      </c>
      <c r="F3851" s="13">
        <v>5233</v>
      </c>
      <c r="G3851" s="12" t="s">
        <v>5385</v>
      </c>
      <c r="H3851" s="12" t="s">
        <v>17</v>
      </c>
    </row>
    <row r="3852" spans="2:8" ht="23.25" thickBot="1" x14ac:dyDescent="0.3">
      <c r="B3852" s="12" t="s">
        <v>1222</v>
      </c>
      <c r="C3852" s="12">
        <v>241475</v>
      </c>
      <c r="D3852" s="12" t="s">
        <v>9095</v>
      </c>
      <c r="E3852" s="12">
        <v>1</v>
      </c>
      <c r="F3852" s="13">
        <v>3014</v>
      </c>
      <c r="G3852" s="12" t="s">
        <v>5385</v>
      </c>
      <c r="H3852" s="12" t="s">
        <v>10689</v>
      </c>
    </row>
    <row r="3853" spans="2:8" ht="23.25" thickBot="1" x14ac:dyDescent="0.3">
      <c r="B3853" s="12" t="s">
        <v>1222</v>
      </c>
      <c r="C3853" s="12">
        <v>241480</v>
      </c>
      <c r="D3853" s="12" t="s">
        <v>5999</v>
      </c>
      <c r="E3853" s="12">
        <v>3</v>
      </c>
      <c r="F3853" s="13">
        <v>10735</v>
      </c>
      <c r="G3853" s="12" t="s">
        <v>5385</v>
      </c>
      <c r="H3853" s="12" t="s">
        <v>17</v>
      </c>
    </row>
    <row r="3854" spans="2:8" ht="23.25" thickBot="1" x14ac:dyDescent="0.3">
      <c r="B3854" s="12" t="s">
        <v>1222</v>
      </c>
      <c r="C3854" s="12">
        <v>241490</v>
      </c>
      <c r="D3854" s="12" t="s">
        <v>5511</v>
      </c>
      <c r="E3854" s="12">
        <v>3</v>
      </c>
      <c r="F3854" s="13">
        <v>1822</v>
      </c>
      <c r="G3854" s="12" t="s">
        <v>5385</v>
      </c>
      <c r="H3854" s="12" t="s">
        <v>17</v>
      </c>
    </row>
    <row r="3855" spans="2:8" ht="23.25" thickBot="1" x14ac:dyDescent="0.3">
      <c r="B3855" s="12" t="s">
        <v>1222</v>
      </c>
      <c r="C3855" s="12">
        <v>241500</v>
      </c>
      <c r="D3855" s="12" t="s">
        <v>9096</v>
      </c>
      <c r="E3855" s="12">
        <v>2</v>
      </c>
      <c r="F3855" s="13">
        <v>3174</v>
      </c>
      <c r="G3855" s="12" t="s">
        <v>5385</v>
      </c>
      <c r="H3855" s="12" t="s">
        <v>10690</v>
      </c>
    </row>
    <row r="3856" spans="2:8" ht="34.5" thickBot="1" x14ac:dyDescent="0.3">
      <c r="B3856" s="12" t="s">
        <v>1254</v>
      </c>
      <c r="C3856" s="12">
        <v>110001</v>
      </c>
      <c r="D3856" s="12" t="s">
        <v>9097</v>
      </c>
      <c r="E3856" s="12">
        <v>3</v>
      </c>
      <c r="F3856" s="13">
        <v>21494</v>
      </c>
      <c r="G3856" s="12" t="s">
        <v>5388</v>
      </c>
      <c r="H3856" s="12" t="s">
        <v>17</v>
      </c>
    </row>
    <row r="3857" spans="2:8" ht="34.5" thickBot="1" x14ac:dyDescent="0.3">
      <c r="B3857" s="12" t="s">
        <v>1254</v>
      </c>
      <c r="C3857" s="12">
        <v>110002</v>
      </c>
      <c r="D3857" s="12" t="s">
        <v>9098</v>
      </c>
      <c r="E3857" s="12">
        <v>4</v>
      </c>
      <c r="F3857" s="13">
        <v>96833</v>
      </c>
      <c r="G3857" s="12" t="s">
        <v>5392</v>
      </c>
      <c r="H3857" s="12" t="s">
        <v>23</v>
      </c>
    </row>
    <row r="3858" spans="2:8" ht="23.25" thickBot="1" x14ac:dyDescent="0.3">
      <c r="B3858" s="12" t="s">
        <v>1254</v>
      </c>
      <c r="C3858" s="12">
        <v>110003</v>
      </c>
      <c r="D3858" s="12" t="s">
        <v>9099</v>
      </c>
      <c r="E3858" s="12">
        <v>4</v>
      </c>
      <c r="F3858" s="13">
        <v>5351</v>
      </c>
      <c r="G3858" s="12" t="s">
        <v>5385</v>
      </c>
      <c r="H3858" s="12" t="s">
        <v>17</v>
      </c>
    </row>
    <row r="3859" spans="2:8" ht="34.5" thickBot="1" x14ac:dyDescent="0.3">
      <c r="B3859" s="12" t="s">
        <v>1254</v>
      </c>
      <c r="C3859" s="12">
        <v>110004</v>
      </c>
      <c r="D3859" s="12" t="s">
        <v>9100</v>
      </c>
      <c r="E3859" s="12">
        <v>4</v>
      </c>
      <c r="F3859" s="13">
        <v>86887</v>
      </c>
      <c r="G3859" s="12" t="s">
        <v>5392</v>
      </c>
      <c r="H3859" s="12" t="s">
        <v>23</v>
      </c>
    </row>
    <row r="3860" spans="2:8" ht="23.25" thickBot="1" x14ac:dyDescent="0.3">
      <c r="B3860" s="12" t="s">
        <v>1254</v>
      </c>
      <c r="C3860" s="12">
        <v>110005</v>
      </c>
      <c r="D3860" s="12" t="s">
        <v>9101</v>
      </c>
      <c r="E3860" s="12">
        <v>4</v>
      </c>
      <c r="F3860" s="13">
        <v>15890</v>
      </c>
      <c r="G3860" s="12" t="s">
        <v>5385</v>
      </c>
      <c r="H3860" s="12" t="s">
        <v>17</v>
      </c>
    </row>
    <row r="3861" spans="2:8" ht="34.5" thickBot="1" x14ac:dyDescent="0.3">
      <c r="B3861" s="12" t="s">
        <v>1254</v>
      </c>
      <c r="C3861" s="12">
        <v>110006</v>
      </c>
      <c r="D3861" s="12" t="s">
        <v>9102</v>
      </c>
      <c r="E3861" s="12">
        <v>4</v>
      </c>
      <c r="F3861" s="13">
        <v>15663</v>
      </c>
      <c r="G3861" s="12" t="s">
        <v>5385</v>
      </c>
      <c r="H3861" s="12" t="s">
        <v>17</v>
      </c>
    </row>
    <row r="3862" spans="2:8" ht="23.25" thickBot="1" x14ac:dyDescent="0.3">
      <c r="B3862" s="12" t="s">
        <v>1254</v>
      </c>
      <c r="C3862" s="12">
        <v>110007</v>
      </c>
      <c r="D3862" s="12" t="s">
        <v>9103</v>
      </c>
      <c r="E3862" s="12">
        <v>3</v>
      </c>
      <c r="F3862" s="13">
        <v>7519</v>
      </c>
      <c r="G3862" s="12" t="s">
        <v>5385</v>
      </c>
      <c r="H3862" s="12" t="s">
        <v>17</v>
      </c>
    </row>
    <row r="3863" spans="2:8" ht="23.25" thickBot="1" x14ac:dyDescent="0.3">
      <c r="B3863" s="12" t="s">
        <v>1254</v>
      </c>
      <c r="C3863" s="12">
        <v>110008</v>
      </c>
      <c r="D3863" s="12" t="s">
        <v>9104</v>
      </c>
      <c r="E3863" s="12">
        <v>2</v>
      </c>
      <c r="F3863" s="13">
        <v>12627</v>
      </c>
      <c r="G3863" s="12" t="s">
        <v>5385</v>
      </c>
      <c r="H3863" s="12" t="s">
        <v>10690</v>
      </c>
    </row>
    <row r="3864" spans="2:8" ht="34.5" thickBot="1" x14ac:dyDescent="0.3">
      <c r="B3864" s="12" t="s">
        <v>1254</v>
      </c>
      <c r="C3864" s="12">
        <v>110009</v>
      </c>
      <c r="D3864" s="12" t="s">
        <v>9105</v>
      </c>
      <c r="E3864" s="12">
        <v>3</v>
      </c>
      <c r="F3864" s="13">
        <v>29414</v>
      </c>
      <c r="G3864" s="12" t="s">
        <v>5388</v>
      </c>
      <c r="H3864" s="12" t="s">
        <v>17</v>
      </c>
    </row>
    <row r="3865" spans="2:8" ht="34.5" thickBot="1" x14ac:dyDescent="0.3">
      <c r="B3865" s="12" t="s">
        <v>1254</v>
      </c>
      <c r="C3865" s="12">
        <v>110010</v>
      </c>
      <c r="D3865" s="12" t="s">
        <v>9106</v>
      </c>
      <c r="E3865" s="12">
        <v>3</v>
      </c>
      <c r="F3865" s="13">
        <v>39387</v>
      </c>
      <c r="G3865" s="12" t="s">
        <v>5388</v>
      </c>
      <c r="H3865" s="12" t="s">
        <v>17</v>
      </c>
    </row>
    <row r="3866" spans="2:8" ht="34.5" thickBot="1" x14ac:dyDescent="0.3">
      <c r="B3866" s="12" t="s">
        <v>1254</v>
      </c>
      <c r="C3866" s="12">
        <v>110011</v>
      </c>
      <c r="D3866" s="12" t="s">
        <v>9107</v>
      </c>
      <c r="E3866" s="12">
        <v>3</v>
      </c>
      <c r="F3866" s="13">
        <v>50591</v>
      </c>
      <c r="G3866" s="12" t="s">
        <v>5392</v>
      </c>
      <c r="H3866" s="12" t="s">
        <v>17</v>
      </c>
    </row>
    <row r="3867" spans="2:8" ht="23.25" thickBot="1" x14ac:dyDescent="0.3">
      <c r="B3867" s="12" t="s">
        <v>1254</v>
      </c>
      <c r="C3867" s="12">
        <v>110012</v>
      </c>
      <c r="D3867" s="12" t="s">
        <v>9108</v>
      </c>
      <c r="E3867" s="12">
        <v>4</v>
      </c>
      <c r="F3867" s="13">
        <v>124333</v>
      </c>
      <c r="G3867" s="12" t="s">
        <v>5402</v>
      </c>
      <c r="H3867" s="12" t="s">
        <v>23</v>
      </c>
    </row>
    <row r="3868" spans="2:8" ht="34.5" thickBot="1" x14ac:dyDescent="0.3">
      <c r="B3868" s="12" t="s">
        <v>1254</v>
      </c>
      <c r="C3868" s="12">
        <v>110013</v>
      </c>
      <c r="D3868" s="12" t="s">
        <v>9109</v>
      </c>
      <c r="E3868" s="12">
        <v>2</v>
      </c>
      <c r="F3868" s="13">
        <v>30707</v>
      </c>
      <c r="G3868" s="12" t="s">
        <v>5388</v>
      </c>
      <c r="H3868" s="12" t="s">
        <v>10690</v>
      </c>
    </row>
    <row r="3869" spans="2:8" ht="45.75" thickBot="1" x14ac:dyDescent="0.3">
      <c r="B3869" s="12" t="s">
        <v>1254</v>
      </c>
      <c r="C3869" s="12">
        <v>110014</v>
      </c>
      <c r="D3869" s="12" t="s">
        <v>9110</v>
      </c>
      <c r="E3869" s="12">
        <v>3</v>
      </c>
      <c r="F3869" s="13">
        <v>15679</v>
      </c>
      <c r="G3869" s="12" t="s">
        <v>5385</v>
      </c>
      <c r="H3869" s="12" t="s">
        <v>17</v>
      </c>
    </row>
    <row r="3870" spans="2:8" ht="34.5" thickBot="1" x14ac:dyDescent="0.3">
      <c r="B3870" s="12" t="s">
        <v>1254</v>
      </c>
      <c r="C3870" s="12">
        <v>110015</v>
      </c>
      <c r="D3870" s="12" t="s">
        <v>9111</v>
      </c>
      <c r="E3870" s="12">
        <v>4</v>
      </c>
      <c r="F3870" s="13">
        <v>35044</v>
      </c>
      <c r="G3870" s="12" t="s">
        <v>5388</v>
      </c>
      <c r="H3870" s="12" t="s">
        <v>23</v>
      </c>
    </row>
    <row r="3871" spans="2:8" ht="34.5" thickBot="1" x14ac:dyDescent="0.3">
      <c r="B3871" s="12" t="s">
        <v>1254</v>
      </c>
      <c r="C3871" s="12">
        <v>110018</v>
      </c>
      <c r="D3871" s="12" t="s">
        <v>9112</v>
      </c>
      <c r="E3871" s="12">
        <v>4</v>
      </c>
      <c r="F3871" s="13">
        <v>35079</v>
      </c>
      <c r="G3871" s="12" t="s">
        <v>5388</v>
      </c>
      <c r="H3871" s="12" t="s">
        <v>23</v>
      </c>
    </row>
    <row r="3872" spans="2:8" ht="23.25" thickBot="1" x14ac:dyDescent="0.3">
      <c r="B3872" s="12" t="s">
        <v>1254</v>
      </c>
      <c r="C3872" s="12">
        <v>110020</v>
      </c>
      <c r="D3872" s="12" t="s">
        <v>9113</v>
      </c>
      <c r="E3872" s="12">
        <v>3</v>
      </c>
      <c r="F3872" s="13">
        <v>460434</v>
      </c>
      <c r="G3872" s="12" t="s">
        <v>5402</v>
      </c>
      <c r="H3872" s="12" t="s">
        <v>23</v>
      </c>
    </row>
    <row r="3873" spans="2:8" ht="23.25" thickBot="1" x14ac:dyDescent="0.3">
      <c r="B3873" s="12" t="s">
        <v>1254</v>
      </c>
      <c r="C3873" s="12">
        <v>110025</v>
      </c>
      <c r="D3873" s="12" t="s">
        <v>6656</v>
      </c>
      <c r="E3873" s="12">
        <v>3</v>
      </c>
      <c r="F3873" s="13">
        <v>19327</v>
      </c>
      <c r="G3873" s="12" t="s">
        <v>5385</v>
      </c>
      <c r="H3873" s="12" t="s">
        <v>17</v>
      </c>
    </row>
    <row r="3874" spans="2:8" ht="23.25" thickBot="1" x14ac:dyDescent="0.3">
      <c r="B3874" s="12" t="s">
        <v>1254</v>
      </c>
      <c r="C3874" s="12">
        <v>110026</v>
      </c>
      <c r="D3874" s="12" t="s">
        <v>9114</v>
      </c>
      <c r="E3874" s="12">
        <v>3</v>
      </c>
      <c r="F3874" s="13">
        <v>3471</v>
      </c>
      <c r="G3874" s="12" t="s">
        <v>5385</v>
      </c>
      <c r="H3874" s="12" t="s">
        <v>17</v>
      </c>
    </row>
    <row r="3875" spans="2:8" ht="34.5" thickBot="1" x14ac:dyDescent="0.3">
      <c r="B3875" s="12" t="s">
        <v>1254</v>
      </c>
      <c r="C3875" s="12">
        <v>110028</v>
      </c>
      <c r="D3875" s="12" t="s">
        <v>9115</v>
      </c>
      <c r="E3875" s="12">
        <v>4</v>
      </c>
      <c r="F3875" s="13">
        <v>56406</v>
      </c>
      <c r="G3875" s="12" t="s">
        <v>5392</v>
      </c>
      <c r="H3875" s="12" t="s">
        <v>23</v>
      </c>
    </row>
    <row r="3876" spans="2:8" ht="34.5" thickBot="1" x14ac:dyDescent="0.3">
      <c r="B3876" s="12" t="s">
        <v>1254</v>
      </c>
      <c r="C3876" s="12">
        <v>110029</v>
      </c>
      <c r="D3876" s="12" t="s">
        <v>9116</v>
      </c>
      <c r="E3876" s="12">
        <v>3</v>
      </c>
      <c r="F3876" s="13">
        <v>7419</v>
      </c>
      <c r="G3876" s="12" t="s">
        <v>5385</v>
      </c>
      <c r="H3876" s="12" t="s">
        <v>17</v>
      </c>
    </row>
    <row r="3877" spans="2:8" ht="34.5" thickBot="1" x14ac:dyDescent="0.3">
      <c r="B3877" s="12" t="s">
        <v>1254</v>
      </c>
      <c r="C3877" s="12">
        <v>110030</v>
      </c>
      <c r="D3877" s="12" t="s">
        <v>9117</v>
      </c>
      <c r="E3877" s="12">
        <v>4</v>
      </c>
      <c r="F3877" s="13">
        <v>95832</v>
      </c>
      <c r="G3877" s="12" t="s">
        <v>5392</v>
      </c>
      <c r="H3877" s="12" t="s">
        <v>23</v>
      </c>
    </row>
    <row r="3878" spans="2:8" ht="34.5" thickBot="1" x14ac:dyDescent="0.3">
      <c r="B3878" s="12" t="s">
        <v>1254</v>
      </c>
      <c r="C3878" s="12">
        <v>110032</v>
      </c>
      <c r="D3878" s="12" t="s">
        <v>9118</v>
      </c>
      <c r="E3878" s="12">
        <v>3</v>
      </c>
      <c r="F3878" s="13">
        <v>20746</v>
      </c>
      <c r="G3878" s="12" t="s">
        <v>5388</v>
      </c>
      <c r="H3878" s="12" t="s">
        <v>17</v>
      </c>
    </row>
    <row r="3879" spans="2:8" ht="34.5" thickBot="1" x14ac:dyDescent="0.3">
      <c r="B3879" s="12" t="s">
        <v>1254</v>
      </c>
      <c r="C3879" s="12">
        <v>110033</v>
      </c>
      <c r="D3879" s="12" t="s">
        <v>9119</v>
      </c>
      <c r="E3879" s="12">
        <v>2</v>
      </c>
      <c r="F3879" s="13">
        <v>25444</v>
      </c>
      <c r="G3879" s="12" t="s">
        <v>5388</v>
      </c>
      <c r="H3879" s="12" t="s">
        <v>10690</v>
      </c>
    </row>
    <row r="3880" spans="2:8" ht="23.25" thickBot="1" x14ac:dyDescent="0.3">
      <c r="B3880" s="12" t="s">
        <v>1254</v>
      </c>
      <c r="C3880" s="12">
        <v>110034</v>
      </c>
      <c r="D3880" s="12" t="s">
        <v>9120</v>
      </c>
      <c r="E3880" s="12">
        <v>3</v>
      </c>
      <c r="F3880" s="13">
        <v>13117</v>
      </c>
      <c r="G3880" s="12" t="s">
        <v>5385</v>
      </c>
      <c r="H3880" s="12" t="s">
        <v>17</v>
      </c>
    </row>
    <row r="3881" spans="2:8" ht="45.75" thickBot="1" x14ac:dyDescent="0.3">
      <c r="B3881" s="12" t="s">
        <v>1254</v>
      </c>
      <c r="C3881" s="12">
        <v>110037</v>
      </c>
      <c r="D3881" s="12" t="s">
        <v>9121</v>
      </c>
      <c r="E3881" s="12">
        <v>2</v>
      </c>
      <c r="F3881" s="13">
        <v>11479</v>
      </c>
      <c r="G3881" s="12" t="s">
        <v>5385</v>
      </c>
      <c r="H3881" s="12" t="s">
        <v>10690</v>
      </c>
    </row>
    <row r="3882" spans="2:8" ht="23.25" thickBot="1" x14ac:dyDescent="0.3">
      <c r="B3882" s="12" t="s">
        <v>1254</v>
      </c>
      <c r="C3882" s="12">
        <v>110040</v>
      </c>
      <c r="D3882" s="12" t="s">
        <v>8861</v>
      </c>
      <c r="E3882" s="12">
        <v>3</v>
      </c>
      <c r="F3882" s="13">
        <v>16320</v>
      </c>
      <c r="G3882" s="12" t="s">
        <v>5385</v>
      </c>
      <c r="H3882" s="12" t="s">
        <v>17</v>
      </c>
    </row>
    <row r="3883" spans="2:8" ht="34.5" thickBot="1" x14ac:dyDescent="0.3">
      <c r="B3883" s="12" t="s">
        <v>1254</v>
      </c>
      <c r="C3883" s="12">
        <v>110045</v>
      </c>
      <c r="D3883" s="12" t="s">
        <v>6818</v>
      </c>
      <c r="E3883" s="12">
        <v>3</v>
      </c>
      <c r="F3883" s="13">
        <v>27992</v>
      </c>
      <c r="G3883" s="12" t="s">
        <v>5388</v>
      </c>
      <c r="H3883" s="12" t="s">
        <v>17</v>
      </c>
    </row>
    <row r="3884" spans="2:8" ht="45.75" thickBot="1" x14ac:dyDescent="0.3">
      <c r="B3884" s="12" t="s">
        <v>1254</v>
      </c>
      <c r="C3884" s="12">
        <v>110050</v>
      </c>
      <c r="D3884" s="12" t="s">
        <v>9122</v>
      </c>
      <c r="E3884" s="12">
        <v>3</v>
      </c>
      <c r="F3884" s="13">
        <v>7667</v>
      </c>
      <c r="G3884" s="12" t="s">
        <v>5385</v>
      </c>
      <c r="H3884" s="12" t="s">
        <v>17</v>
      </c>
    </row>
    <row r="3885" spans="2:8" ht="23.25" thickBot="1" x14ac:dyDescent="0.3">
      <c r="B3885" s="12" t="s">
        <v>1254</v>
      </c>
      <c r="C3885" s="12">
        <v>110060</v>
      </c>
      <c r="D3885" s="12" t="s">
        <v>9123</v>
      </c>
      <c r="E3885" s="12">
        <v>3</v>
      </c>
      <c r="F3885" s="13">
        <v>4150</v>
      </c>
      <c r="G3885" s="12" t="s">
        <v>5385</v>
      </c>
      <c r="H3885" s="12" t="s">
        <v>17</v>
      </c>
    </row>
    <row r="3886" spans="2:8" ht="34.5" thickBot="1" x14ac:dyDescent="0.3">
      <c r="B3886" s="12" t="s">
        <v>1254</v>
      </c>
      <c r="C3886" s="12">
        <v>110070</v>
      </c>
      <c r="D3886" s="12" t="s">
        <v>9124</v>
      </c>
      <c r="E3886" s="12">
        <v>2</v>
      </c>
      <c r="F3886" s="13">
        <v>8844</v>
      </c>
      <c r="G3886" s="12" t="s">
        <v>5385</v>
      </c>
      <c r="H3886" s="12" t="s">
        <v>10690</v>
      </c>
    </row>
    <row r="3887" spans="2:8" ht="34.5" thickBot="1" x14ac:dyDescent="0.3">
      <c r="B3887" s="12" t="s">
        <v>1254</v>
      </c>
      <c r="C3887" s="12">
        <v>110080</v>
      </c>
      <c r="D3887" s="12" t="s">
        <v>9125</v>
      </c>
      <c r="E3887" s="12">
        <v>2</v>
      </c>
      <c r="F3887" s="13">
        <v>22310</v>
      </c>
      <c r="G3887" s="12" t="s">
        <v>5388</v>
      </c>
      <c r="H3887" s="12" t="s">
        <v>10690</v>
      </c>
    </row>
    <row r="3888" spans="2:8" ht="23.25" thickBot="1" x14ac:dyDescent="0.3">
      <c r="B3888" s="12" t="s">
        <v>1254</v>
      </c>
      <c r="C3888" s="12">
        <v>110090</v>
      </c>
      <c r="D3888" s="12" t="s">
        <v>9126</v>
      </c>
      <c r="E3888" s="12">
        <v>3</v>
      </c>
      <c r="F3888" s="13">
        <v>3233</v>
      </c>
      <c r="G3888" s="12" t="s">
        <v>5385</v>
      </c>
      <c r="H3888" s="12" t="s">
        <v>17</v>
      </c>
    </row>
    <row r="3889" spans="2:8" ht="23.25" thickBot="1" x14ac:dyDescent="0.3">
      <c r="B3889" s="12" t="s">
        <v>1254</v>
      </c>
      <c r="C3889" s="12">
        <v>110092</v>
      </c>
      <c r="D3889" s="12" t="s">
        <v>9127</v>
      </c>
      <c r="E3889" s="12">
        <v>3</v>
      </c>
      <c r="F3889" s="13">
        <v>9324</v>
      </c>
      <c r="G3889" s="12" t="s">
        <v>5385</v>
      </c>
      <c r="H3889" s="12" t="s">
        <v>17</v>
      </c>
    </row>
    <row r="3890" spans="2:8" ht="23.25" thickBot="1" x14ac:dyDescent="0.3">
      <c r="B3890" s="12" t="s">
        <v>1254</v>
      </c>
      <c r="C3890" s="12">
        <v>110094</v>
      </c>
      <c r="D3890" s="12" t="s">
        <v>9128</v>
      </c>
      <c r="E3890" s="12">
        <v>2</v>
      </c>
      <c r="F3890" s="13">
        <v>14863</v>
      </c>
      <c r="G3890" s="12" t="s">
        <v>5385</v>
      </c>
      <c r="H3890" s="12" t="s">
        <v>10690</v>
      </c>
    </row>
    <row r="3891" spans="2:8" ht="45.75" thickBot="1" x14ac:dyDescent="0.3">
      <c r="B3891" s="12" t="s">
        <v>1254</v>
      </c>
      <c r="C3891" s="12">
        <v>110100</v>
      </c>
      <c r="D3891" s="12" t="s">
        <v>9129</v>
      </c>
      <c r="E3891" s="12">
        <v>3</v>
      </c>
      <c r="F3891" s="13">
        <v>8001</v>
      </c>
      <c r="G3891" s="12" t="s">
        <v>5385</v>
      </c>
      <c r="H3891" s="12" t="s">
        <v>17</v>
      </c>
    </row>
    <row r="3892" spans="2:8" ht="23.25" thickBot="1" x14ac:dyDescent="0.3">
      <c r="B3892" s="12" t="s">
        <v>1254</v>
      </c>
      <c r="C3892" s="12">
        <v>110110</v>
      </c>
      <c r="D3892" s="12" t="s">
        <v>9130</v>
      </c>
      <c r="E3892" s="12">
        <v>2</v>
      </c>
      <c r="F3892" s="13">
        <v>8548</v>
      </c>
      <c r="G3892" s="12" t="s">
        <v>5385</v>
      </c>
      <c r="H3892" s="12" t="s">
        <v>10690</v>
      </c>
    </row>
    <row r="3893" spans="2:8" ht="34.5" thickBot="1" x14ac:dyDescent="0.3">
      <c r="B3893" s="12" t="s">
        <v>1254</v>
      </c>
      <c r="C3893" s="12">
        <v>110120</v>
      </c>
      <c r="D3893" s="12" t="s">
        <v>9131</v>
      </c>
      <c r="E3893" s="12">
        <v>4</v>
      </c>
      <c r="F3893" s="13">
        <v>6466</v>
      </c>
      <c r="G3893" s="12" t="s">
        <v>5385</v>
      </c>
      <c r="H3893" s="12" t="s">
        <v>17</v>
      </c>
    </row>
    <row r="3894" spans="2:8" ht="23.25" thickBot="1" x14ac:dyDescent="0.3">
      <c r="B3894" s="12" t="s">
        <v>1254</v>
      </c>
      <c r="C3894" s="12">
        <v>110130</v>
      </c>
      <c r="D3894" s="12" t="s">
        <v>9132</v>
      </c>
      <c r="E3894" s="12">
        <v>3</v>
      </c>
      <c r="F3894" s="13">
        <v>9235</v>
      </c>
      <c r="G3894" s="12" t="s">
        <v>5385</v>
      </c>
      <c r="H3894" s="12" t="s">
        <v>17</v>
      </c>
    </row>
    <row r="3895" spans="2:8" ht="23.25" thickBot="1" x14ac:dyDescent="0.3">
      <c r="B3895" s="12" t="s">
        <v>1254</v>
      </c>
      <c r="C3895" s="12">
        <v>110140</v>
      </c>
      <c r="D3895" s="12" t="s">
        <v>9133</v>
      </c>
      <c r="E3895" s="12">
        <v>3</v>
      </c>
      <c r="F3895" s="13">
        <v>11548</v>
      </c>
      <c r="G3895" s="12" t="s">
        <v>5385</v>
      </c>
      <c r="H3895" s="12" t="s">
        <v>17</v>
      </c>
    </row>
    <row r="3896" spans="2:8" ht="23.25" thickBot="1" x14ac:dyDescent="0.3">
      <c r="B3896" s="12" t="s">
        <v>1254</v>
      </c>
      <c r="C3896" s="12">
        <v>110143</v>
      </c>
      <c r="D3896" s="12" t="s">
        <v>7130</v>
      </c>
      <c r="E3896" s="12">
        <v>3</v>
      </c>
      <c r="F3896" s="13">
        <v>6200</v>
      </c>
      <c r="G3896" s="12" t="s">
        <v>5385</v>
      </c>
      <c r="H3896" s="12" t="s">
        <v>17</v>
      </c>
    </row>
    <row r="3897" spans="2:8" ht="23.25" thickBot="1" x14ac:dyDescent="0.3">
      <c r="B3897" s="12" t="s">
        <v>1254</v>
      </c>
      <c r="C3897" s="12">
        <v>110145</v>
      </c>
      <c r="D3897" s="12" t="s">
        <v>9134</v>
      </c>
      <c r="E3897" s="12">
        <v>3</v>
      </c>
      <c r="F3897" s="13">
        <v>4125</v>
      </c>
      <c r="G3897" s="12" t="s">
        <v>5385</v>
      </c>
      <c r="H3897" s="12" t="s">
        <v>17</v>
      </c>
    </row>
    <row r="3898" spans="2:8" ht="34.5" thickBot="1" x14ac:dyDescent="0.3">
      <c r="B3898" s="12" t="s">
        <v>1254</v>
      </c>
      <c r="C3898" s="12">
        <v>110146</v>
      </c>
      <c r="D3898" s="12" t="s">
        <v>9135</v>
      </c>
      <c r="E3898" s="12">
        <v>3</v>
      </c>
      <c r="F3898" s="13">
        <v>2156</v>
      </c>
      <c r="G3898" s="12" t="s">
        <v>5385</v>
      </c>
      <c r="H3898" s="12" t="s">
        <v>17</v>
      </c>
    </row>
    <row r="3899" spans="2:8" ht="34.5" thickBot="1" x14ac:dyDescent="0.3">
      <c r="B3899" s="12" t="s">
        <v>1254</v>
      </c>
      <c r="C3899" s="12">
        <v>110147</v>
      </c>
      <c r="D3899" s="12" t="s">
        <v>9136</v>
      </c>
      <c r="E3899" s="12">
        <v>4</v>
      </c>
      <c r="F3899" s="13">
        <v>3076</v>
      </c>
      <c r="G3899" s="12" t="s">
        <v>5385</v>
      </c>
      <c r="H3899" s="12" t="s">
        <v>17</v>
      </c>
    </row>
    <row r="3900" spans="2:8" ht="34.5" thickBot="1" x14ac:dyDescent="0.3">
      <c r="B3900" s="12" t="s">
        <v>1254</v>
      </c>
      <c r="C3900" s="12">
        <v>110148</v>
      </c>
      <c r="D3900" s="12" t="s">
        <v>9137</v>
      </c>
      <c r="E3900" s="12">
        <v>3</v>
      </c>
      <c r="F3900" s="13">
        <v>5258</v>
      </c>
      <c r="G3900" s="12" t="s">
        <v>5385</v>
      </c>
      <c r="H3900" s="12" t="s">
        <v>17</v>
      </c>
    </row>
    <row r="3901" spans="2:8" ht="45.75" thickBot="1" x14ac:dyDescent="0.3">
      <c r="B3901" s="12" t="s">
        <v>1254</v>
      </c>
      <c r="C3901" s="12">
        <v>110149</v>
      </c>
      <c r="D3901" s="12" t="s">
        <v>9138</v>
      </c>
      <c r="E3901" s="12">
        <v>2</v>
      </c>
      <c r="F3901" s="13">
        <v>16286</v>
      </c>
      <c r="G3901" s="12" t="s">
        <v>5385</v>
      </c>
      <c r="H3901" s="12" t="s">
        <v>10690</v>
      </c>
    </row>
    <row r="3902" spans="2:8" ht="23.25" thickBot="1" x14ac:dyDescent="0.3">
      <c r="B3902" s="12" t="s">
        <v>1254</v>
      </c>
      <c r="C3902" s="12">
        <v>110150</v>
      </c>
      <c r="D3902" s="12" t="s">
        <v>9139</v>
      </c>
      <c r="E3902" s="12">
        <v>2</v>
      </c>
      <c r="F3902" s="13">
        <v>12060</v>
      </c>
      <c r="G3902" s="12" t="s">
        <v>5385</v>
      </c>
      <c r="H3902" s="12" t="s">
        <v>10690</v>
      </c>
    </row>
    <row r="3903" spans="2:8" ht="23.25" thickBot="1" x14ac:dyDescent="0.3">
      <c r="B3903" s="12" t="s">
        <v>1254</v>
      </c>
      <c r="C3903" s="12">
        <v>110155</v>
      </c>
      <c r="D3903" s="12" t="s">
        <v>9140</v>
      </c>
      <c r="E3903" s="12">
        <v>4</v>
      </c>
      <c r="F3903" s="13">
        <v>4256</v>
      </c>
      <c r="G3903" s="12" t="s">
        <v>5385</v>
      </c>
      <c r="H3903" s="12" t="s">
        <v>17</v>
      </c>
    </row>
    <row r="3904" spans="2:8" ht="23.25" thickBot="1" x14ac:dyDescent="0.3">
      <c r="B3904" s="12" t="s">
        <v>1254</v>
      </c>
      <c r="C3904" s="12">
        <v>110160</v>
      </c>
      <c r="D3904" s="12" t="s">
        <v>9141</v>
      </c>
      <c r="E3904" s="12">
        <v>3</v>
      </c>
      <c r="F3904" s="13">
        <v>8113</v>
      </c>
      <c r="G3904" s="12" t="s">
        <v>5385</v>
      </c>
      <c r="H3904" s="12" t="s">
        <v>17</v>
      </c>
    </row>
    <row r="3905" spans="2:8" ht="23.25" thickBot="1" x14ac:dyDescent="0.3">
      <c r="B3905" s="12" t="s">
        <v>1254</v>
      </c>
      <c r="C3905" s="12">
        <v>110170</v>
      </c>
      <c r="D3905" s="12" t="s">
        <v>9142</v>
      </c>
      <c r="E3905" s="12">
        <v>3</v>
      </c>
      <c r="F3905" s="13">
        <v>10725</v>
      </c>
      <c r="G3905" s="12" t="s">
        <v>5385</v>
      </c>
      <c r="H3905" s="12" t="s">
        <v>17</v>
      </c>
    </row>
    <row r="3906" spans="2:8" ht="23.25" thickBot="1" x14ac:dyDescent="0.3">
      <c r="B3906" s="12" t="s">
        <v>1254</v>
      </c>
      <c r="C3906" s="12">
        <v>110175</v>
      </c>
      <c r="D3906" s="12" t="s">
        <v>9143</v>
      </c>
      <c r="E3906" s="12">
        <v>2</v>
      </c>
      <c r="F3906" s="13">
        <v>7788</v>
      </c>
      <c r="G3906" s="12" t="s">
        <v>5385</v>
      </c>
      <c r="H3906" s="12" t="s">
        <v>10690</v>
      </c>
    </row>
    <row r="3907" spans="2:8" ht="23.25" thickBot="1" x14ac:dyDescent="0.3">
      <c r="B3907" s="12" t="s">
        <v>1254</v>
      </c>
      <c r="C3907" s="12">
        <v>110180</v>
      </c>
      <c r="D3907" s="12" t="s">
        <v>9144</v>
      </c>
      <c r="E3907" s="12">
        <v>3</v>
      </c>
      <c r="F3907" s="13">
        <v>6479</v>
      </c>
      <c r="G3907" s="12" t="s">
        <v>5385</v>
      </c>
      <c r="H3907" s="12" t="s">
        <v>17</v>
      </c>
    </row>
    <row r="3908" spans="2:8" ht="23.25" thickBot="1" x14ac:dyDescent="0.3">
      <c r="B3908" s="12" t="s">
        <v>1269</v>
      </c>
      <c r="C3908" s="12">
        <v>140002</v>
      </c>
      <c r="D3908" s="12" t="s">
        <v>9145</v>
      </c>
      <c r="E3908" s="12">
        <v>1</v>
      </c>
      <c r="F3908" s="13">
        <v>13927</v>
      </c>
      <c r="G3908" s="12" t="s">
        <v>5385</v>
      </c>
      <c r="H3908" s="12" t="s">
        <v>10689</v>
      </c>
    </row>
    <row r="3909" spans="2:8" ht="34.5" thickBot="1" x14ac:dyDescent="0.3">
      <c r="B3909" s="12" t="s">
        <v>1269</v>
      </c>
      <c r="C3909" s="12">
        <v>140005</v>
      </c>
      <c r="D3909" s="12" t="s">
        <v>9146</v>
      </c>
      <c r="E3909" s="12">
        <v>1</v>
      </c>
      <c r="F3909" s="13">
        <v>21096</v>
      </c>
      <c r="G3909" s="12" t="s">
        <v>5388</v>
      </c>
      <c r="H3909" s="12" t="s">
        <v>10689</v>
      </c>
    </row>
    <row r="3910" spans="2:8" ht="23.25" thickBot="1" x14ac:dyDescent="0.3">
      <c r="B3910" s="12" t="s">
        <v>1269</v>
      </c>
      <c r="C3910" s="12">
        <v>140010</v>
      </c>
      <c r="D3910" s="12" t="s">
        <v>7940</v>
      </c>
      <c r="E3910" s="12">
        <v>4</v>
      </c>
      <c r="F3910" s="13">
        <v>413486</v>
      </c>
      <c r="G3910" s="12" t="s">
        <v>5402</v>
      </c>
      <c r="H3910" s="12" t="s">
        <v>23</v>
      </c>
    </row>
    <row r="3911" spans="2:8" ht="23.25" thickBot="1" x14ac:dyDescent="0.3">
      <c r="B3911" s="12" t="s">
        <v>1269</v>
      </c>
      <c r="C3911" s="12">
        <v>140015</v>
      </c>
      <c r="D3911" s="12" t="s">
        <v>6803</v>
      </c>
      <c r="E3911" s="12">
        <v>1</v>
      </c>
      <c r="F3911" s="13">
        <v>13923</v>
      </c>
      <c r="G3911" s="12" t="s">
        <v>5385</v>
      </c>
      <c r="H3911" s="12" t="s">
        <v>10689</v>
      </c>
    </row>
    <row r="3912" spans="2:8" ht="23.25" thickBot="1" x14ac:dyDescent="0.3">
      <c r="B3912" s="12" t="s">
        <v>1269</v>
      </c>
      <c r="C3912" s="12">
        <v>140017</v>
      </c>
      <c r="D3912" s="12" t="s">
        <v>9147</v>
      </c>
      <c r="E3912" s="12">
        <v>1</v>
      </c>
      <c r="F3912" s="13">
        <v>18682</v>
      </c>
      <c r="G3912" s="12" t="s">
        <v>5385</v>
      </c>
      <c r="H3912" s="12" t="s">
        <v>10689</v>
      </c>
    </row>
    <row r="3913" spans="2:8" ht="34.5" thickBot="1" x14ac:dyDescent="0.3">
      <c r="B3913" s="12" t="s">
        <v>1269</v>
      </c>
      <c r="C3913" s="12">
        <v>140020</v>
      </c>
      <c r="D3913" s="12" t="s">
        <v>9148</v>
      </c>
      <c r="E3913" s="12">
        <v>2</v>
      </c>
      <c r="F3913" s="13">
        <v>20957</v>
      </c>
      <c r="G3913" s="12" t="s">
        <v>5388</v>
      </c>
      <c r="H3913" s="12" t="s">
        <v>10690</v>
      </c>
    </row>
    <row r="3914" spans="2:8" ht="23.25" thickBot="1" x14ac:dyDescent="0.3">
      <c r="B3914" s="12" t="s">
        <v>1269</v>
      </c>
      <c r="C3914" s="12">
        <v>140023</v>
      </c>
      <c r="D3914" s="12" t="s">
        <v>9149</v>
      </c>
      <c r="E3914" s="12">
        <v>1</v>
      </c>
      <c r="F3914" s="13">
        <v>10656</v>
      </c>
      <c r="G3914" s="12" t="s">
        <v>5385</v>
      </c>
      <c r="H3914" s="12" t="s">
        <v>10689</v>
      </c>
    </row>
    <row r="3915" spans="2:8" ht="23.25" thickBot="1" x14ac:dyDescent="0.3">
      <c r="B3915" s="12" t="s">
        <v>1269</v>
      </c>
      <c r="C3915" s="12">
        <v>140028</v>
      </c>
      <c r="D3915" s="12" t="s">
        <v>6088</v>
      </c>
      <c r="E3915" s="12">
        <v>1</v>
      </c>
      <c r="F3915" s="13">
        <v>10023</v>
      </c>
      <c r="G3915" s="12" t="s">
        <v>5385</v>
      </c>
      <c r="H3915" s="12" t="s">
        <v>10689</v>
      </c>
    </row>
    <row r="3916" spans="2:8" ht="23.25" thickBot="1" x14ac:dyDescent="0.3">
      <c r="B3916" s="12" t="s">
        <v>1269</v>
      </c>
      <c r="C3916" s="12">
        <v>140030</v>
      </c>
      <c r="D3916" s="12" t="s">
        <v>9150</v>
      </c>
      <c r="E3916" s="12">
        <v>2</v>
      </c>
      <c r="F3916" s="13">
        <v>18095</v>
      </c>
      <c r="G3916" s="12" t="s">
        <v>5385</v>
      </c>
      <c r="H3916" s="12" t="s">
        <v>10690</v>
      </c>
    </row>
    <row r="3917" spans="2:8" ht="23.25" thickBot="1" x14ac:dyDescent="0.3">
      <c r="B3917" s="12" t="s">
        <v>1269</v>
      </c>
      <c r="C3917" s="12">
        <v>140040</v>
      </c>
      <c r="D3917" s="12" t="s">
        <v>9151</v>
      </c>
      <c r="E3917" s="12">
        <v>1</v>
      </c>
      <c r="F3917" s="13">
        <v>13986</v>
      </c>
      <c r="G3917" s="12" t="s">
        <v>5385</v>
      </c>
      <c r="H3917" s="12" t="s">
        <v>10689</v>
      </c>
    </row>
    <row r="3918" spans="2:8" ht="23.25" thickBot="1" x14ac:dyDescent="0.3">
      <c r="B3918" s="12" t="s">
        <v>1269</v>
      </c>
      <c r="C3918" s="12">
        <v>140045</v>
      </c>
      <c r="D3918" s="12" t="s">
        <v>9152</v>
      </c>
      <c r="E3918" s="12">
        <v>2</v>
      </c>
      <c r="F3918" s="13">
        <v>19305</v>
      </c>
      <c r="G3918" s="12" t="s">
        <v>5385</v>
      </c>
      <c r="H3918" s="12" t="s">
        <v>10690</v>
      </c>
    </row>
    <row r="3919" spans="2:8" ht="34.5" thickBot="1" x14ac:dyDescent="0.3">
      <c r="B3919" s="12" t="s">
        <v>1269</v>
      </c>
      <c r="C3919" s="12">
        <v>140047</v>
      </c>
      <c r="D3919" s="12" t="s">
        <v>9153</v>
      </c>
      <c r="E3919" s="12">
        <v>2</v>
      </c>
      <c r="F3919" s="13">
        <v>32647</v>
      </c>
      <c r="G3919" s="12" t="s">
        <v>5388</v>
      </c>
      <c r="H3919" s="12" t="s">
        <v>10690</v>
      </c>
    </row>
    <row r="3920" spans="2:8" ht="23.25" thickBot="1" x14ac:dyDescent="0.3">
      <c r="B3920" s="12" t="s">
        <v>1269</v>
      </c>
      <c r="C3920" s="12">
        <v>140050</v>
      </c>
      <c r="D3920" s="12" t="s">
        <v>9154</v>
      </c>
      <c r="E3920" s="12">
        <v>3</v>
      </c>
      <c r="F3920" s="13">
        <v>8858</v>
      </c>
      <c r="G3920" s="12" t="s">
        <v>5385</v>
      </c>
      <c r="H3920" s="12" t="s">
        <v>17</v>
      </c>
    </row>
    <row r="3921" spans="2:8" ht="23.25" thickBot="1" x14ac:dyDescent="0.3">
      <c r="B3921" s="12" t="s">
        <v>1269</v>
      </c>
      <c r="C3921" s="12">
        <v>140060</v>
      </c>
      <c r="D3921" s="12" t="s">
        <v>9155</v>
      </c>
      <c r="E3921" s="12">
        <v>3</v>
      </c>
      <c r="F3921" s="13">
        <v>7315</v>
      </c>
      <c r="G3921" s="12" t="s">
        <v>5385</v>
      </c>
      <c r="H3921" s="12" t="s">
        <v>17</v>
      </c>
    </row>
    <row r="3922" spans="2:8" ht="23.25" thickBot="1" x14ac:dyDescent="0.3">
      <c r="B3922" s="12" t="s">
        <v>1269</v>
      </c>
      <c r="C3922" s="12">
        <v>140070</v>
      </c>
      <c r="D3922" s="12" t="s">
        <v>9156</v>
      </c>
      <c r="E3922" s="12">
        <v>1</v>
      </c>
      <c r="F3922" s="13">
        <v>13751</v>
      </c>
      <c r="G3922" s="12" t="s">
        <v>5385</v>
      </c>
      <c r="H3922" s="12" t="s">
        <v>10689</v>
      </c>
    </row>
    <row r="3923" spans="2:8" ht="23.25" thickBot="1" x14ac:dyDescent="0.3">
      <c r="B3923" s="12" t="s">
        <v>1277</v>
      </c>
      <c r="C3923" s="12">
        <v>430003</v>
      </c>
      <c r="D3923" s="12" t="s">
        <v>9157</v>
      </c>
      <c r="E3923" s="12">
        <v>3</v>
      </c>
      <c r="F3923" s="13">
        <v>4170</v>
      </c>
      <c r="G3923" s="12" t="s">
        <v>5385</v>
      </c>
      <c r="H3923" s="12" t="s">
        <v>17</v>
      </c>
    </row>
    <row r="3924" spans="2:8" ht="23.25" thickBot="1" x14ac:dyDescent="0.3">
      <c r="B3924" s="12" t="s">
        <v>1277</v>
      </c>
      <c r="C3924" s="12">
        <v>430005</v>
      </c>
      <c r="D3924" s="12" t="s">
        <v>9158</v>
      </c>
      <c r="E3924" s="12">
        <v>5</v>
      </c>
      <c r="F3924" s="13">
        <v>3912</v>
      </c>
      <c r="G3924" s="12" t="s">
        <v>5385</v>
      </c>
      <c r="H3924" s="12" t="s">
        <v>23</v>
      </c>
    </row>
    <row r="3925" spans="2:8" ht="23.25" thickBot="1" x14ac:dyDescent="0.3">
      <c r="B3925" s="12" t="s">
        <v>1277</v>
      </c>
      <c r="C3925" s="12">
        <v>430010</v>
      </c>
      <c r="D3925" s="12" t="s">
        <v>9159</v>
      </c>
      <c r="E3925" s="12">
        <v>4</v>
      </c>
      <c r="F3925" s="13">
        <v>16041</v>
      </c>
      <c r="G3925" s="12" t="s">
        <v>5385</v>
      </c>
      <c r="H3925" s="12" t="s">
        <v>17</v>
      </c>
    </row>
    <row r="3926" spans="2:8" ht="23.25" thickBot="1" x14ac:dyDescent="0.3">
      <c r="B3926" s="12" t="s">
        <v>1277</v>
      </c>
      <c r="C3926" s="12">
        <v>430020</v>
      </c>
      <c r="D3926" s="12" t="s">
        <v>9160</v>
      </c>
      <c r="E3926" s="12">
        <v>5</v>
      </c>
      <c r="F3926" s="13">
        <v>6720</v>
      </c>
      <c r="G3926" s="12" t="s">
        <v>5385</v>
      </c>
      <c r="H3926" s="12" t="s">
        <v>23</v>
      </c>
    </row>
    <row r="3927" spans="2:8" ht="23.25" thickBot="1" x14ac:dyDescent="0.3">
      <c r="B3927" s="12" t="s">
        <v>1277</v>
      </c>
      <c r="C3927" s="12">
        <v>430030</v>
      </c>
      <c r="D3927" s="12" t="s">
        <v>9161</v>
      </c>
      <c r="E3927" s="12">
        <v>4</v>
      </c>
      <c r="F3927" s="13">
        <v>6123</v>
      </c>
      <c r="G3927" s="12" t="s">
        <v>5385</v>
      </c>
      <c r="H3927" s="12" t="s">
        <v>17</v>
      </c>
    </row>
    <row r="3928" spans="2:8" ht="34.5" thickBot="1" x14ac:dyDescent="0.3">
      <c r="B3928" s="12" t="s">
        <v>1277</v>
      </c>
      <c r="C3928" s="12">
        <v>430040</v>
      </c>
      <c r="D3928" s="12" t="s">
        <v>9162</v>
      </c>
      <c r="E3928" s="12">
        <v>4</v>
      </c>
      <c r="F3928" s="13">
        <v>72409</v>
      </c>
      <c r="G3928" s="12" t="s">
        <v>5392</v>
      </c>
      <c r="H3928" s="12" t="s">
        <v>23</v>
      </c>
    </row>
    <row r="3929" spans="2:8" ht="23.25" thickBot="1" x14ac:dyDescent="0.3">
      <c r="B3929" s="12" t="s">
        <v>1277</v>
      </c>
      <c r="C3929" s="12">
        <v>430045</v>
      </c>
      <c r="D3929" s="12" t="s">
        <v>9163</v>
      </c>
      <c r="E3929" s="12">
        <v>4</v>
      </c>
      <c r="F3929" s="13">
        <v>3651</v>
      </c>
      <c r="G3929" s="12" t="s">
        <v>5385</v>
      </c>
      <c r="H3929" s="12" t="s">
        <v>17</v>
      </c>
    </row>
    <row r="3930" spans="2:8" ht="45.75" thickBot="1" x14ac:dyDescent="0.3">
      <c r="B3930" s="12" t="s">
        <v>1277</v>
      </c>
      <c r="C3930" s="12">
        <v>430047</v>
      </c>
      <c r="D3930" s="12" t="s">
        <v>9164</v>
      </c>
      <c r="E3930" s="12">
        <v>5</v>
      </c>
      <c r="F3930" s="13">
        <v>1969</v>
      </c>
      <c r="G3930" s="12" t="s">
        <v>5385</v>
      </c>
      <c r="H3930" s="12" t="s">
        <v>23</v>
      </c>
    </row>
    <row r="3931" spans="2:8" ht="23.25" thickBot="1" x14ac:dyDescent="0.3">
      <c r="B3931" s="12" t="s">
        <v>1277</v>
      </c>
      <c r="C3931" s="12">
        <v>430050</v>
      </c>
      <c r="D3931" s="12" t="s">
        <v>9165</v>
      </c>
      <c r="E3931" s="12">
        <v>4</v>
      </c>
      <c r="F3931" s="13">
        <v>7117</v>
      </c>
      <c r="G3931" s="12" t="s">
        <v>5385</v>
      </c>
      <c r="H3931" s="12" t="s">
        <v>17</v>
      </c>
    </row>
    <row r="3932" spans="2:8" ht="23.25" thickBot="1" x14ac:dyDescent="0.3">
      <c r="B3932" s="12" t="s">
        <v>1277</v>
      </c>
      <c r="C3932" s="12">
        <v>430055</v>
      </c>
      <c r="D3932" s="12" t="s">
        <v>9146</v>
      </c>
      <c r="E3932" s="12">
        <v>4</v>
      </c>
      <c r="F3932" s="13">
        <v>1800</v>
      </c>
      <c r="G3932" s="12" t="s">
        <v>5385</v>
      </c>
      <c r="H3932" s="12" t="s">
        <v>17</v>
      </c>
    </row>
    <row r="3933" spans="2:8" ht="23.25" thickBot="1" x14ac:dyDescent="0.3">
      <c r="B3933" s="12" t="s">
        <v>1277</v>
      </c>
      <c r="C3933" s="12">
        <v>430057</v>
      </c>
      <c r="D3933" s="12" t="s">
        <v>9166</v>
      </c>
      <c r="E3933" s="12">
        <v>5</v>
      </c>
      <c r="F3933" s="13">
        <v>3072</v>
      </c>
      <c r="G3933" s="12" t="s">
        <v>5385</v>
      </c>
      <c r="H3933" s="12" t="s">
        <v>23</v>
      </c>
    </row>
    <row r="3934" spans="2:8" ht="23.25" thickBot="1" x14ac:dyDescent="0.3">
      <c r="B3934" s="12" t="s">
        <v>1277</v>
      </c>
      <c r="C3934" s="12">
        <v>430060</v>
      </c>
      <c r="D3934" s="12" t="s">
        <v>9167</v>
      </c>
      <c r="E3934" s="12">
        <v>3</v>
      </c>
      <c r="F3934" s="13">
        <v>187315</v>
      </c>
      <c r="G3934" s="12" t="s">
        <v>5402</v>
      </c>
      <c r="H3934" s="12" t="s">
        <v>23</v>
      </c>
    </row>
    <row r="3935" spans="2:8" ht="23.25" thickBot="1" x14ac:dyDescent="0.3">
      <c r="B3935" s="12" t="s">
        <v>1277</v>
      </c>
      <c r="C3935" s="12">
        <v>430063</v>
      </c>
      <c r="D3935" s="12" t="s">
        <v>9168</v>
      </c>
      <c r="E3935" s="12">
        <v>4</v>
      </c>
      <c r="F3935" s="13">
        <v>5310</v>
      </c>
      <c r="G3935" s="12" t="s">
        <v>5385</v>
      </c>
      <c r="H3935" s="12" t="s">
        <v>17</v>
      </c>
    </row>
    <row r="3936" spans="2:8" ht="23.25" thickBot="1" x14ac:dyDescent="0.3">
      <c r="B3936" s="12" t="s">
        <v>1277</v>
      </c>
      <c r="C3936" s="12">
        <v>430064</v>
      </c>
      <c r="D3936" s="12" t="s">
        <v>9169</v>
      </c>
      <c r="E3936" s="12">
        <v>3</v>
      </c>
      <c r="F3936" s="13">
        <v>7650</v>
      </c>
      <c r="G3936" s="12" t="s">
        <v>5385</v>
      </c>
      <c r="H3936" s="12" t="s">
        <v>17</v>
      </c>
    </row>
    <row r="3937" spans="2:8" ht="23.25" thickBot="1" x14ac:dyDescent="0.3">
      <c r="B3937" s="12" t="s">
        <v>1277</v>
      </c>
      <c r="C3937" s="12">
        <v>430066</v>
      </c>
      <c r="D3937" s="12" t="s">
        <v>9170</v>
      </c>
      <c r="E3937" s="12">
        <v>4</v>
      </c>
      <c r="F3937" s="13">
        <v>1135</v>
      </c>
      <c r="G3937" s="12" t="s">
        <v>5385</v>
      </c>
      <c r="H3937" s="12" t="s">
        <v>17</v>
      </c>
    </row>
    <row r="3938" spans="2:8" ht="23.25" thickBot="1" x14ac:dyDescent="0.3">
      <c r="B3938" s="12" t="s">
        <v>1277</v>
      </c>
      <c r="C3938" s="12">
        <v>430070</v>
      </c>
      <c r="D3938" s="12" t="s">
        <v>9171</v>
      </c>
      <c r="E3938" s="12">
        <v>5</v>
      </c>
      <c r="F3938" s="13">
        <v>5957</v>
      </c>
      <c r="G3938" s="12" t="s">
        <v>5385</v>
      </c>
      <c r="H3938" s="12" t="s">
        <v>23</v>
      </c>
    </row>
    <row r="3939" spans="2:8" ht="23.25" thickBot="1" x14ac:dyDescent="0.3">
      <c r="B3939" s="12" t="s">
        <v>1277</v>
      </c>
      <c r="C3939" s="12">
        <v>430080</v>
      </c>
      <c r="D3939" s="12" t="s">
        <v>9172</v>
      </c>
      <c r="E3939" s="12">
        <v>5</v>
      </c>
      <c r="F3939" s="13">
        <v>13045</v>
      </c>
      <c r="G3939" s="12" t="s">
        <v>5385</v>
      </c>
      <c r="H3939" s="12" t="s">
        <v>23</v>
      </c>
    </row>
    <row r="3940" spans="2:8" ht="23.25" thickBot="1" x14ac:dyDescent="0.3">
      <c r="B3940" s="12" t="s">
        <v>1277</v>
      </c>
      <c r="C3940" s="12">
        <v>430085</v>
      </c>
      <c r="D3940" s="12" t="s">
        <v>9173</v>
      </c>
      <c r="E3940" s="12">
        <v>4</v>
      </c>
      <c r="F3940" s="13">
        <v>4112</v>
      </c>
      <c r="G3940" s="12" t="s">
        <v>5385</v>
      </c>
      <c r="H3940" s="12" t="s">
        <v>17</v>
      </c>
    </row>
    <row r="3941" spans="2:8" ht="23.25" thickBot="1" x14ac:dyDescent="0.3">
      <c r="B3941" s="12" t="s">
        <v>1277</v>
      </c>
      <c r="C3941" s="12">
        <v>430087</v>
      </c>
      <c r="D3941" s="12" t="s">
        <v>9174</v>
      </c>
      <c r="E3941" s="12">
        <v>4</v>
      </c>
      <c r="F3941" s="13">
        <v>8525</v>
      </c>
      <c r="G3941" s="12" t="s">
        <v>5385</v>
      </c>
      <c r="H3941" s="12" t="s">
        <v>17</v>
      </c>
    </row>
    <row r="3942" spans="2:8" ht="23.25" thickBot="1" x14ac:dyDescent="0.3">
      <c r="B3942" s="12" t="s">
        <v>1277</v>
      </c>
      <c r="C3942" s="12">
        <v>430090</v>
      </c>
      <c r="D3942" s="12" t="s">
        <v>9175</v>
      </c>
      <c r="E3942" s="12">
        <v>4</v>
      </c>
      <c r="F3942" s="13">
        <v>6483</v>
      </c>
      <c r="G3942" s="12" t="s">
        <v>5385</v>
      </c>
      <c r="H3942" s="12" t="s">
        <v>17</v>
      </c>
    </row>
    <row r="3943" spans="2:8" ht="34.5" thickBot="1" x14ac:dyDescent="0.3">
      <c r="B3943" s="12" t="s">
        <v>1277</v>
      </c>
      <c r="C3943" s="12">
        <v>430100</v>
      </c>
      <c r="D3943" s="12" t="s">
        <v>9176</v>
      </c>
      <c r="E3943" s="12">
        <v>5</v>
      </c>
      <c r="F3943" s="13">
        <v>21958</v>
      </c>
      <c r="G3943" s="12" t="s">
        <v>5388</v>
      </c>
      <c r="H3943" s="12" t="s">
        <v>23</v>
      </c>
    </row>
    <row r="3944" spans="2:8" ht="23.25" thickBot="1" x14ac:dyDescent="0.3">
      <c r="B3944" s="12" t="s">
        <v>1277</v>
      </c>
      <c r="C3944" s="12">
        <v>430105</v>
      </c>
      <c r="D3944" s="12" t="s">
        <v>9177</v>
      </c>
      <c r="E3944" s="12">
        <v>4</v>
      </c>
      <c r="F3944" s="13">
        <v>11057</v>
      </c>
      <c r="G3944" s="12" t="s">
        <v>5385</v>
      </c>
      <c r="H3944" s="12" t="s">
        <v>17</v>
      </c>
    </row>
    <row r="3945" spans="2:8" ht="23.25" thickBot="1" x14ac:dyDescent="0.3">
      <c r="B3945" s="12" t="s">
        <v>1277</v>
      </c>
      <c r="C3945" s="12">
        <v>430107</v>
      </c>
      <c r="D3945" s="12" t="s">
        <v>9178</v>
      </c>
      <c r="E3945" s="12">
        <v>4</v>
      </c>
      <c r="F3945" s="13">
        <v>2599</v>
      </c>
      <c r="G3945" s="12" t="s">
        <v>5385</v>
      </c>
      <c r="H3945" s="12" t="s">
        <v>17</v>
      </c>
    </row>
    <row r="3946" spans="2:8" ht="34.5" thickBot="1" x14ac:dyDescent="0.3">
      <c r="B3946" s="12" t="s">
        <v>1277</v>
      </c>
      <c r="C3946" s="12">
        <v>430110</v>
      </c>
      <c r="D3946" s="12" t="s">
        <v>9179</v>
      </c>
      <c r="E3946" s="12">
        <v>4</v>
      </c>
      <c r="F3946" s="13">
        <v>14601</v>
      </c>
      <c r="G3946" s="12" t="s">
        <v>5385</v>
      </c>
      <c r="H3946" s="12" t="s">
        <v>17</v>
      </c>
    </row>
    <row r="3947" spans="2:8" ht="23.25" thickBot="1" x14ac:dyDescent="0.3">
      <c r="B3947" s="12" t="s">
        <v>1277</v>
      </c>
      <c r="C3947" s="12">
        <v>430120</v>
      </c>
      <c r="D3947" s="12" t="s">
        <v>9180</v>
      </c>
      <c r="E3947" s="12">
        <v>4</v>
      </c>
      <c r="F3947" s="13">
        <v>12058</v>
      </c>
      <c r="G3947" s="12" t="s">
        <v>5385</v>
      </c>
      <c r="H3947" s="12" t="s">
        <v>17</v>
      </c>
    </row>
    <row r="3948" spans="2:8" ht="23.25" thickBot="1" x14ac:dyDescent="0.3">
      <c r="B3948" s="12" t="s">
        <v>1277</v>
      </c>
      <c r="C3948" s="12">
        <v>430130</v>
      </c>
      <c r="D3948" s="12" t="s">
        <v>9181</v>
      </c>
      <c r="E3948" s="12">
        <v>4</v>
      </c>
      <c r="F3948" s="13">
        <v>17558</v>
      </c>
      <c r="G3948" s="12" t="s">
        <v>5385</v>
      </c>
      <c r="H3948" s="12" t="s">
        <v>17</v>
      </c>
    </row>
    <row r="3949" spans="2:8" ht="23.25" thickBot="1" x14ac:dyDescent="0.3">
      <c r="B3949" s="12" t="s">
        <v>1277</v>
      </c>
      <c r="C3949" s="12">
        <v>430140</v>
      </c>
      <c r="D3949" s="12" t="s">
        <v>9182</v>
      </c>
      <c r="E3949" s="12">
        <v>4</v>
      </c>
      <c r="F3949" s="13">
        <v>10322</v>
      </c>
      <c r="G3949" s="12" t="s">
        <v>5385</v>
      </c>
      <c r="H3949" s="12" t="s">
        <v>17</v>
      </c>
    </row>
    <row r="3950" spans="2:8" ht="23.25" thickBot="1" x14ac:dyDescent="0.3">
      <c r="B3950" s="12" t="s">
        <v>1277</v>
      </c>
      <c r="C3950" s="12">
        <v>430150</v>
      </c>
      <c r="D3950" s="12" t="s">
        <v>9183</v>
      </c>
      <c r="E3950" s="12">
        <v>5</v>
      </c>
      <c r="F3950" s="13">
        <v>7149</v>
      </c>
      <c r="G3950" s="12" t="s">
        <v>5385</v>
      </c>
      <c r="H3950" s="12" t="s">
        <v>23</v>
      </c>
    </row>
    <row r="3951" spans="2:8" ht="23.25" thickBot="1" x14ac:dyDescent="0.3">
      <c r="B3951" s="12" t="s">
        <v>1277</v>
      </c>
      <c r="C3951" s="12">
        <v>430155</v>
      </c>
      <c r="D3951" s="12" t="s">
        <v>9184</v>
      </c>
      <c r="E3951" s="12">
        <v>4</v>
      </c>
      <c r="F3951" s="13">
        <v>3396</v>
      </c>
      <c r="G3951" s="12" t="s">
        <v>5385</v>
      </c>
      <c r="H3951" s="12" t="s">
        <v>17</v>
      </c>
    </row>
    <row r="3952" spans="2:8" ht="23.25" thickBot="1" x14ac:dyDescent="0.3">
      <c r="B3952" s="12" t="s">
        <v>1277</v>
      </c>
      <c r="C3952" s="12">
        <v>430160</v>
      </c>
      <c r="D3952" s="12" t="s">
        <v>9185</v>
      </c>
      <c r="E3952" s="12">
        <v>4</v>
      </c>
      <c r="F3952" s="13">
        <v>117938</v>
      </c>
      <c r="G3952" s="12" t="s">
        <v>5402</v>
      </c>
      <c r="H3952" s="12" t="s">
        <v>23</v>
      </c>
    </row>
    <row r="3953" spans="2:8" ht="23.25" thickBot="1" x14ac:dyDescent="0.3">
      <c r="B3953" s="12" t="s">
        <v>1277</v>
      </c>
      <c r="C3953" s="12">
        <v>430163</v>
      </c>
      <c r="D3953" s="12" t="s">
        <v>9186</v>
      </c>
      <c r="E3953" s="12">
        <v>4</v>
      </c>
      <c r="F3953" s="13">
        <v>14955</v>
      </c>
      <c r="G3953" s="12" t="s">
        <v>5385</v>
      </c>
      <c r="H3953" s="12" t="s">
        <v>17</v>
      </c>
    </row>
    <row r="3954" spans="2:8" ht="23.25" thickBot="1" x14ac:dyDescent="0.3">
      <c r="B3954" s="12" t="s">
        <v>1277</v>
      </c>
      <c r="C3954" s="12">
        <v>430165</v>
      </c>
      <c r="D3954" s="12" t="s">
        <v>9187</v>
      </c>
      <c r="E3954" s="12">
        <v>5</v>
      </c>
      <c r="F3954" s="13">
        <v>6461</v>
      </c>
      <c r="G3954" s="12" t="s">
        <v>5385</v>
      </c>
      <c r="H3954" s="12" t="s">
        <v>23</v>
      </c>
    </row>
    <row r="3955" spans="2:8" ht="23.25" thickBot="1" x14ac:dyDescent="0.3">
      <c r="B3955" s="12" t="s">
        <v>1277</v>
      </c>
      <c r="C3955" s="12">
        <v>430170</v>
      </c>
      <c r="D3955" s="12" t="s">
        <v>9188</v>
      </c>
      <c r="E3955" s="12">
        <v>5</v>
      </c>
      <c r="F3955" s="13">
        <v>7144</v>
      </c>
      <c r="G3955" s="12" t="s">
        <v>5385</v>
      </c>
      <c r="H3955" s="12" t="s">
        <v>23</v>
      </c>
    </row>
    <row r="3956" spans="2:8" ht="23.25" thickBot="1" x14ac:dyDescent="0.3">
      <c r="B3956" s="12" t="s">
        <v>1277</v>
      </c>
      <c r="C3956" s="12">
        <v>430175</v>
      </c>
      <c r="D3956" s="12" t="s">
        <v>9189</v>
      </c>
      <c r="E3956" s="12">
        <v>3</v>
      </c>
      <c r="F3956" s="13">
        <v>5889</v>
      </c>
      <c r="G3956" s="12" t="s">
        <v>5385</v>
      </c>
      <c r="H3956" s="12" t="s">
        <v>17</v>
      </c>
    </row>
    <row r="3957" spans="2:8" ht="23.25" thickBot="1" x14ac:dyDescent="0.3">
      <c r="B3957" s="12" t="s">
        <v>1277</v>
      </c>
      <c r="C3957" s="12">
        <v>430180</v>
      </c>
      <c r="D3957" s="12" t="s">
        <v>8525</v>
      </c>
      <c r="E3957" s="12">
        <v>4</v>
      </c>
      <c r="F3957" s="13">
        <v>4831</v>
      </c>
      <c r="G3957" s="12" t="s">
        <v>5385</v>
      </c>
      <c r="H3957" s="12" t="s">
        <v>17</v>
      </c>
    </row>
    <row r="3958" spans="2:8" ht="23.25" thickBot="1" x14ac:dyDescent="0.3">
      <c r="B3958" s="12" t="s">
        <v>1277</v>
      </c>
      <c r="C3958" s="12">
        <v>430185</v>
      </c>
      <c r="D3958" s="12" t="s">
        <v>9190</v>
      </c>
      <c r="E3958" s="12">
        <v>4</v>
      </c>
      <c r="F3958" s="13">
        <v>3161</v>
      </c>
      <c r="G3958" s="12" t="s">
        <v>5385</v>
      </c>
      <c r="H3958" s="12" t="s">
        <v>17</v>
      </c>
    </row>
    <row r="3959" spans="2:8" ht="23.25" thickBot="1" x14ac:dyDescent="0.3">
      <c r="B3959" s="12" t="s">
        <v>1277</v>
      </c>
      <c r="C3959" s="12">
        <v>430187</v>
      </c>
      <c r="D3959" s="12" t="s">
        <v>9191</v>
      </c>
      <c r="E3959" s="12">
        <v>4</v>
      </c>
      <c r="F3959" s="13">
        <v>4241</v>
      </c>
      <c r="G3959" s="12" t="s">
        <v>5385</v>
      </c>
      <c r="H3959" s="12" t="s">
        <v>17</v>
      </c>
    </row>
    <row r="3960" spans="2:8" ht="23.25" thickBot="1" x14ac:dyDescent="0.3">
      <c r="B3960" s="12" t="s">
        <v>1277</v>
      </c>
      <c r="C3960" s="12">
        <v>430190</v>
      </c>
      <c r="D3960" s="12" t="s">
        <v>9192</v>
      </c>
      <c r="E3960" s="12">
        <v>4</v>
      </c>
      <c r="F3960" s="13">
        <v>12225</v>
      </c>
      <c r="G3960" s="12" t="s">
        <v>5385</v>
      </c>
      <c r="H3960" s="12" t="s">
        <v>17</v>
      </c>
    </row>
    <row r="3961" spans="2:8" ht="23.25" thickBot="1" x14ac:dyDescent="0.3">
      <c r="B3961" s="12" t="s">
        <v>1277</v>
      </c>
      <c r="C3961" s="12">
        <v>430192</v>
      </c>
      <c r="D3961" s="12" t="s">
        <v>9193</v>
      </c>
      <c r="E3961" s="12">
        <v>3</v>
      </c>
      <c r="F3961" s="13">
        <v>1696</v>
      </c>
      <c r="G3961" s="12" t="s">
        <v>5385</v>
      </c>
      <c r="H3961" s="12" t="s">
        <v>17</v>
      </c>
    </row>
    <row r="3962" spans="2:8" ht="23.25" thickBot="1" x14ac:dyDescent="0.3">
      <c r="B3962" s="12" t="s">
        <v>1277</v>
      </c>
      <c r="C3962" s="12">
        <v>430195</v>
      </c>
      <c r="D3962" s="12" t="s">
        <v>9194</v>
      </c>
      <c r="E3962" s="12">
        <v>5</v>
      </c>
      <c r="F3962" s="13">
        <v>2498</v>
      </c>
      <c r="G3962" s="12" t="s">
        <v>5385</v>
      </c>
      <c r="H3962" s="12" t="s">
        <v>23</v>
      </c>
    </row>
    <row r="3963" spans="2:8" ht="23.25" thickBot="1" x14ac:dyDescent="0.3">
      <c r="B3963" s="12" t="s">
        <v>1277</v>
      </c>
      <c r="C3963" s="12">
        <v>430200</v>
      </c>
      <c r="D3963" s="12" t="s">
        <v>9195</v>
      </c>
      <c r="E3963" s="12">
        <v>4</v>
      </c>
      <c r="F3963" s="13">
        <v>9296</v>
      </c>
      <c r="G3963" s="12" t="s">
        <v>5385</v>
      </c>
      <c r="H3963" s="12" t="s">
        <v>17</v>
      </c>
    </row>
    <row r="3964" spans="2:8" ht="34.5" thickBot="1" x14ac:dyDescent="0.3">
      <c r="B3964" s="12" t="s">
        <v>1277</v>
      </c>
      <c r="C3964" s="12">
        <v>430205</v>
      </c>
      <c r="D3964" s="12" t="s">
        <v>9196</v>
      </c>
      <c r="E3964" s="12">
        <v>3</v>
      </c>
      <c r="F3964" s="13">
        <v>2082</v>
      </c>
      <c r="G3964" s="12" t="s">
        <v>5385</v>
      </c>
      <c r="H3964" s="12" t="s">
        <v>17</v>
      </c>
    </row>
    <row r="3965" spans="2:8" ht="34.5" thickBot="1" x14ac:dyDescent="0.3">
      <c r="B3965" s="12" t="s">
        <v>1277</v>
      </c>
      <c r="C3965" s="12">
        <v>430210</v>
      </c>
      <c r="D3965" s="12" t="s">
        <v>9197</v>
      </c>
      <c r="E3965" s="12">
        <v>5</v>
      </c>
      <c r="F3965" s="13">
        <v>123151</v>
      </c>
      <c r="G3965" s="12" t="s">
        <v>5402</v>
      </c>
      <c r="H3965" s="12" t="s">
        <v>23</v>
      </c>
    </row>
    <row r="3966" spans="2:8" ht="34.5" thickBot="1" x14ac:dyDescent="0.3">
      <c r="B3966" s="12" t="s">
        <v>1277</v>
      </c>
      <c r="C3966" s="12">
        <v>430215</v>
      </c>
      <c r="D3966" s="12" t="s">
        <v>9198</v>
      </c>
      <c r="E3966" s="12">
        <v>4</v>
      </c>
      <c r="F3966" s="13">
        <v>1933</v>
      </c>
      <c r="G3966" s="12" t="s">
        <v>5385</v>
      </c>
      <c r="H3966" s="12" t="s">
        <v>17</v>
      </c>
    </row>
    <row r="3967" spans="2:8" ht="23.25" thickBot="1" x14ac:dyDescent="0.3">
      <c r="B3967" s="12" t="s">
        <v>1277</v>
      </c>
      <c r="C3967" s="12">
        <v>430220</v>
      </c>
      <c r="D3967" s="12" t="s">
        <v>9199</v>
      </c>
      <c r="E3967" s="12">
        <v>5</v>
      </c>
      <c r="F3967" s="13">
        <v>6966</v>
      </c>
      <c r="G3967" s="12" t="s">
        <v>5385</v>
      </c>
      <c r="H3967" s="12" t="s">
        <v>23</v>
      </c>
    </row>
    <row r="3968" spans="2:8" ht="34.5" thickBot="1" x14ac:dyDescent="0.3">
      <c r="B3968" s="12" t="s">
        <v>1277</v>
      </c>
      <c r="C3968" s="12">
        <v>430222</v>
      </c>
      <c r="D3968" s="12" t="s">
        <v>9200</v>
      </c>
      <c r="E3968" s="12">
        <v>4</v>
      </c>
      <c r="F3968" s="13">
        <v>2229</v>
      </c>
      <c r="G3968" s="12" t="s">
        <v>5385</v>
      </c>
      <c r="H3968" s="12" t="s">
        <v>17</v>
      </c>
    </row>
    <row r="3969" spans="2:8" ht="23.25" thickBot="1" x14ac:dyDescent="0.3">
      <c r="B3969" s="12" t="s">
        <v>1277</v>
      </c>
      <c r="C3969" s="12">
        <v>430223</v>
      </c>
      <c r="D3969" s="12" t="s">
        <v>9201</v>
      </c>
      <c r="E3969" s="12">
        <v>4</v>
      </c>
      <c r="F3969" s="13">
        <v>2271</v>
      </c>
      <c r="G3969" s="12" t="s">
        <v>5385</v>
      </c>
      <c r="H3969" s="12" t="s">
        <v>17</v>
      </c>
    </row>
    <row r="3970" spans="2:8" ht="23.25" thickBot="1" x14ac:dyDescent="0.3">
      <c r="B3970" s="12" t="s">
        <v>1277</v>
      </c>
      <c r="C3970" s="12">
        <v>430225</v>
      </c>
      <c r="D3970" s="12" t="s">
        <v>9202</v>
      </c>
      <c r="E3970" s="12">
        <v>5</v>
      </c>
      <c r="F3970" s="13">
        <v>2779</v>
      </c>
      <c r="G3970" s="12" t="s">
        <v>5385</v>
      </c>
      <c r="H3970" s="12" t="s">
        <v>23</v>
      </c>
    </row>
    <row r="3971" spans="2:8" ht="23.25" thickBot="1" x14ac:dyDescent="0.3">
      <c r="B3971" s="12" t="s">
        <v>1277</v>
      </c>
      <c r="C3971" s="12">
        <v>430230</v>
      </c>
      <c r="D3971" s="12" t="s">
        <v>7941</v>
      </c>
      <c r="E3971" s="12">
        <v>3</v>
      </c>
      <c r="F3971" s="13">
        <v>11202</v>
      </c>
      <c r="G3971" s="12" t="s">
        <v>5385</v>
      </c>
      <c r="H3971" s="12" t="s">
        <v>17</v>
      </c>
    </row>
    <row r="3972" spans="2:8" ht="23.25" thickBot="1" x14ac:dyDescent="0.3">
      <c r="B3972" s="12" t="s">
        <v>1277</v>
      </c>
      <c r="C3972" s="12">
        <v>430235</v>
      </c>
      <c r="D3972" s="12" t="s">
        <v>9203</v>
      </c>
      <c r="E3972" s="12">
        <v>5</v>
      </c>
      <c r="F3972" s="13">
        <v>13142</v>
      </c>
      <c r="G3972" s="12" t="s">
        <v>5385</v>
      </c>
      <c r="H3972" s="12" t="s">
        <v>23</v>
      </c>
    </row>
    <row r="3973" spans="2:8" ht="34.5" thickBot="1" x14ac:dyDescent="0.3">
      <c r="B3973" s="12" t="s">
        <v>1277</v>
      </c>
      <c r="C3973" s="12">
        <v>430237</v>
      </c>
      <c r="D3973" s="12" t="s">
        <v>9204</v>
      </c>
      <c r="E3973" s="12">
        <v>4</v>
      </c>
      <c r="F3973" s="13">
        <v>2096</v>
      </c>
      <c r="G3973" s="12" t="s">
        <v>5385</v>
      </c>
      <c r="H3973" s="12" t="s">
        <v>17</v>
      </c>
    </row>
    <row r="3974" spans="2:8" ht="34.5" thickBot="1" x14ac:dyDescent="0.3">
      <c r="B3974" s="12" t="s">
        <v>1277</v>
      </c>
      <c r="C3974" s="12">
        <v>430240</v>
      </c>
      <c r="D3974" s="12" t="s">
        <v>9205</v>
      </c>
      <c r="E3974" s="12">
        <v>5</v>
      </c>
      <c r="F3974" s="13">
        <v>12294</v>
      </c>
      <c r="G3974" s="12" t="s">
        <v>5385</v>
      </c>
      <c r="H3974" s="12" t="s">
        <v>23</v>
      </c>
    </row>
    <row r="3975" spans="2:8" ht="23.25" thickBot="1" x14ac:dyDescent="0.3">
      <c r="B3975" s="12" t="s">
        <v>1277</v>
      </c>
      <c r="C3975" s="12">
        <v>430245</v>
      </c>
      <c r="D3975" s="12" t="s">
        <v>9206</v>
      </c>
      <c r="E3975" s="12">
        <v>4</v>
      </c>
      <c r="F3975" s="13">
        <v>6243</v>
      </c>
      <c r="G3975" s="12" t="s">
        <v>5385</v>
      </c>
      <c r="H3975" s="12" t="s">
        <v>17</v>
      </c>
    </row>
    <row r="3976" spans="2:8" ht="23.25" thickBot="1" x14ac:dyDescent="0.3">
      <c r="B3976" s="12" t="s">
        <v>1277</v>
      </c>
      <c r="C3976" s="12">
        <v>430250</v>
      </c>
      <c r="D3976" s="12" t="s">
        <v>9207</v>
      </c>
      <c r="E3976" s="12">
        <v>4</v>
      </c>
      <c r="F3976" s="13">
        <v>5890</v>
      </c>
      <c r="G3976" s="12" t="s">
        <v>5385</v>
      </c>
      <c r="H3976" s="12" t="s">
        <v>17</v>
      </c>
    </row>
    <row r="3977" spans="2:8" ht="23.25" thickBot="1" x14ac:dyDescent="0.3">
      <c r="B3977" s="12" t="s">
        <v>1277</v>
      </c>
      <c r="C3977" s="12">
        <v>430258</v>
      </c>
      <c r="D3977" s="12" t="s">
        <v>9208</v>
      </c>
      <c r="E3977" s="12">
        <v>5</v>
      </c>
      <c r="F3977" s="13">
        <v>2151</v>
      </c>
      <c r="G3977" s="12" t="s">
        <v>5385</v>
      </c>
      <c r="H3977" s="12" t="s">
        <v>23</v>
      </c>
    </row>
    <row r="3978" spans="2:8" ht="23.25" thickBot="1" x14ac:dyDescent="0.3">
      <c r="B3978" s="12" t="s">
        <v>1277</v>
      </c>
      <c r="C3978" s="12">
        <v>430260</v>
      </c>
      <c r="D3978" s="12" t="s">
        <v>9209</v>
      </c>
      <c r="E3978" s="12">
        <v>3</v>
      </c>
      <c r="F3978" s="13">
        <v>3268</v>
      </c>
      <c r="G3978" s="12" t="s">
        <v>5385</v>
      </c>
      <c r="H3978" s="12" t="s">
        <v>17</v>
      </c>
    </row>
    <row r="3979" spans="2:8" ht="23.25" thickBot="1" x14ac:dyDescent="0.3">
      <c r="B3979" s="12" t="s">
        <v>1277</v>
      </c>
      <c r="C3979" s="12">
        <v>430265</v>
      </c>
      <c r="D3979" s="12" t="s">
        <v>9210</v>
      </c>
      <c r="E3979" s="12">
        <v>5</v>
      </c>
      <c r="F3979" s="13">
        <v>4966</v>
      </c>
      <c r="G3979" s="12" t="s">
        <v>5385</v>
      </c>
      <c r="H3979" s="12" t="s">
        <v>23</v>
      </c>
    </row>
    <row r="3980" spans="2:8" ht="23.25" thickBot="1" x14ac:dyDescent="0.3">
      <c r="B3980" s="12" t="s">
        <v>1277</v>
      </c>
      <c r="C3980" s="12">
        <v>430270</v>
      </c>
      <c r="D3980" s="12" t="s">
        <v>9211</v>
      </c>
      <c r="E3980" s="12">
        <v>3</v>
      </c>
      <c r="F3980" s="13">
        <v>19084</v>
      </c>
      <c r="G3980" s="12" t="s">
        <v>5385</v>
      </c>
      <c r="H3980" s="12" t="s">
        <v>17</v>
      </c>
    </row>
    <row r="3981" spans="2:8" ht="34.5" thickBot="1" x14ac:dyDescent="0.3">
      <c r="B3981" s="12" t="s">
        <v>1277</v>
      </c>
      <c r="C3981" s="12">
        <v>430280</v>
      </c>
      <c r="D3981" s="12" t="s">
        <v>9212</v>
      </c>
      <c r="E3981" s="12">
        <v>4</v>
      </c>
      <c r="F3981" s="13">
        <v>32515</v>
      </c>
      <c r="G3981" s="12" t="s">
        <v>5388</v>
      </c>
      <c r="H3981" s="12" t="s">
        <v>23</v>
      </c>
    </row>
    <row r="3982" spans="2:8" ht="23.25" thickBot="1" x14ac:dyDescent="0.3">
      <c r="B3982" s="12" t="s">
        <v>1277</v>
      </c>
      <c r="C3982" s="12">
        <v>430290</v>
      </c>
      <c r="D3982" s="12" t="s">
        <v>9213</v>
      </c>
      <c r="E3982" s="12">
        <v>3</v>
      </c>
      <c r="F3982" s="13">
        <v>11157</v>
      </c>
      <c r="G3982" s="12" t="s">
        <v>5385</v>
      </c>
      <c r="H3982" s="12" t="s">
        <v>17</v>
      </c>
    </row>
    <row r="3983" spans="2:8" ht="34.5" thickBot="1" x14ac:dyDescent="0.3">
      <c r="B3983" s="12" t="s">
        <v>1277</v>
      </c>
      <c r="C3983" s="12">
        <v>430300</v>
      </c>
      <c r="D3983" s="12" t="s">
        <v>9214</v>
      </c>
      <c r="E3983" s="12">
        <v>4</v>
      </c>
      <c r="F3983" s="13">
        <v>80070</v>
      </c>
      <c r="G3983" s="12" t="s">
        <v>5392</v>
      </c>
      <c r="H3983" s="12" t="s">
        <v>23</v>
      </c>
    </row>
    <row r="3984" spans="2:8" ht="23.25" thickBot="1" x14ac:dyDescent="0.3">
      <c r="B3984" s="12" t="s">
        <v>1277</v>
      </c>
      <c r="C3984" s="12">
        <v>430310</v>
      </c>
      <c r="D3984" s="12" t="s">
        <v>8144</v>
      </c>
      <c r="E3984" s="12">
        <v>4</v>
      </c>
      <c r="F3984" s="13">
        <v>136258</v>
      </c>
      <c r="G3984" s="12" t="s">
        <v>5402</v>
      </c>
      <c r="H3984" s="12" t="s">
        <v>23</v>
      </c>
    </row>
    <row r="3985" spans="2:8" ht="23.25" thickBot="1" x14ac:dyDescent="0.3">
      <c r="B3985" s="12" t="s">
        <v>1277</v>
      </c>
      <c r="C3985" s="12">
        <v>430320</v>
      </c>
      <c r="D3985" s="12" t="s">
        <v>9215</v>
      </c>
      <c r="E3985" s="12">
        <v>3</v>
      </c>
      <c r="F3985" s="13">
        <v>4603</v>
      </c>
      <c r="G3985" s="12" t="s">
        <v>5385</v>
      </c>
      <c r="H3985" s="12" t="s">
        <v>17</v>
      </c>
    </row>
    <row r="3986" spans="2:8" ht="23.25" thickBot="1" x14ac:dyDescent="0.3">
      <c r="B3986" s="12" t="s">
        <v>1277</v>
      </c>
      <c r="C3986" s="12">
        <v>430330</v>
      </c>
      <c r="D3986" s="12" t="s">
        <v>9216</v>
      </c>
      <c r="E3986" s="12">
        <v>4</v>
      </c>
      <c r="F3986" s="13">
        <v>4704</v>
      </c>
      <c r="G3986" s="12" t="s">
        <v>5385</v>
      </c>
      <c r="H3986" s="12" t="s">
        <v>17</v>
      </c>
    </row>
    <row r="3987" spans="2:8" ht="23.25" thickBot="1" x14ac:dyDescent="0.3">
      <c r="B3987" s="12" t="s">
        <v>1277</v>
      </c>
      <c r="C3987" s="12">
        <v>430340</v>
      </c>
      <c r="D3987" s="12" t="s">
        <v>7955</v>
      </c>
      <c r="E3987" s="12">
        <v>4</v>
      </c>
      <c r="F3987" s="13">
        <v>4836</v>
      </c>
      <c r="G3987" s="12" t="s">
        <v>5385</v>
      </c>
      <c r="H3987" s="12" t="s">
        <v>17</v>
      </c>
    </row>
    <row r="3988" spans="2:8" ht="34.5" thickBot="1" x14ac:dyDescent="0.3">
      <c r="B3988" s="12" t="s">
        <v>1277</v>
      </c>
      <c r="C3988" s="12">
        <v>430350</v>
      </c>
      <c r="D3988" s="12" t="s">
        <v>9217</v>
      </c>
      <c r="E3988" s="12">
        <v>4</v>
      </c>
      <c r="F3988" s="13">
        <v>62200</v>
      </c>
      <c r="G3988" s="12" t="s">
        <v>5392</v>
      </c>
      <c r="H3988" s="12" t="s">
        <v>23</v>
      </c>
    </row>
    <row r="3989" spans="2:8" ht="23.25" thickBot="1" x14ac:dyDescent="0.3">
      <c r="B3989" s="12" t="s">
        <v>1277</v>
      </c>
      <c r="C3989" s="12">
        <v>430355</v>
      </c>
      <c r="D3989" s="12" t="s">
        <v>9218</v>
      </c>
      <c r="E3989" s="12">
        <v>5</v>
      </c>
      <c r="F3989" s="13">
        <v>2981</v>
      </c>
      <c r="G3989" s="12" t="s">
        <v>5385</v>
      </c>
      <c r="H3989" s="12" t="s">
        <v>23</v>
      </c>
    </row>
    <row r="3990" spans="2:8" ht="23.25" thickBot="1" x14ac:dyDescent="0.3">
      <c r="B3990" s="12" t="s">
        <v>1277</v>
      </c>
      <c r="C3990" s="12">
        <v>430360</v>
      </c>
      <c r="D3990" s="12" t="s">
        <v>9219</v>
      </c>
      <c r="E3990" s="12">
        <v>3</v>
      </c>
      <c r="F3990" s="13">
        <v>6361</v>
      </c>
      <c r="G3990" s="12" t="s">
        <v>5385</v>
      </c>
      <c r="H3990" s="12" t="s">
        <v>17</v>
      </c>
    </row>
    <row r="3991" spans="2:8" ht="34.5" thickBot="1" x14ac:dyDescent="0.3">
      <c r="B3991" s="12" t="s">
        <v>1277</v>
      </c>
      <c r="C3991" s="12">
        <v>430367</v>
      </c>
      <c r="D3991" s="12" t="s">
        <v>9220</v>
      </c>
      <c r="E3991" s="12">
        <v>4</v>
      </c>
      <c r="F3991" s="13">
        <v>3242</v>
      </c>
      <c r="G3991" s="12" t="s">
        <v>5385</v>
      </c>
      <c r="H3991" s="12" t="s">
        <v>17</v>
      </c>
    </row>
    <row r="3992" spans="2:8" ht="34.5" thickBot="1" x14ac:dyDescent="0.3">
      <c r="B3992" s="12" t="s">
        <v>1277</v>
      </c>
      <c r="C3992" s="12">
        <v>430370</v>
      </c>
      <c r="D3992" s="12" t="s">
        <v>9221</v>
      </c>
      <c r="E3992" s="12">
        <v>4</v>
      </c>
      <c r="F3992" s="13">
        <v>5882</v>
      </c>
      <c r="G3992" s="12" t="s">
        <v>5385</v>
      </c>
      <c r="H3992" s="12" t="s">
        <v>17</v>
      </c>
    </row>
    <row r="3993" spans="2:8" ht="23.25" thickBot="1" x14ac:dyDescent="0.3">
      <c r="B3993" s="12" t="s">
        <v>1277</v>
      </c>
      <c r="C3993" s="12">
        <v>430380</v>
      </c>
      <c r="D3993" s="12" t="s">
        <v>9222</v>
      </c>
      <c r="E3993" s="12">
        <v>5</v>
      </c>
      <c r="F3993" s="13">
        <v>5284</v>
      </c>
      <c r="G3993" s="12" t="s">
        <v>5385</v>
      </c>
      <c r="H3993" s="12" t="s">
        <v>23</v>
      </c>
    </row>
    <row r="3994" spans="2:8" ht="34.5" thickBot="1" x14ac:dyDescent="0.3">
      <c r="B3994" s="12" t="s">
        <v>1277</v>
      </c>
      <c r="C3994" s="12">
        <v>430390</v>
      </c>
      <c r="D3994" s="12" t="s">
        <v>9223</v>
      </c>
      <c r="E3994" s="12">
        <v>5</v>
      </c>
      <c r="F3994" s="13">
        <v>62886</v>
      </c>
      <c r="G3994" s="12" t="s">
        <v>5392</v>
      </c>
      <c r="H3994" s="12" t="s">
        <v>23</v>
      </c>
    </row>
    <row r="3995" spans="2:8" ht="23.25" thickBot="1" x14ac:dyDescent="0.3">
      <c r="B3995" s="12" t="s">
        <v>1277</v>
      </c>
      <c r="C3995" s="12">
        <v>430400</v>
      </c>
      <c r="D3995" s="12" t="s">
        <v>9224</v>
      </c>
      <c r="E3995" s="12">
        <v>4</v>
      </c>
      <c r="F3995" s="13">
        <v>4975</v>
      </c>
      <c r="G3995" s="12" t="s">
        <v>5385</v>
      </c>
      <c r="H3995" s="12" t="s">
        <v>17</v>
      </c>
    </row>
    <row r="3996" spans="2:8" ht="23.25" thickBot="1" x14ac:dyDescent="0.3">
      <c r="B3996" s="12" t="s">
        <v>1277</v>
      </c>
      <c r="C3996" s="12">
        <v>430410</v>
      </c>
      <c r="D3996" s="12" t="s">
        <v>9225</v>
      </c>
      <c r="E3996" s="12">
        <v>4</v>
      </c>
      <c r="F3996" s="13">
        <v>3613</v>
      </c>
      <c r="G3996" s="12" t="s">
        <v>5385</v>
      </c>
      <c r="H3996" s="12" t="s">
        <v>17</v>
      </c>
    </row>
    <row r="3997" spans="2:8" ht="34.5" thickBot="1" x14ac:dyDescent="0.3">
      <c r="B3997" s="12" t="s">
        <v>1277</v>
      </c>
      <c r="C3997" s="12">
        <v>430420</v>
      </c>
      <c r="D3997" s="12" t="s">
        <v>9226</v>
      </c>
      <c r="E3997" s="12">
        <v>4</v>
      </c>
      <c r="F3997" s="13">
        <v>28906</v>
      </c>
      <c r="G3997" s="12" t="s">
        <v>5388</v>
      </c>
      <c r="H3997" s="12" t="s">
        <v>23</v>
      </c>
    </row>
    <row r="3998" spans="2:8" ht="23.25" thickBot="1" x14ac:dyDescent="0.3">
      <c r="B3998" s="12" t="s">
        <v>1277</v>
      </c>
      <c r="C3998" s="12">
        <v>430430</v>
      </c>
      <c r="D3998" s="12" t="s">
        <v>9227</v>
      </c>
      <c r="E3998" s="12">
        <v>4</v>
      </c>
      <c r="F3998" s="13">
        <v>6294</v>
      </c>
      <c r="G3998" s="12" t="s">
        <v>5385</v>
      </c>
      <c r="H3998" s="12" t="s">
        <v>17</v>
      </c>
    </row>
    <row r="3999" spans="2:8" ht="23.25" thickBot="1" x14ac:dyDescent="0.3">
      <c r="B3999" s="12" t="s">
        <v>1277</v>
      </c>
      <c r="C3999" s="12">
        <v>430435</v>
      </c>
      <c r="D3999" s="12" t="s">
        <v>9228</v>
      </c>
      <c r="E3999" s="12">
        <v>4</v>
      </c>
      <c r="F3999" s="13">
        <v>10710</v>
      </c>
      <c r="G3999" s="12" t="s">
        <v>5385</v>
      </c>
      <c r="H3999" s="12" t="s">
        <v>17</v>
      </c>
    </row>
    <row r="4000" spans="2:8" ht="34.5" thickBot="1" x14ac:dyDescent="0.3">
      <c r="B4000" s="12" t="s">
        <v>1277</v>
      </c>
      <c r="C4000" s="12">
        <v>430440</v>
      </c>
      <c r="D4000" s="12" t="s">
        <v>9229</v>
      </c>
      <c r="E4000" s="12">
        <v>5</v>
      </c>
      <c r="F4000" s="13">
        <v>48946</v>
      </c>
      <c r="G4000" s="12" t="s">
        <v>5388</v>
      </c>
      <c r="H4000" s="12" t="s">
        <v>23</v>
      </c>
    </row>
    <row r="4001" spans="2:8" ht="34.5" thickBot="1" x14ac:dyDescent="0.3">
      <c r="B4001" s="12" t="s">
        <v>1277</v>
      </c>
      <c r="C4001" s="12">
        <v>430450</v>
      </c>
      <c r="D4001" s="12" t="s">
        <v>9230</v>
      </c>
      <c r="E4001" s="12">
        <v>4</v>
      </c>
      <c r="F4001" s="13">
        <v>49680</v>
      </c>
      <c r="G4001" s="12" t="s">
        <v>5388</v>
      </c>
      <c r="H4001" s="12" t="s">
        <v>23</v>
      </c>
    </row>
    <row r="4002" spans="2:8" ht="23.25" thickBot="1" x14ac:dyDescent="0.3">
      <c r="B4002" s="12" t="s">
        <v>1277</v>
      </c>
      <c r="C4002" s="12">
        <v>430460</v>
      </c>
      <c r="D4002" s="12" t="s">
        <v>9231</v>
      </c>
      <c r="E4002" s="12">
        <v>4</v>
      </c>
      <c r="F4002" s="13">
        <v>347657</v>
      </c>
      <c r="G4002" s="12" t="s">
        <v>5402</v>
      </c>
      <c r="H4002" s="12" t="s">
        <v>23</v>
      </c>
    </row>
    <row r="4003" spans="2:8" ht="23.25" thickBot="1" x14ac:dyDescent="0.3">
      <c r="B4003" s="12" t="s">
        <v>1277</v>
      </c>
      <c r="C4003" s="12">
        <v>430461</v>
      </c>
      <c r="D4003" s="12" t="s">
        <v>9232</v>
      </c>
      <c r="E4003" s="12">
        <v>4</v>
      </c>
      <c r="F4003" s="13">
        <v>1656</v>
      </c>
      <c r="G4003" s="12" t="s">
        <v>5385</v>
      </c>
      <c r="H4003" s="12" t="s">
        <v>17</v>
      </c>
    </row>
    <row r="4004" spans="2:8" ht="34.5" thickBot="1" x14ac:dyDescent="0.3">
      <c r="B4004" s="12" t="s">
        <v>1277</v>
      </c>
      <c r="C4004" s="12">
        <v>430462</v>
      </c>
      <c r="D4004" s="12" t="s">
        <v>9233</v>
      </c>
      <c r="E4004" s="12">
        <v>4</v>
      </c>
      <c r="F4004" s="13">
        <v>1733</v>
      </c>
      <c r="G4004" s="12" t="s">
        <v>5385</v>
      </c>
      <c r="H4004" s="12" t="s">
        <v>17</v>
      </c>
    </row>
    <row r="4005" spans="2:8" ht="34.5" thickBot="1" x14ac:dyDescent="0.3">
      <c r="B4005" s="12" t="s">
        <v>1277</v>
      </c>
      <c r="C4005" s="12">
        <v>430463</v>
      </c>
      <c r="D4005" s="12" t="s">
        <v>9234</v>
      </c>
      <c r="E4005" s="12">
        <v>4</v>
      </c>
      <c r="F4005" s="13">
        <v>63594</v>
      </c>
      <c r="G4005" s="12" t="s">
        <v>5392</v>
      </c>
      <c r="H4005" s="12" t="s">
        <v>23</v>
      </c>
    </row>
    <row r="4006" spans="2:8" ht="23.25" thickBot="1" x14ac:dyDescent="0.3">
      <c r="B4006" s="12" t="s">
        <v>1277</v>
      </c>
      <c r="C4006" s="12">
        <v>430465</v>
      </c>
      <c r="D4006" s="12" t="s">
        <v>9235</v>
      </c>
      <c r="E4006" s="12">
        <v>3</v>
      </c>
      <c r="F4006" s="13">
        <v>3119</v>
      </c>
      <c r="G4006" s="12" t="s">
        <v>5385</v>
      </c>
      <c r="H4006" s="12" t="s">
        <v>17</v>
      </c>
    </row>
    <row r="4007" spans="2:8" ht="34.5" thickBot="1" x14ac:dyDescent="0.3">
      <c r="B4007" s="12" t="s">
        <v>1277</v>
      </c>
      <c r="C4007" s="12">
        <v>430466</v>
      </c>
      <c r="D4007" s="12" t="s">
        <v>9236</v>
      </c>
      <c r="E4007" s="12">
        <v>4</v>
      </c>
      <c r="F4007" s="13">
        <v>26487</v>
      </c>
      <c r="G4007" s="12" t="s">
        <v>5388</v>
      </c>
      <c r="H4007" s="12" t="s">
        <v>23</v>
      </c>
    </row>
    <row r="4008" spans="2:8" ht="23.25" thickBot="1" x14ac:dyDescent="0.3">
      <c r="B4008" s="12" t="s">
        <v>1277</v>
      </c>
      <c r="C4008" s="12">
        <v>430467</v>
      </c>
      <c r="D4008" s="12" t="s">
        <v>9237</v>
      </c>
      <c r="E4008" s="12">
        <v>5</v>
      </c>
      <c r="F4008" s="13">
        <v>3991</v>
      </c>
      <c r="G4008" s="12" t="s">
        <v>5385</v>
      </c>
      <c r="H4008" s="12" t="s">
        <v>23</v>
      </c>
    </row>
    <row r="4009" spans="2:8" ht="23.25" thickBot="1" x14ac:dyDescent="0.3">
      <c r="B4009" s="12" t="s">
        <v>1277</v>
      </c>
      <c r="C4009" s="12">
        <v>430468</v>
      </c>
      <c r="D4009" s="12" t="s">
        <v>9238</v>
      </c>
      <c r="E4009" s="12">
        <v>3</v>
      </c>
      <c r="F4009" s="13">
        <v>11159</v>
      </c>
      <c r="G4009" s="12" t="s">
        <v>5385</v>
      </c>
      <c r="H4009" s="12" t="s">
        <v>17</v>
      </c>
    </row>
    <row r="4010" spans="2:8" ht="23.25" thickBot="1" x14ac:dyDescent="0.3">
      <c r="B4010" s="12" t="s">
        <v>1277</v>
      </c>
      <c r="C4010" s="12">
        <v>430469</v>
      </c>
      <c r="D4010" s="12" t="s">
        <v>9239</v>
      </c>
      <c r="E4010" s="12">
        <v>4</v>
      </c>
      <c r="F4010" s="13">
        <v>2921</v>
      </c>
      <c r="G4010" s="12" t="s">
        <v>5385</v>
      </c>
      <c r="H4010" s="12" t="s">
        <v>17</v>
      </c>
    </row>
    <row r="4011" spans="2:8" ht="34.5" thickBot="1" x14ac:dyDescent="0.3">
      <c r="B4011" s="12" t="s">
        <v>1277</v>
      </c>
      <c r="C4011" s="12">
        <v>430470</v>
      </c>
      <c r="D4011" s="12" t="s">
        <v>9240</v>
      </c>
      <c r="E4011" s="12">
        <v>5</v>
      </c>
      <c r="F4011" s="13">
        <v>61804</v>
      </c>
      <c r="G4011" s="12" t="s">
        <v>5392</v>
      </c>
      <c r="H4011" s="12" t="s">
        <v>23</v>
      </c>
    </row>
    <row r="4012" spans="2:8" ht="23.25" thickBot="1" x14ac:dyDescent="0.3">
      <c r="B4012" s="12" t="s">
        <v>1277</v>
      </c>
      <c r="C4012" s="12">
        <v>430471</v>
      </c>
      <c r="D4012" s="12" t="s">
        <v>9241</v>
      </c>
      <c r="E4012" s="12">
        <v>4</v>
      </c>
      <c r="F4012" s="13">
        <v>7394</v>
      </c>
      <c r="G4012" s="12" t="s">
        <v>5385</v>
      </c>
      <c r="H4012" s="12" t="s">
        <v>17</v>
      </c>
    </row>
    <row r="4013" spans="2:8" ht="34.5" thickBot="1" x14ac:dyDescent="0.3">
      <c r="B4013" s="12" t="s">
        <v>1277</v>
      </c>
      <c r="C4013" s="12">
        <v>430480</v>
      </c>
      <c r="D4013" s="12" t="s">
        <v>9242</v>
      </c>
      <c r="E4013" s="12">
        <v>5</v>
      </c>
      <c r="F4013" s="13">
        <v>30420</v>
      </c>
      <c r="G4013" s="12" t="s">
        <v>5388</v>
      </c>
      <c r="H4013" s="12" t="s">
        <v>23</v>
      </c>
    </row>
    <row r="4014" spans="2:8" ht="23.25" thickBot="1" x14ac:dyDescent="0.3">
      <c r="B4014" s="12" t="s">
        <v>1277</v>
      </c>
      <c r="C4014" s="12">
        <v>430485</v>
      </c>
      <c r="D4014" s="12" t="s">
        <v>9243</v>
      </c>
      <c r="E4014" s="12">
        <v>4</v>
      </c>
      <c r="F4014" s="13">
        <v>1364</v>
      </c>
      <c r="G4014" s="12" t="s">
        <v>5385</v>
      </c>
      <c r="H4014" s="12" t="s">
        <v>17</v>
      </c>
    </row>
    <row r="4015" spans="2:8" ht="23.25" thickBot="1" x14ac:dyDescent="0.3">
      <c r="B4015" s="12" t="s">
        <v>1277</v>
      </c>
      <c r="C4015" s="12">
        <v>430490</v>
      </c>
      <c r="D4015" s="12" t="s">
        <v>9244</v>
      </c>
      <c r="E4015" s="12">
        <v>5</v>
      </c>
      <c r="F4015" s="13">
        <v>9465</v>
      </c>
      <c r="G4015" s="12" t="s">
        <v>5385</v>
      </c>
      <c r="H4015" s="12" t="s">
        <v>23</v>
      </c>
    </row>
    <row r="4016" spans="2:8" ht="23.25" thickBot="1" x14ac:dyDescent="0.3">
      <c r="B4016" s="12" t="s">
        <v>1277</v>
      </c>
      <c r="C4016" s="12">
        <v>430495</v>
      </c>
      <c r="D4016" s="12" t="s">
        <v>9245</v>
      </c>
      <c r="E4016" s="12">
        <v>4</v>
      </c>
      <c r="F4016" s="13">
        <v>3000</v>
      </c>
      <c r="G4016" s="12" t="s">
        <v>5385</v>
      </c>
      <c r="H4016" s="12" t="s">
        <v>17</v>
      </c>
    </row>
    <row r="4017" spans="2:8" ht="23.25" thickBot="1" x14ac:dyDescent="0.3">
      <c r="B4017" s="12" t="s">
        <v>1277</v>
      </c>
      <c r="C4017" s="12">
        <v>430500</v>
      </c>
      <c r="D4017" s="12" t="s">
        <v>9246</v>
      </c>
      <c r="E4017" s="12">
        <v>4</v>
      </c>
      <c r="F4017" s="13">
        <v>8674</v>
      </c>
      <c r="G4017" s="12" t="s">
        <v>5385</v>
      </c>
      <c r="H4017" s="12" t="s">
        <v>17</v>
      </c>
    </row>
    <row r="4018" spans="2:8" ht="23.25" thickBot="1" x14ac:dyDescent="0.3">
      <c r="B4018" s="12" t="s">
        <v>1277</v>
      </c>
      <c r="C4018" s="12">
        <v>430510</v>
      </c>
      <c r="D4018" s="12" t="s">
        <v>9247</v>
      </c>
      <c r="E4018" s="12">
        <v>5</v>
      </c>
      <c r="F4018" s="13">
        <v>463501</v>
      </c>
      <c r="G4018" s="12" t="s">
        <v>5402</v>
      </c>
      <c r="H4018" s="12" t="s">
        <v>23</v>
      </c>
    </row>
    <row r="4019" spans="2:8" ht="23.25" thickBot="1" x14ac:dyDescent="0.3">
      <c r="B4019" s="12" t="s">
        <v>1277</v>
      </c>
      <c r="C4019" s="12">
        <v>430511</v>
      </c>
      <c r="D4019" s="12" t="s">
        <v>9248</v>
      </c>
      <c r="E4019" s="12">
        <v>4</v>
      </c>
      <c r="F4019" s="13">
        <v>2728</v>
      </c>
      <c r="G4019" s="12" t="s">
        <v>5385</v>
      </c>
      <c r="H4019" s="12" t="s">
        <v>17</v>
      </c>
    </row>
    <row r="4020" spans="2:8" ht="23.25" thickBot="1" x14ac:dyDescent="0.3">
      <c r="B4020" s="12" t="s">
        <v>1277</v>
      </c>
      <c r="C4020" s="12">
        <v>430512</v>
      </c>
      <c r="D4020" s="12" t="s">
        <v>9249</v>
      </c>
      <c r="E4020" s="12">
        <v>3</v>
      </c>
      <c r="F4020" s="13">
        <v>5808</v>
      </c>
      <c r="G4020" s="12" t="s">
        <v>5385</v>
      </c>
      <c r="H4020" s="12" t="s">
        <v>17</v>
      </c>
    </row>
    <row r="4021" spans="2:8" ht="23.25" thickBot="1" x14ac:dyDescent="0.3">
      <c r="B4021" s="12" t="s">
        <v>1277</v>
      </c>
      <c r="C4021" s="12">
        <v>430513</v>
      </c>
      <c r="D4021" s="12" t="s">
        <v>9250</v>
      </c>
      <c r="E4021" s="12">
        <v>5</v>
      </c>
      <c r="F4021" s="13">
        <v>3802</v>
      </c>
      <c r="G4021" s="12" t="s">
        <v>5385</v>
      </c>
      <c r="H4021" s="12" t="s">
        <v>23</v>
      </c>
    </row>
    <row r="4022" spans="2:8" ht="23.25" thickBot="1" x14ac:dyDescent="0.3">
      <c r="B4022" s="12" t="s">
        <v>1277</v>
      </c>
      <c r="C4022" s="12">
        <v>430515</v>
      </c>
      <c r="D4022" s="12" t="s">
        <v>9251</v>
      </c>
      <c r="E4022" s="12">
        <v>3</v>
      </c>
      <c r="F4022" s="13">
        <v>2379</v>
      </c>
      <c r="G4022" s="12" t="s">
        <v>5385</v>
      </c>
      <c r="H4022" s="12" t="s">
        <v>17</v>
      </c>
    </row>
    <row r="4023" spans="2:8" ht="34.5" thickBot="1" x14ac:dyDescent="0.3">
      <c r="B4023" s="12" t="s">
        <v>1277</v>
      </c>
      <c r="C4023" s="12">
        <v>430517</v>
      </c>
      <c r="D4023" s="12" t="s">
        <v>9252</v>
      </c>
      <c r="E4023" s="12">
        <v>3</v>
      </c>
      <c r="F4023" s="13">
        <v>9178</v>
      </c>
      <c r="G4023" s="12" t="s">
        <v>5385</v>
      </c>
      <c r="H4023" s="12" t="s">
        <v>17</v>
      </c>
    </row>
    <row r="4024" spans="2:8" ht="23.25" thickBot="1" x14ac:dyDescent="0.3">
      <c r="B4024" s="12" t="s">
        <v>1277</v>
      </c>
      <c r="C4024" s="12">
        <v>430520</v>
      </c>
      <c r="D4024" s="12" t="s">
        <v>9253</v>
      </c>
      <c r="E4024" s="12">
        <v>5</v>
      </c>
      <c r="F4024" s="13">
        <v>13705</v>
      </c>
      <c r="G4024" s="12" t="s">
        <v>5385</v>
      </c>
      <c r="H4024" s="12" t="s">
        <v>23</v>
      </c>
    </row>
    <row r="4025" spans="2:8" ht="23.25" thickBot="1" x14ac:dyDescent="0.3">
      <c r="B4025" s="12" t="s">
        <v>1277</v>
      </c>
      <c r="C4025" s="12">
        <v>430530</v>
      </c>
      <c r="D4025" s="12" t="s">
        <v>9254</v>
      </c>
      <c r="E4025" s="12">
        <v>5</v>
      </c>
      <c r="F4025" s="13">
        <v>9540</v>
      </c>
      <c r="G4025" s="12" t="s">
        <v>5385</v>
      </c>
      <c r="H4025" s="12" t="s">
        <v>23</v>
      </c>
    </row>
    <row r="4026" spans="2:8" ht="34.5" thickBot="1" x14ac:dyDescent="0.3">
      <c r="B4026" s="12" t="s">
        <v>1277</v>
      </c>
      <c r="C4026" s="12">
        <v>430535</v>
      </c>
      <c r="D4026" s="12" t="s">
        <v>9255</v>
      </c>
      <c r="E4026" s="12">
        <v>4</v>
      </c>
      <c r="F4026" s="13">
        <v>35012</v>
      </c>
      <c r="G4026" s="12" t="s">
        <v>5388</v>
      </c>
      <c r="H4026" s="12" t="s">
        <v>23</v>
      </c>
    </row>
    <row r="4027" spans="2:8" ht="23.25" thickBot="1" x14ac:dyDescent="0.3">
      <c r="B4027" s="12" t="s">
        <v>1277</v>
      </c>
      <c r="C4027" s="12">
        <v>430537</v>
      </c>
      <c r="D4027" s="12" t="s">
        <v>9256</v>
      </c>
      <c r="E4027" s="12">
        <v>1</v>
      </c>
      <c r="F4027" s="13">
        <v>2768</v>
      </c>
      <c r="G4027" s="12" t="s">
        <v>5385</v>
      </c>
      <c r="H4027" s="12" t="s">
        <v>10689</v>
      </c>
    </row>
    <row r="4028" spans="2:8" ht="23.25" thickBot="1" x14ac:dyDescent="0.3">
      <c r="B4028" s="12" t="s">
        <v>1277</v>
      </c>
      <c r="C4028" s="12">
        <v>430540</v>
      </c>
      <c r="D4028" s="12" t="s">
        <v>9257</v>
      </c>
      <c r="E4028" s="12">
        <v>4</v>
      </c>
      <c r="F4028" s="13">
        <v>3913</v>
      </c>
      <c r="G4028" s="12" t="s">
        <v>5385</v>
      </c>
      <c r="H4028" s="12" t="s">
        <v>17</v>
      </c>
    </row>
    <row r="4029" spans="2:8" ht="23.25" thickBot="1" x14ac:dyDescent="0.3">
      <c r="B4029" s="12" t="s">
        <v>1277</v>
      </c>
      <c r="C4029" s="12">
        <v>430543</v>
      </c>
      <c r="D4029" s="12" t="s">
        <v>9258</v>
      </c>
      <c r="E4029" s="12">
        <v>4</v>
      </c>
      <c r="F4029" s="13">
        <v>6262</v>
      </c>
      <c r="G4029" s="12" t="s">
        <v>5385</v>
      </c>
      <c r="H4029" s="12" t="s">
        <v>17</v>
      </c>
    </row>
    <row r="4030" spans="2:8" ht="23.25" thickBot="1" x14ac:dyDescent="0.3">
      <c r="B4030" s="12" t="s">
        <v>1277</v>
      </c>
      <c r="C4030" s="12">
        <v>430544</v>
      </c>
      <c r="D4030" s="12" t="s">
        <v>9259</v>
      </c>
      <c r="E4030" s="12">
        <v>4</v>
      </c>
      <c r="F4030" s="13">
        <v>4597</v>
      </c>
      <c r="G4030" s="12" t="s">
        <v>5385</v>
      </c>
      <c r="H4030" s="12" t="s">
        <v>17</v>
      </c>
    </row>
    <row r="4031" spans="2:8" ht="23.25" thickBot="1" x14ac:dyDescent="0.3">
      <c r="B4031" s="12" t="s">
        <v>1277</v>
      </c>
      <c r="C4031" s="12">
        <v>430545</v>
      </c>
      <c r="D4031" s="12" t="s">
        <v>9260</v>
      </c>
      <c r="E4031" s="12">
        <v>4</v>
      </c>
      <c r="F4031" s="13">
        <v>17071</v>
      </c>
      <c r="G4031" s="12" t="s">
        <v>5385</v>
      </c>
      <c r="H4031" s="12" t="s">
        <v>17</v>
      </c>
    </row>
    <row r="4032" spans="2:8" ht="23.25" thickBot="1" x14ac:dyDescent="0.3">
      <c r="B4032" s="12" t="s">
        <v>1277</v>
      </c>
      <c r="C4032" s="12">
        <v>430550</v>
      </c>
      <c r="D4032" s="12" t="s">
        <v>9261</v>
      </c>
      <c r="E4032" s="12">
        <v>3</v>
      </c>
      <c r="F4032" s="13">
        <v>4149</v>
      </c>
      <c r="G4032" s="12" t="s">
        <v>5385</v>
      </c>
      <c r="H4032" s="12" t="s">
        <v>17</v>
      </c>
    </row>
    <row r="4033" spans="2:8" ht="23.25" thickBot="1" x14ac:dyDescent="0.3">
      <c r="B4033" s="12" t="s">
        <v>1277</v>
      </c>
      <c r="C4033" s="12">
        <v>430558</v>
      </c>
      <c r="D4033" s="12" t="s">
        <v>6567</v>
      </c>
      <c r="E4033" s="12">
        <v>5</v>
      </c>
      <c r="F4033" s="13">
        <v>2423</v>
      </c>
      <c r="G4033" s="12" t="s">
        <v>5385</v>
      </c>
      <c r="H4033" s="12" t="s">
        <v>23</v>
      </c>
    </row>
    <row r="4034" spans="2:8" ht="23.25" thickBot="1" x14ac:dyDescent="0.3">
      <c r="B4034" s="12" t="s">
        <v>1277</v>
      </c>
      <c r="C4034" s="12">
        <v>430560</v>
      </c>
      <c r="D4034" s="12" t="s">
        <v>8569</v>
      </c>
      <c r="E4034" s="12">
        <v>4</v>
      </c>
      <c r="F4034" s="13">
        <v>3258</v>
      </c>
      <c r="G4034" s="12" t="s">
        <v>5385</v>
      </c>
      <c r="H4034" s="12" t="s">
        <v>17</v>
      </c>
    </row>
    <row r="4035" spans="2:8" ht="23.25" thickBot="1" x14ac:dyDescent="0.3">
      <c r="B4035" s="12" t="s">
        <v>1277</v>
      </c>
      <c r="C4035" s="12">
        <v>430570</v>
      </c>
      <c r="D4035" s="12" t="s">
        <v>9262</v>
      </c>
      <c r="E4035" s="12">
        <v>5</v>
      </c>
      <c r="F4035" s="13">
        <v>6406</v>
      </c>
      <c r="G4035" s="12" t="s">
        <v>5385</v>
      </c>
      <c r="H4035" s="12" t="s">
        <v>23</v>
      </c>
    </row>
    <row r="4036" spans="2:8" ht="23.25" thickBot="1" x14ac:dyDescent="0.3">
      <c r="B4036" s="12" t="s">
        <v>1277</v>
      </c>
      <c r="C4036" s="12">
        <v>430580</v>
      </c>
      <c r="D4036" s="12" t="s">
        <v>9263</v>
      </c>
      <c r="E4036" s="12">
        <v>4</v>
      </c>
      <c r="F4036" s="13">
        <v>10385</v>
      </c>
      <c r="G4036" s="12" t="s">
        <v>5385</v>
      </c>
      <c r="H4036" s="12" t="s">
        <v>17</v>
      </c>
    </row>
    <row r="4037" spans="2:8" ht="23.25" thickBot="1" x14ac:dyDescent="0.3">
      <c r="B4037" s="12" t="s">
        <v>1277</v>
      </c>
      <c r="C4037" s="12">
        <v>430583</v>
      </c>
      <c r="D4037" s="12" t="s">
        <v>9264</v>
      </c>
      <c r="E4037" s="12">
        <v>5</v>
      </c>
      <c r="F4037" s="13">
        <v>1290</v>
      </c>
      <c r="G4037" s="12" t="s">
        <v>5385</v>
      </c>
      <c r="H4037" s="12" t="s">
        <v>23</v>
      </c>
    </row>
    <row r="4038" spans="2:8" ht="23.25" thickBot="1" x14ac:dyDescent="0.3">
      <c r="B4038" s="12" t="s">
        <v>1277</v>
      </c>
      <c r="C4038" s="12">
        <v>430585</v>
      </c>
      <c r="D4038" s="12" t="s">
        <v>9265</v>
      </c>
      <c r="E4038" s="12">
        <v>4</v>
      </c>
      <c r="F4038" s="13">
        <v>2211</v>
      </c>
      <c r="G4038" s="12" t="s">
        <v>5385</v>
      </c>
      <c r="H4038" s="12" t="s">
        <v>17</v>
      </c>
    </row>
    <row r="4039" spans="2:8" ht="23.25" thickBot="1" x14ac:dyDescent="0.3">
      <c r="B4039" s="12" t="s">
        <v>1277</v>
      </c>
      <c r="C4039" s="12">
        <v>430587</v>
      </c>
      <c r="D4039" s="12" t="s">
        <v>9266</v>
      </c>
      <c r="E4039" s="12">
        <v>5</v>
      </c>
      <c r="F4039" s="13">
        <v>2822</v>
      </c>
      <c r="G4039" s="12" t="s">
        <v>5385</v>
      </c>
      <c r="H4039" s="12" t="s">
        <v>23</v>
      </c>
    </row>
    <row r="4040" spans="2:8" ht="23.25" thickBot="1" x14ac:dyDescent="0.3">
      <c r="B4040" s="12" t="s">
        <v>1277</v>
      </c>
      <c r="C4040" s="12">
        <v>430590</v>
      </c>
      <c r="D4040" s="12" t="s">
        <v>9267</v>
      </c>
      <c r="E4040" s="12">
        <v>3</v>
      </c>
      <c r="F4040" s="13">
        <v>6144</v>
      </c>
      <c r="G4040" s="12" t="s">
        <v>5385</v>
      </c>
      <c r="H4040" s="12" t="s">
        <v>17</v>
      </c>
    </row>
    <row r="4041" spans="2:8" ht="23.25" thickBot="1" x14ac:dyDescent="0.3">
      <c r="B4041" s="12" t="s">
        <v>1277</v>
      </c>
      <c r="C4041" s="12">
        <v>430593</v>
      </c>
      <c r="D4041" s="12" t="s">
        <v>9268</v>
      </c>
      <c r="E4041" s="12">
        <v>4</v>
      </c>
      <c r="F4041" s="13">
        <v>1607</v>
      </c>
      <c r="G4041" s="12" t="s">
        <v>5385</v>
      </c>
      <c r="H4041" s="12" t="s">
        <v>17</v>
      </c>
    </row>
    <row r="4042" spans="2:8" ht="23.25" thickBot="1" x14ac:dyDescent="0.3">
      <c r="B4042" s="12" t="s">
        <v>1277</v>
      </c>
      <c r="C4042" s="12">
        <v>430595</v>
      </c>
      <c r="D4042" s="12" t="s">
        <v>9269</v>
      </c>
      <c r="E4042" s="12">
        <v>4</v>
      </c>
      <c r="F4042" s="13">
        <v>3846</v>
      </c>
      <c r="G4042" s="12" t="s">
        <v>5385</v>
      </c>
      <c r="H4042" s="12" t="s">
        <v>17</v>
      </c>
    </row>
    <row r="4043" spans="2:8" ht="23.25" thickBot="1" x14ac:dyDescent="0.3">
      <c r="B4043" s="12" t="s">
        <v>1277</v>
      </c>
      <c r="C4043" s="12">
        <v>430597</v>
      </c>
      <c r="D4043" s="12" t="s">
        <v>9270</v>
      </c>
      <c r="E4043" s="12">
        <v>4</v>
      </c>
      <c r="F4043" s="13">
        <v>2667</v>
      </c>
      <c r="G4043" s="12" t="s">
        <v>5385</v>
      </c>
      <c r="H4043" s="12" t="s">
        <v>17</v>
      </c>
    </row>
    <row r="4044" spans="2:8" ht="23.25" thickBot="1" x14ac:dyDescent="0.3">
      <c r="B4044" s="12" t="s">
        <v>1277</v>
      </c>
      <c r="C4044" s="12">
        <v>430600</v>
      </c>
      <c r="D4044" s="12" t="s">
        <v>9271</v>
      </c>
      <c r="E4044" s="12">
        <v>4</v>
      </c>
      <c r="F4044" s="13">
        <v>12886</v>
      </c>
      <c r="G4044" s="12" t="s">
        <v>5385</v>
      </c>
      <c r="H4044" s="12" t="s">
        <v>17</v>
      </c>
    </row>
    <row r="4045" spans="2:8" ht="23.25" thickBot="1" x14ac:dyDescent="0.3">
      <c r="B4045" s="12" t="s">
        <v>1277</v>
      </c>
      <c r="C4045" s="12">
        <v>430605</v>
      </c>
      <c r="D4045" s="12" t="s">
        <v>9272</v>
      </c>
      <c r="E4045" s="12">
        <v>3</v>
      </c>
      <c r="F4045" s="13">
        <v>7299</v>
      </c>
      <c r="G4045" s="12" t="s">
        <v>5385</v>
      </c>
      <c r="H4045" s="12" t="s">
        <v>17</v>
      </c>
    </row>
    <row r="4046" spans="2:8" ht="23.25" thickBot="1" x14ac:dyDescent="0.3">
      <c r="B4046" s="12" t="s">
        <v>1277</v>
      </c>
      <c r="C4046" s="12">
        <v>430607</v>
      </c>
      <c r="D4046" s="12" t="s">
        <v>9273</v>
      </c>
      <c r="E4046" s="12">
        <v>3</v>
      </c>
      <c r="F4046" s="13">
        <v>2692</v>
      </c>
      <c r="G4046" s="12" t="s">
        <v>5385</v>
      </c>
      <c r="H4046" s="12" t="s">
        <v>17</v>
      </c>
    </row>
    <row r="4047" spans="2:8" ht="34.5" thickBot="1" x14ac:dyDescent="0.3">
      <c r="B4047" s="12" t="s">
        <v>1277</v>
      </c>
      <c r="C4047" s="12">
        <v>430610</v>
      </c>
      <c r="D4047" s="12" t="s">
        <v>9274</v>
      </c>
      <c r="E4047" s="12">
        <v>4</v>
      </c>
      <c r="F4047" s="13">
        <v>58913</v>
      </c>
      <c r="G4047" s="12" t="s">
        <v>5392</v>
      </c>
      <c r="H4047" s="12" t="s">
        <v>23</v>
      </c>
    </row>
    <row r="4048" spans="2:8" ht="23.25" thickBot="1" x14ac:dyDescent="0.3">
      <c r="B4048" s="12" t="s">
        <v>1277</v>
      </c>
      <c r="C4048" s="12">
        <v>430613</v>
      </c>
      <c r="D4048" s="12" t="s">
        <v>9275</v>
      </c>
      <c r="E4048" s="12">
        <v>3</v>
      </c>
      <c r="F4048" s="13">
        <v>1635</v>
      </c>
      <c r="G4048" s="12" t="s">
        <v>5385</v>
      </c>
      <c r="H4048" s="12" t="s">
        <v>17</v>
      </c>
    </row>
    <row r="4049" spans="2:8" ht="23.25" thickBot="1" x14ac:dyDescent="0.3">
      <c r="B4049" s="12" t="s">
        <v>1277</v>
      </c>
      <c r="C4049" s="12">
        <v>430620</v>
      </c>
      <c r="D4049" s="12" t="s">
        <v>5391</v>
      </c>
      <c r="E4049" s="12">
        <v>5</v>
      </c>
      <c r="F4049" s="13">
        <v>12295</v>
      </c>
      <c r="G4049" s="12" t="s">
        <v>5385</v>
      </c>
      <c r="H4049" s="12" t="s">
        <v>23</v>
      </c>
    </row>
    <row r="4050" spans="2:8" ht="34.5" thickBot="1" x14ac:dyDescent="0.3">
      <c r="B4050" s="12" t="s">
        <v>1277</v>
      </c>
      <c r="C4050" s="12">
        <v>430630</v>
      </c>
      <c r="D4050" s="12" t="s">
        <v>9276</v>
      </c>
      <c r="E4050" s="12">
        <v>5</v>
      </c>
      <c r="F4050" s="13">
        <v>4321</v>
      </c>
      <c r="G4050" s="12" t="s">
        <v>5385</v>
      </c>
      <c r="H4050" s="12" t="s">
        <v>23</v>
      </c>
    </row>
    <row r="4051" spans="2:8" ht="23.25" thickBot="1" x14ac:dyDescent="0.3">
      <c r="B4051" s="12" t="s">
        <v>1277</v>
      </c>
      <c r="C4051" s="12">
        <v>430632</v>
      </c>
      <c r="D4051" s="12" t="s">
        <v>9277</v>
      </c>
      <c r="E4051" s="12">
        <v>3</v>
      </c>
      <c r="F4051" s="13">
        <v>2751</v>
      </c>
      <c r="G4051" s="12" t="s">
        <v>5385</v>
      </c>
      <c r="H4051" s="12" t="s">
        <v>17</v>
      </c>
    </row>
    <row r="4052" spans="2:8" ht="45.75" thickBot="1" x14ac:dyDescent="0.3">
      <c r="B4052" s="12" t="s">
        <v>1277</v>
      </c>
      <c r="C4052" s="12">
        <v>430635</v>
      </c>
      <c r="D4052" s="12" t="s">
        <v>9278</v>
      </c>
      <c r="E4052" s="12">
        <v>4</v>
      </c>
      <c r="F4052" s="13">
        <v>2507</v>
      </c>
      <c r="G4052" s="12" t="s">
        <v>5385</v>
      </c>
      <c r="H4052" s="12" t="s">
        <v>17</v>
      </c>
    </row>
    <row r="4053" spans="2:8" ht="34.5" thickBot="1" x14ac:dyDescent="0.3">
      <c r="B4053" s="12" t="s">
        <v>1277</v>
      </c>
      <c r="C4053" s="12">
        <v>430637</v>
      </c>
      <c r="D4053" s="12" t="s">
        <v>9279</v>
      </c>
      <c r="E4053" s="12">
        <v>4</v>
      </c>
      <c r="F4053" s="13">
        <v>2806</v>
      </c>
      <c r="G4053" s="12" t="s">
        <v>5385</v>
      </c>
      <c r="H4053" s="12" t="s">
        <v>17</v>
      </c>
    </row>
    <row r="4054" spans="2:8" ht="34.5" thickBot="1" x14ac:dyDescent="0.3">
      <c r="B4054" s="12" t="s">
        <v>1277</v>
      </c>
      <c r="C4054" s="12">
        <v>430640</v>
      </c>
      <c r="D4054" s="12" t="s">
        <v>9280</v>
      </c>
      <c r="E4054" s="12">
        <v>5</v>
      </c>
      <c r="F4054" s="13">
        <v>30709</v>
      </c>
      <c r="G4054" s="12" t="s">
        <v>5388</v>
      </c>
      <c r="H4054" s="12" t="s">
        <v>23</v>
      </c>
    </row>
    <row r="4055" spans="2:8" ht="45.75" thickBot="1" x14ac:dyDescent="0.3">
      <c r="B4055" s="12" t="s">
        <v>1277</v>
      </c>
      <c r="C4055" s="12">
        <v>430642</v>
      </c>
      <c r="D4055" s="12" t="s">
        <v>9281</v>
      </c>
      <c r="E4055" s="12">
        <v>3</v>
      </c>
      <c r="F4055" s="13">
        <v>2090</v>
      </c>
      <c r="G4055" s="12" t="s">
        <v>5385</v>
      </c>
      <c r="H4055" s="12" t="s">
        <v>17</v>
      </c>
    </row>
    <row r="4056" spans="2:8" ht="23.25" thickBot="1" x14ac:dyDescent="0.3">
      <c r="B4056" s="12" t="s">
        <v>1277</v>
      </c>
      <c r="C4056" s="12">
        <v>430645</v>
      </c>
      <c r="D4056" s="12" t="s">
        <v>9282</v>
      </c>
      <c r="E4056" s="12">
        <v>5</v>
      </c>
      <c r="F4056" s="13">
        <v>3097</v>
      </c>
      <c r="G4056" s="12" t="s">
        <v>5385</v>
      </c>
      <c r="H4056" s="12" t="s">
        <v>23</v>
      </c>
    </row>
    <row r="4057" spans="2:8" ht="23.25" thickBot="1" x14ac:dyDescent="0.3">
      <c r="B4057" s="12" t="s">
        <v>1277</v>
      </c>
      <c r="C4057" s="12">
        <v>430650</v>
      </c>
      <c r="D4057" s="12" t="s">
        <v>9283</v>
      </c>
      <c r="E4057" s="12">
        <v>3</v>
      </c>
      <c r="F4057" s="13">
        <v>13051</v>
      </c>
      <c r="G4057" s="12" t="s">
        <v>5385</v>
      </c>
      <c r="H4057" s="12" t="s">
        <v>17</v>
      </c>
    </row>
    <row r="4058" spans="2:8" ht="45.75" thickBot="1" x14ac:dyDescent="0.3">
      <c r="B4058" s="12" t="s">
        <v>1277</v>
      </c>
      <c r="C4058" s="12">
        <v>430655</v>
      </c>
      <c r="D4058" s="12" t="s">
        <v>9284</v>
      </c>
      <c r="E4058" s="12">
        <v>4</v>
      </c>
      <c r="F4058" s="13">
        <v>2562</v>
      </c>
      <c r="G4058" s="12" t="s">
        <v>5385</v>
      </c>
      <c r="H4058" s="12" t="s">
        <v>17</v>
      </c>
    </row>
    <row r="4059" spans="2:8" ht="34.5" thickBot="1" x14ac:dyDescent="0.3">
      <c r="B4059" s="12" t="s">
        <v>1277</v>
      </c>
      <c r="C4059" s="12">
        <v>430660</v>
      </c>
      <c r="D4059" s="12" t="s">
        <v>9285</v>
      </c>
      <c r="E4059" s="12">
        <v>4</v>
      </c>
      <c r="F4059" s="13">
        <v>36981</v>
      </c>
      <c r="G4059" s="12" t="s">
        <v>5388</v>
      </c>
      <c r="H4059" s="12" t="s">
        <v>23</v>
      </c>
    </row>
    <row r="4060" spans="2:8" ht="34.5" thickBot="1" x14ac:dyDescent="0.3">
      <c r="B4060" s="12" t="s">
        <v>1277</v>
      </c>
      <c r="C4060" s="12">
        <v>430670</v>
      </c>
      <c r="D4060" s="12" t="s">
        <v>9286</v>
      </c>
      <c r="E4060" s="12">
        <v>5</v>
      </c>
      <c r="F4060" s="13">
        <v>3079</v>
      </c>
      <c r="G4060" s="12" t="s">
        <v>5385</v>
      </c>
      <c r="H4060" s="12" t="s">
        <v>23</v>
      </c>
    </row>
    <row r="4061" spans="2:8" ht="34.5" thickBot="1" x14ac:dyDescent="0.3">
      <c r="B4061" s="12" t="s">
        <v>1277</v>
      </c>
      <c r="C4061" s="12">
        <v>430673</v>
      </c>
      <c r="D4061" s="12" t="s">
        <v>9287</v>
      </c>
      <c r="E4061" s="12">
        <v>4</v>
      </c>
      <c r="F4061" s="13">
        <v>4470</v>
      </c>
      <c r="G4061" s="12" t="s">
        <v>5385</v>
      </c>
      <c r="H4061" s="12" t="s">
        <v>17</v>
      </c>
    </row>
    <row r="4062" spans="2:8" ht="23.25" thickBot="1" x14ac:dyDescent="0.3">
      <c r="B4062" s="12" t="s">
        <v>1277</v>
      </c>
      <c r="C4062" s="12">
        <v>430675</v>
      </c>
      <c r="D4062" s="12" t="s">
        <v>9288</v>
      </c>
      <c r="E4062" s="12">
        <v>4</v>
      </c>
      <c r="F4062" s="13">
        <v>1888</v>
      </c>
      <c r="G4062" s="12" t="s">
        <v>5385</v>
      </c>
      <c r="H4062" s="12" t="s">
        <v>17</v>
      </c>
    </row>
    <row r="4063" spans="2:8" ht="34.5" thickBot="1" x14ac:dyDescent="0.3">
      <c r="B4063" s="12" t="s">
        <v>1277</v>
      </c>
      <c r="C4063" s="12">
        <v>430676</v>
      </c>
      <c r="D4063" s="12" t="s">
        <v>9289</v>
      </c>
      <c r="E4063" s="12">
        <v>4</v>
      </c>
      <c r="F4063" s="13">
        <v>39559</v>
      </c>
      <c r="G4063" s="12" t="s">
        <v>5388</v>
      </c>
      <c r="H4063" s="12" t="s">
        <v>23</v>
      </c>
    </row>
    <row r="4064" spans="2:8" ht="34.5" thickBot="1" x14ac:dyDescent="0.3">
      <c r="B4064" s="12" t="s">
        <v>1277</v>
      </c>
      <c r="C4064" s="12">
        <v>430680</v>
      </c>
      <c r="D4064" s="12" t="s">
        <v>9290</v>
      </c>
      <c r="E4064" s="12">
        <v>5</v>
      </c>
      <c r="F4064" s="13">
        <v>22962</v>
      </c>
      <c r="G4064" s="12" t="s">
        <v>5388</v>
      </c>
      <c r="H4064" s="12" t="s">
        <v>23</v>
      </c>
    </row>
    <row r="4065" spans="2:8" ht="34.5" thickBot="1" x14ac:dyDescent="0.3">
      <c r="B4065" s="12" t="s">
        <v>1277</v>
      </c>
      <c r="C4065" s="12">
        <v>430690</v>
      </c>
      <c r="D4065" s="12" t="s">
        <v>9291</v>
      </c>
      <c r="E4065" s="12">
        <v>3</v>
      </c>
      <c r="F4065" s="13">
        <v>23819</v>
      </c>
      <c r="G4065" s="12" t="s">
        <v>5388</v>
      </c>
      <c r="H4065" s="12" t="s">
        <v>17</v>
      </c>
    </row>
    <row r="4066" spans="2:8" ht="23.25" thickBot="1" x14ac:dyDescent="0.3">
      <c r="B4066" s="12" t="s">
        <v>1277</v>
      </c>
      <c r="C4066" s="12">
        <v>430692</v>
      </c>
      <c r="D4066" s="12" t="s">
        <v>9292</v>
      </c>
      <c r="E4066" s="12">
        <v>2</v>
      </c>
      <c r="F4066" s="13">
        <v>1296</v>
      </c>
      <c r="G4066" s="12" t="s">
        <v>5385</v>
      </c>
      <c r="H4066" s="12" t="s">
        <v>10690</v>
      </c>
    </row>
    <row r="4067" spans="2:8" ht="23.25" thickBot="1" x14ac:dyDescent="0.3">
      <c r="B4067" s="12" t="s">
        <v>1277</v>
      </c>
      <c r="C4067" s="12">
        <v>430693</v>
      </c>
      <c r="D4067" s="12" t="s">
        <v>9293</v>
      </c>
      <c r="E4067" s="12">
        <v>4</v>
      </c>
      <c r="F4067" s="13">
        <v>9164</v>
      </c>
      <c r="G4067" s="12" t="s">
        <v>5385</v>
      </c>
      <c r="H4067" s="12" t="s">
        <v>17</v>
      </c>
    </row>
    <row r="4068" spans="2:8" ht="34.5" thickBot="1" x14ac:dyDescent="0.3">
      <c r="B4068" s="12" t="s">
        <v>1277</v>
      </c>
      <c r="C4068" s="12">
        <v>430695</v>
      </c>
      <c r="D4068" s="12" t="s">
        <v>9294</v>
      </c>
      <c r="E4068" s="12">
        <v>3</v>
      </c>
      <c r="F4068" s="13">
        <v>2685</v>
      </c>
      <c r="G4068" s="12" t="s">
        <v>5385</v>
      </c>
      <c r="H4068" s="12" t="s">
        <v>17</v>
      </c>
    </row>
    <row r="4069" spans="2:8" ht="23.25" thickBot="1" x14ac:dyDescent="0.3">
      <c r="B4069" s="12" t="s">
        <v>1277</v>
      </c>
      <c r="C4069" s="12">
        <v>430697</v>
      </c>
      <c r="D4069" s="12" t="s">
        <v>9295</v>
      </c>
      <c r="E4069" s="12">
        <v>4</v>
      </c>
      <c r="F4069" s="13">
        <v>3054</v>
      </c>
      <c r="G4069" s="12" t="s">
        <v>5385</v>
      </c>
      <c r="H4069" s="12" t="s">
        <v>17</v>
      </c>
    </row>
    <row r="4070" spans="2:8" ht="23.25" thickBot="1" x14ac:dyDescent="0.3">
      <c r="B4070" s="12" t="s">
        <v>1277</v>
      </c>
      <c r="C4070" s="12">
        <v>430700</v>
      </c>
      <c r="D4070" s="12" t="s">
        <v>9296</v>
      </c>
      <c r="E4070" s="12">
        <v>5</v>
      </c>
      <c r="F4070" s="13">
        <v>105705</v>
      </c>
      <c r="G4070" s="12" t="s">
        <v>5402</v>
      </c>
      <c r="H4070" s="12" t="s">
        <v>23</v>
      </c>
    </row>
    <row r="4071" spans="2:8" ht="23.25" thickBot="1" x14ac:dyDescent="0.3">
      <c r="B4071" s="12" t="s">
        <v>1277</v>
      </c>
      <c r="C4071" s="12">
        <v>430705</v>
      </c>
      <c r="D4071" s="12" t="s">
        <v>9297</v>
      </c>
      <c r="E4071" s="12">
        <v>5</v>
      </c>
      <c r="F4071" s="13">
        <v>3034</v>
      </c>
      <c r="G4071" s="12" t="s">
        <v>5385</v>
      </c>
      <c r="H4071" s="12" t="s">
        <v>23</v>
      </c>
    </row>
    <row r="4072" spans="2:8" ht="23.25" thickBot="1" x14ac:dyDescent="0.3">
      <c r="B4072" s="12" t="s">
        <v>1277</v>
      </c>
      <c r="C4072" s="12">
        <v>430710</v>
      </c>
      <c r="D4072" s="12" t="s">
        <v>9298</v>
      </c>
      <c r="E4072" s="12">
        <v>3</v>
      </c>
      <c r="F4072" s="13">
        <v>6191</v>
      </c>
      <c r="G4072" s="12" t="s">
        <v>5385</v>
      </c>
      <c r="H4072" s="12" t="s">
        <v>17</v>
      </c>
    </row>
    <row r="4073" spans="2:8" ht="23.25" thickBot="1" x14ac:dyDescent="0.3">
      <c r="B4073" s="12" t="s">
        <v>1277</v>
      </c>
      <c r="C4073" s="12">
        <v>430720</v>
      </c>
      <c r="D4073" s="12" t="s">
        <v>9299</v>
      </c>
      <c r="E4073" s="12">
        <v>3</v>
      </c>
      <c r="F4073" s="13">
        <v>4930</v>
      </c>
      <c r="G4073" s="12" t="s">
        <v>5385</v>
      </c>
      <c r="H4073" s="12" t="s">
        <v>17</v>
      </c>
    </row>
    <row r="4074" spans="2:8" ht="23.25" thickBot="1" x14ac:dyDescent="0.3">
      <c r="B4074" s="12" t="s">
        <v>1277</v>
      </c>
      <c r="C4074" s="12">
        <v>430730</v>
      </c>
      <c r="D4074" s="12" t="s">
        <v>9300</v>
      </c>
      <c r="E4074" s="12">
        <v>4</v>
      </c>
      <c r="F4074" s="13">
        <v>6787</v>
      </c>
      <c r="G4074" s="12" t="s">
        <v>5385</v>
      </c>
      <c r="H4074" s="12" t="s">
        <v>17</v>
      </c>
    </row>
    <row r="4075" spans="2:8" ht="23.25" thickBot="1" x14ac:dyDescent="0.3">
      <c r="B4075" s="12" t="s">
        <v>1277</v>
      </c>
      <c r="C4075" s="12">
        <v>430740</v>
      </c>
      <c r="D4075" s="12" t="s">
        <v>9301</v>
      </c>
      <c r="E4075" s="12">
        <v>3</v>
      </c>
      <c r="F4075" s="13">
        <v>3195</v>
      </c>
      <c r="G4075" s="12" t="s">
        <v>5385</v>
      </c>
      <c r="H4075" s="12" t="s">
        <v>17</v>
      </c>
    </row>
    <row r="4076" spans="2:8" ht="23.25" thickBot="1" x14ac:dyDescent="0.3">
      <c r="B4076" s="12" t="s">
        <v>1277</v>
      </c>
      <c r="C4076" s="12">
        <v>430745</v>
      </c>
      <c r="D4076" s="12" t="s">
        <v>9302</v>
      </c>
      <c r="E4076" s="12">
        <v>4</v>
      </c>
      <c r="F4076" s="13">
        <v>3226</v>
      </c>
      <c r="G4076" s="12" t="s">
        <v>5385</v>
      </c>
      <c r="H4076" s="12" t="s">
        <v>17</v>
      </c>
    </row>
    <row r="4077" spans="2:8" ht="23.25" thickBot="1" x14ac:dyDescent="0.3">
      <c r="B4077" s="12" t="s">
        <v>1277</v>
      </c>
      <c r="C4077" s="12">
        <v>430750</v>
      </c>
      <c r="D4077" s="12" t="s">
        <v>9303</v>
      </c>
      <c r="E4077" s="12">
        <v>4</v>
      </c>
      <c r="F4077" s="13">
        <v>15173</v>
      </c>
      <c r="G4077" s="12" t="s">
        <v>5385</v>
      </c>
      <c r="H4077" s="12" t="s">
        <v>17</v>
      </c>
    </row>
    <row r="4078" spans="2:8" ht="23.25" thickBot="1" x14ac:dyDescent="0.3">
      <c r="B4078" s="12" t="s">
        <v>1277</v>
      </c>
      <c r="C4078" s="12">
        <v>430755</v>
      </c>
      <c r="D4078" s="12" t="s">
        <v>9304</v>
      </c>
      <c r="E4078" s="12">
        <v>4</v>
      </c>
      <c r="F4078" s="13">
        <v>5582</v>
      </c>
      <c r="G4078" s="12" t="s">
        <v>5385</v>
      </c>
      <c r="H4078" s="12" t="s">
        <v>17</v>
      </c>
    </row>
    <row r="4079" spans="2:8" ht="34.5" thickBot="1" x14ac:dyDescent="0.3">
      <c r="B4079" s="12" t="s">
        <v>1277</v>
      </c>
      <c r="C4079" s="12">
        <v>430760</v>
      </c>
      <c r="D4079" s="12" t="s">
        <v>9305</v>
      </c>
      <c r="E4079" s="12">
        <v>5</v>
      </c>
      <c r="F4079" s="13">
        <v>47924</v>
      </c>
      <c r="G4079" s="12" t="s">
        <v>5388</v>
      </c>
      <c r="H4079" s="12" t="s">
        <v>23</v>
      </c>
    </row>
    <row r="4080" spans="2:8" ht="34.5" thickBot="1" x14ac:dyDescent="0.3">
      <c r="B4080" s="12" t="s">
        <v>1277</v>
      </c>
      <c r="C4080" s="12">
        <v>430770</v>
      </c>
      <c r="D4080" s="12" t="s">
        <v>9306</v>
      </c>
      <c r="E4080" s="12">
        <v>4</v>
      </c>
      <c r="F4080" s="13">
        <v>76137</v>
      </c>
      <c r="G4080" s="12" t="s">
        <v>5392</v>
      </c>
      <c r="H4080" s="12" t="s">
        <v>23</v>
      </c>
    </row>
    <row r="4081" spans="2:8" ht="34.5" thickBot="1" x14ac:dyDescent="0.3">
      <c r="B4081" s="12" t="s">
        <v>1277</v>
      </c>
      <c r="C4081" s="12">
        <v>430780</v>
      </c>
      <c r="D4081" s="12" t="s">
        <v>9307</v>
      </c>
      <c r="E4081" s="12">
        <v>5</v>
      </c>
      <c r="F4081" s="13">
        <v>32183</v>
      </c>
      <c r="G4081" s="12" t="s">
        <v>5388</v>
      </c>
      <c r="H4081" s="12" t="s">
        <v>23</v>
      </c>
    </row>
    <row r="4082" spans="2:8" ht="23.25" thickBot="1" x14ac:dyDescent="0.3">
      <c r="B4082" s="12" t="s">
        <v>1277</v>
      </c>
      <c r="C4082" s="12">
        <v>430781</v>
      </c>
      <c r="D4082" s="12" t="s">
        <v>9308</v>
      </c>
      <c r="E4082" s="12">
        <v>4</v>
      </c>
      <c r="F4082" s="13">
        <v>3070</v>
      </c>
      <c r="G4082" s="12" t="s">
        <v>5385</v>
      </c>
      <c r="H4082" s="12" t="s">
        <v>17</v>
      </c>
    </row>
    <row r="4083" spans="2:8" ht="34.5" thickBot="1" x14ac:dyDescent="0.3">
      <c r="B4083" s="12" t="s">
        <v>1277</v>
      </c>
      <c r="C4083" s="12">
        <v>430783</v>
      </c>
      <c r="D4083" s="12" t="s">
        <v>9309</v>
      </c>
      <c r="E4083" s="12">
        <v>4</v>
      </c>
      <c r="F4083" s="13">
        <v>2633</v>
      </c>
      <c r="G4083" s="12" t="s">
        <v>5385</v>
      </c>
      <c r="H4083" s="12" t="s">
        <v>17</v>
      </c>
    </row>
    <row r="4084" spans="2:8" ht="23.25" thickBot="1" x14ac:dyDescent="0.3">
      <c r="B4084" s="12" t="s">
        <v>1277</v>
      </c>
      <c r="C4084" s="12">
        <v>430786</v>
      </c>
      <c r="D4084" s="12" t="s">
        <v>9310</v>
      </c>
      <c r="E4084" s="12">
        <v>5</v>
      </c>
      <c r="F4084" s="13">
        <v>2566</v>
      </c>
      <c r="G4084" s="12" t="s">
        <v>5385</v>
      </c>
      <c r="H4084" s="12" t="s">
        <v>23</v>
      </c>
    </row>
    <row r="4085" spans="2:8" ht="34.5" thickBot="1" x14ac:dyDescent="0.3">
      <c r="B4085" s="12" t="s">
        <v>1277</v>
      </c>
      <c r="C4085" s="12">
        <v>430790</v>
      </c>
      <c r="D4085" s="12" t="s">
        <v>9311</v>
      </c>
      <c r="E4085" s="12">
        <v>5</v>
      </c>
      <c r="F4085" s="13">
        <v>70286</v>
      </c>
      <c r="G4085" s="12" t="s">
        <v>5392</v>
      </c>
      <c r="H4085" s="12" t="s">
        <v>23</v>
      </c>
    </row>
    <row r="4086" spans="2:8" ht="34.5" thickBot="1" x14ac:dyDescent="0.3">
      <c r="B4086" s="12" t="s">
        <v>1277</v>
      </c>
      <c r="C4086" s="12">
        <v>430800</v>
      </c>
      <c r="D4086" s="12" t="s">
        <v>9312</v>
      </c>
      <c r="E4086" s="12">
        <v>4</v>
      </c>
      <c r="F4086" s="13">
        <v>6702</v>
      </c>
      <c r="G4086" s="12" t="s">
        <v>5385</v>
      </c>
      <c r="H4086" s="12" t="s">
        <v>17</v>
      </c>
    </row>
    <row r="4087" spans="2:8" ht="23.25" thickBot="1" x14ac:dyDescent="0.3">
      <c r="B4087" s="12" t="s">
        <v>1277</v>
      </c>
      <c r="C4087" s="12">
        <v>430805</v>
      </c>
      <c r="D4087" s="12" t="s">
        <v>9313</v>
      </c>
      <c r="E4087" s="12">
        <v>4</v>
      </c>
      <c r="F4087" s="13">
        <v>2520</v>
      </c>
      <c r="G4087" s="12" t="s">
        <v>5385</v>
      </c>
      <c r="H4087" s="12" t="s">
        <v>17</v>
      </c>
    </row>
    <row r="4088" spans="2:8" ht="23.25" thickBot="1" x14ac:dyDescent="0.3">
      <c r="B4088" s="12" t="s">
        <v>1277</v>
      </c>
      <c r="C4088" s="12">
        <v>430807</v>
      </c>
      <c r="D4088" s="12" t="s">
        <v>9314</v>
      </c>
      <c r="E4088" s="12">
        <v>4</v>
      </c>
      <c r="F4088" s="13">
        <v>4291</v>
      </c>
      <c r="G4088" s="12" t="s">
        <v>5385</v>
      </c>
      <c r="H4088" s="12" t="s">
        <v>17</v>
      </c>
    </row>
    <row r="4089" spans="2:8" ht="23.25" thickBot="1" x14ac:dyDescent="0.3">
      <c r="B4089" s="12" t="s">
        <v>1277</v>
      </c>
      <c r="C4089" s="12">
        <v>430810</v>
      </c>
      <c r="D4089" s="12" t="s">
        <v>9315</v>
      </c>
      <c r="E4089" s="12">
        <v>5</v>
      </c>
      <c r="F4089" s="13">
        <v>13764</v>
      </c>
      <c r="G4089" s="12" t="s">
        <v>5385</v>
      </c>
      <c r="H4089" s="12" t="s">
        <v>23</v>
      </c>
    </row>
    <row r="4090" spans="2:8" ht="34.5" thickBot="1" x14ac:dyDescent="0.3">
      <c r="B4090" s="12" t="s">
        <v>1277</v>
      </c>
      <c r="C4090" s="12">
        <v>430820</v>
      </c>
      <c r="D4090" s="12" t="s">
        <v>9316</v>
      </c>
      <c r="E4090" s="12">
        <v>4</v>
      </c>
      <c r="F4090" s="13">
        <v>30892</v>
      </c>
      <c r="G4090" s="12" t="s">
        <v>5388</v>
      </c>
      <c r="H4090" s="12" t="s">
        <v>23</v>
      </c>
    </row>
    <row r="4091" spans="2:8" ht="23.25" thickBot="1" x14ac:dyDescent="0.3">
      <c r="B4091" s="12" t="s">
        <v>1277</v>
      </c>
      <c r="C4091" s="12">
        <v>430825</v>
      </c>
      <c r="D4091" s="12" t="s">
        <v>9317</v>
      </c>
      <c r="E4091" s="12">
        <v>4</v>
      </c>
      <c r="F4091" s="13">
        <v>1668</v>
      </c>
      <c r="G4091" s="12" t="s">
        <v>5385</v>
      </c>
      <c r="H4091" s="12" t="s">
        <v>17</v>
      </c>
    </row>
    <row r="4092" spans="2:8" ht="23.25" thickBot="1" x14ac:dyDescent="0.3">
      <c r="B4092" s="12" t="s">
        <v>1277</v>
      </c>
      <c r="C4092" s="12">
        <v>430830</v>
      </c>
      <c r="D4092" s="12" t="s">
        <v>9318</v>
      </c>
      <c r="E4092" s="12">
        <v>3</v>
      </c>
      <c r="F4092" s="13">
        <v>9550</v>
      </c>
      <c r="G4092" s="12" t="s">
        <v>5385</v>
      </c>
      <c r="H4092" s="12" t="s">
        <v>17</v>
      </c>
    </row>
    <row r="4093" spans="2:8" ht="23.25" thickBot="1" x14ac:dyDescent="0.3">
      <c r="B4093" s="12" t="s">
        <v>1277</v>
      </c>
      <c r="C4093" s="12">
        <v>430840</v>
      </c>
      <c r="D4093" s="12" t="s">
        <v>9319</v>
      </c>
      <c r="E4093" s="12">
        <v>4</v>
      </c>
      <c r="F4093" s="13">
        <v>6413</v>
      </c>
      <c r="G4093" s="12" t="s">
        <v>5385</v>
      </c>
      <c r="H4093" s="12" t="s">
        <v>17</v>
      </c>
    </row>
    <row r="4094" spans="2:8" ht="23.25" thickBot="1" x14ac:dyDescent="0.3">
      <c r="B4094" s="12" t="s">
        <v>1277</v>
      </c>
      <c r="C4094" s="12">
        <v>430843</v>
      </c>
      <c r="D4094" s="12" t="s">
        <v>9320</v>
      </c>
      <c r="E4094" s="12">
        <v>5</v>
      </c>
      <c r="F4094" s="13">
        <v>2393</v>
      </c>
      <c r="G4094" s="12" t="s">
        <v>5385</v>
      </c>
      <c r="H4094" s="12" t="s">
        <v>23</v>
      </c>
    </row>
    <row r="4095" spans="2:8" ht="34.5" thickBot="1" x14ac:dyDescent="0.3">
      <c r="B4095" s="12" t="s">
        <v>1277</v>
      </c>
      <c r="C4095" s="12">
        <v>430845</v>
      </c>
      <c r="D4095" s="12" t="s">
        <v>9321</v>
      </c>
      <c r="E4095" s="12">
        <v>4</v>
      </c>
      <c r="F4095" s="13">
        <v>4477</v>
      </c>
      <c r="G4095" s="12" t="s">
        <v>5385</v>
      </c>
      <c r="H4095" s="12" t="s">
        <v>17</v>
      </c>
    </row>
    <row r="4096" spans="2:8" ht="34.5" thickBot="1" x14ac:dyDescent="0.3">
      <c r="B4096" s="12" t="s">
        <v>1277</v>
      </c>
      <c r="C4096" s="12">
        <v>430850</v>
      </c>
      <c r="D4096" s="12" t="s">
        <v>9322</v>
      </c>
      <c r="E4096" s="12">
        <v>5</v>
      </c>
      <c r="F4096" s="13">
        <v>32627</v>
      </c>
      <c r="G4096" s="12" t="s">
        <v>5388</v>
      </c>
      <c r="H4096" s="12" t="s">
        <v>23</v>
      </c>
    </row>
    <row r="4097" spans="2:8" ht="34.5" thickBot="1" x14ac:dyDescent="0.3">
      <c r="B4097" s="12" t="s">
        <v>1277</v>
      </c>
      <c r="C4097" s="12">
        <v>430860</v>
      </c>
      <c r="D4097" s="12" t="s">
        <v>9323</v>
      </c>
      <c r="E4097" s="12">
        <v>5</v>
      </c>
      <c r="F4097" s="13">
        <v>34335</v>
      </c>
      <c r="G4097" s="12" t="s">
        <v>5388</v>
      </c>
      <c r="H4097" s="12" t="s">
        <v>23</v>
      </c>
    </row>
    <row r="4098" spans="2:8" ht="23.25" thickBot="1" x14ac:dyDescent="0.3">
      <c r="B4098" s="12" t="s">
        <v>1277</v>
      </c>
      <c r="C4098" s="12">
        <v>430865</v>
      </c>
      <c r="D4098" s="12" t="s">
        <v>9324</v>
      </c>
      <c r="E4098" s="12">
        <v>3</v>
      </c>
      <c r="F4098" s="13">
        <v>2688</v>
      </c>
      <c r="G4098" s="12" t="s">
        <v>5385</v>
      </c>
      <c r="H4098" s="12" t="s">
        <v>17</v>
      </c>
    </row>
    <row r="4099" spans="2:8" ht="23.25" thickBot="1" x14ac:dyDescent="0.3">
      <c r="B4099" s="12" t="s">
        <v>1277</v>
      </c>
      <c r="C4099" s="12">
        <v>430870</v>
      </c>
      <c r="D4099" s="12" t="s">
        <v>9325</v>
      </c>
      <c r="E4099" s="12">
        <v>4</v>
      </c>
      <c r="F4099" s="13">
        <v>5665</v>
      </c>
      <c r="G4099" s="12" t="s">
        <v>5385</v>
      </c>
      <c r="H4099" s="12" t="s">
        <v>17</v>
      </c>
    </row>
    <row r="4100" spans="2:8" ht="23.25" thickBot="1" x14ac:dyDescent="0.3">
      <c r="B4100" s="12" t="s">
        <v>1277</v>
      </c>
      <c r="C4100" s="12">
        <v>430880</v>
      </c>
      <c r="D4100" s="12" t="s">
        <v>9326</v>
      </c>
      <c r="E4100" s="12">
        <v>4</v>
      </c>
      <c r="F4100" s="13">
        <v>7612</v>
      </c>
      <c r="G4100" s="12" t="s">
        <v>5385</v>
      </c>
      <c r="H4100" s="12" t="s">
        <v>17</v>
      </c>
    </row>
    <row r="4101" spans="2:8" ht="23.25" thickBot="1" x14ac:dyDescent="0.3">
      <c r="B4101" s="12" t="s">
        <v>1277</v>
      </c>
      <c r="C4101" s="12">
        <v>430885</v>
      </c>
      <c r="D4101" s="12" t="s">
        <v>9327</v>
      </c>
      <c r="E4101" s="12">
        <v>4</v>
      </c>
      <c r="F4101" s="13">
        <v>1744</v>
      </c>
      <c r="G4101" s="12" t="s">
        <v>5385</v>
      </c>
      <c r="H4101" s="12" t="s">
        <v>17</v>
      </c>
    </row>
    <row r="4102" spans="2:8" ht="23.25" thickBot="1" x14ac:dyDescent="0.3">
      <c r="B4102" s="12" t="s">
        <v>1277</v>
      </c>
      <c r="C4102" s="12">
        <v>430890</v>
      </c>
      <c r="D4102" s="12" t="s">
        <v>9328</v>
      </c>
      <c r="E4102" s="12">
        <v>5</v>
      </c>
      <c r="F4102" s="13">
        <v>16602</v>
      </c>
      <c r="G4102" s="12" t="s">
        <v>5385</v>
      </c>
      <c r="H4102" s="12" t="s">
        <v>23</v>
      </c>
    </row>
    <row r="4103" spans="2:8" ht="23.25" thickBot="1" x14ac:dyDescent="0.3">
      <c r="B4103" s="12" t="s">
        <v>1277</v>
      </c>
      <c r="C4103" s="12">
        <v>430900</v>
      </c>
      <c r="D4103" s="12" t="s">
        <v>9329</v>
      </c>
      <c r="E4103" s="12">
        <v>4</v>
      </c>
      <c r="F4103" s="13">
        <v>16013</v>
      </c>
      <c r="G4103" s="12" t="s">
        <v>5385</v>
      </c>
      <c r="H4103" s="12" t="s">
        <v>17</v>
      </c>
    </row>
    <row r="4104" spans="2:8" ht="23.25" thickBot="1" x14ac:dyDescent="0.3">
      <c r="B4104" s="12" t="s">
        <v>1277</v>
      </c>
      <c r="C4104" s="12">
        <v>430905</v>
      </c>
      <c r="D4104" s="12" t="s">
        <v>9330</v>
      </c>
      <c r="E4104" s="12">
        <v>4</v>
      </c>
      <c r="F4104" s="13">
        <v>7658</v>
      </c>
      <c r="G4104" s="12" t="s">
        <v>5385</v>
      </c>
      <c r="H4104" s="12" t="s">
        <v>17</v>
      </c>
    </row>
    <row r="4105" spans="2:8" ht="34.5" thickBot="1" x14ac:dyDescent="0.3">
      <c r="B4105" s="12" t="s">
        <v>1277</v>
      </c>
      <c r="C4105" s="12">
        <v>430910</v>
      </c>
      <c r="D4105" s="12" t="s">
        <v>9331</v>
      </c>
      <c r="E4105" s="12">
        <v>5</v>
      </c>
      <c r="F4105" s="13">
        <v>40134</v>
      </c>
      <c r="G4105" s="12" t="s">
        <v>5388</v>
      </c>
      <c r="H4105" s="12" t="s">
        <v>23</v>
      </c>
    </row>
    <row r="4106" spans="2:8" ht="45.75" thickBot="1" x14ac:dyDescent="0.3">
      <c r="B4106" s="12" t="s">
        <v>1277</v>
      </c>
      <c r="C4106" s="12">
        <v>430912</v>
      </c>
      <c r="D4106" s="12" t="s">
        <v>9332</v>
      </c>
      <c r="E4106" s="12">
        <v>3</v>
      </c>
      <c r="F4106" s="13">
        <v>2014</v>
      </c>
      <c r="G4106" s="12" t="s">
        <v>5385</v>
      </c>
      <c r="H4106" s="12" t="s">
        <v>17</v>
      </c>
    </row>
    <row r="4107" spans="2:8" ht="23.25" thickBot="1" x14ac:dyDescent="0.3">
      <c r="B4107" s="12" t="s">
        <v>1277</v>
      </c>
      <c r="C4107" s="12">
        <v>430915</v>
      </c>
      <c r="D4107" s="12" t="s">
        <v>9333</v>
      </c>
      <c r="E4107" s="12">
        <v>4</v>
      </c>
      <c r="F4107" s="13">
        <v>3305</v>
      </c>
      <c r="G4107" s="12" t="s">
        <v>5385</v>
      </c>
      <c r="H4107" s="12" t="s">
        <v>17</v>
      </c>
    </row>
    <row r="4108" spans="2:8" ht="23.25" thickBot="1" x14ac:dyDescent="0.3">
      <c r="B4108" s="12" t="s">
        <v>1277</v>
      </c>
      <c r="C4108" s="12">
        <v>430920</v>
      </c>
      <c r="D4108" s="12" t="s">
        <v>9334</v>
      </c>
      <c r="E4108" s="12">
        <v>3</v>
      </c>
      <c r="F4108" s="13">
        <v>265074</v>
      </c>
      <c r="G4108" s="12" t="s">
        <v>5402</v>
      </c>
      <c r="H4108" s="12" t="s">
        <v>23</v>
      </c>
    </row>
    <row r="4109" spans="2:8" ht="23.25" thickBot="1" x14ac:dyDescent="0.3">
      <c r="B4109" s="12" t="s">
        <v>1277</v>
      </c>
      <c r="C4109" s="12">
        <v>430925</v>
      </c>
      <c r="D4109" s="12" t="s">
        <v>9335</v>
      </c>
      <c r="E4109" s="12">
        <v>5</v>
      </c>
      <c r="F4109" s="13">
        <v>1417</v>
      </c>
      <c r="G4109" s="12" t="s">
        <v>5385</v>
      </c>
      <c r="H4109" s="12" t="s">
        <v>23</v>
      </c>
    </row>
    <row r="4110" spans="2:8" ht="34.5" thickBot="1" x14ac:dyDescent="0.3">
      <c r="B4110" s="12" t="s">
        <v>1277</v>
      </c>
      <c r="C4110" s="12">
        <v>430930</v>
      </c>
      <c r="D4110" s="12" t="s">
        <v>9336</v>
      </c>
      <c r="E4110" s="12">
        <v>3</v>
      </c>
      <c r="F4110" s="13">
        <v>92924</v>
      </c>
      <c r="G4110" s="12" t="s">
        <v>5392</v>
      </c>
      <c r="H4110" s="12" t="s">
        <v>17</v>
      </c>
    </row>
    <row r="4111" spans="2:8" ht="34.5" thickBot="1" x14ac:dyDescent="0.3">
      <c r="B4111" s="12" t="s">
        <v>1277</v>
      </c>
      <c r="C4111" s="12">
        <v>430940</v>
      </c>
      <c r="D4111" s="12" t="s">
        <v>9337</v>
      </c>
      <c r="E4111" s="12">
        <v>5</v>
      </c>
      <c r="F4111" s="13">
        <v>25268</v>
      </c>
      <c r="G4111" s="12" t="s">
        <v>5388</v>
      </c>
      <c r="H4111" s="12" t="s">
        <v>23</v>
      </c>
    </row>
    <row r="4112" spans="2:8" ht="34.5" thickBot="1" x14ac:dyDescent="0.3">
      <c r="B4112" s="12" t="s">
        <v>1277</v>
      </c>
      <c r="C4112" s="12">
        <v>430950</v>
      </c>
      <c r="D4112" s="12" t="s">
        <v>9338</v>
      </c>
      <c r="E4112" s="12">
        <v>4</v>
      </c>
      <c r="F4112" s="13">
        <v>7415</v>
      </c>
      <c r="G4112" s="12" t="s">
        <v>5385</v>
      </c>
      <c r="H4112" s="12" t="s">
        <v>17</v>
      </c>
    </row>
    <row r="4113" spans="2:8" ht="23.25" thickBot="1" x14ac:dyDescent="0.3">
      <c r="B4113" s="12" t="s">
        <v>1277</v>
      </c>
      <c r="C4113" s="12">
        <v>430955</v>
      </c>
      <c r="D4113" s="12" t="s">
        <v>9339</v>
      </c>
      <c r="E4113" s="12">
        <v>5</v>
      </c>
      <c r="F4113" s="13">
        <v>5378</v>
      </c>
      <c r="G4113" s="12" t="s">
        <v>5385</v>
      </c>
      <c r="H4113" s="12" t="s">
        <v>23</v>
      </c>
    </row>
    <row r="4114" spans="2:8" ht="23.25" thickBot="1" x14ac:dyDescent="0.3">
      <c r="B4114" s="12" t="s">
        <v>1277</v>
      </c>
      <c r="C4114" s="12">
        <v>430957</v>
      </c>
      <c r="D4114" s="12" t="s">
        <v>9340</v>
      </c>
      <c r="E4114" s="12">
        <v>4</v>
      </c>
      <c r="F4114" s="13">
        <v>2564</v>
      </c>
      <c r="G4114" s="12" t="s">
        <v>5385</v>
      </c>
      <c r="H4114" s="12" t="s">
        <v>17</v>
      </c>
    </row>
    <row r="4115" spans="2:8" ht="23.25" thickBot="1" x14ac:dyDescent="0.3">
      <c r="B4115" s="12" t="s">
        <v>1277</v>
      </c>
      <c r="C4115" s="12">
        <v>430960</v>
      </c>
      <c r="D4115" s="12" t="s">
        <v>9341</v>
      </c>
      <c r="E4115" s="12">
        <v>5</v>
      </c>
      <c r="F4115" s="13">
        <v>18851</v>
      </c>
      <c r="G4115" s="12" t="s">
        <v>5385</v>
      </c>
      <c r="H4115" s="12" t="s">
        <v>23</v>
      </c>
    </row>
    <row r="4116" spans="2:8" ht="23.25" thickBot="1" x14ac:dyDescent="0.3">
      <c r="B4116" s="12" t="s">
        <v>1277</v>
      </c>
      <c r="C4116" s="12">
        <v>430965</v>
      </c>
      <c r="D4116" s="12" t="s">
        <v>9342</v>
      </c>
      <c r="E4116" s="12">
        <v>3</v>
      </c>
      <c r="F4116" s="13">
        <v>5976</v>
      </c>
      <c r="G4116" s="12" t="s">
        <v>5385</v>
      </c>
      <c r="H4116" s="12" t="s">
        <v>17</v>
      </c>
    </row>
    <row r="4117" spans="2:8" ht="23.25" thickBot="1" x14ac:dyDescent="0.3">
      <c r="B4117" s="12" t="s">
        <v>1277</v>
      </c>
      <c r="C4117" s="12">
        <v>430970</v>
      </c>
      <c r="D4117" s="12" t="s">
        <v>5537</v>
      </c>
      <c r="E4117" s="12">
        <v>5</v>
      </c>
      <c r="F4117" s="13">
        <v>4681</v>
      </c>
      <c r="G4117" s="12" t="s">
        <v>5385</v>
      </c>
      <c r="H4117" s="12" t="s">
        <v>23</v>
      </c>
    </row>
    <row r="4118" spans="2:8" ht="23.25" thickBot="1" x14ac:dyDescent="0.3">
      <c r="B4118" s="12" t="s">
        <v>1277</v>
      </c>
      <c r="C4118" s="12">
        <v>430975</v>
      </c>
      <c r="D4118" s="12" t="s">
        <v>9343</v>
      </c>
      <c r="E4118" s="12">
        <v>4</v>
      </c>
      <c r="F4118" s="13">
        <v>3732</v>
      </c>
      <c r="G4118" s="12" t="s">
        <v>5385</v>
      </c>
      <c r="H4118" s="12" t="s">
        <v>17</v>
      </c>
    </row>
    <row r="4119" spans="2:8" ht="23.25" thickBot="1" x14ac:dyDescent="0.3">
      <c r="B4119" s="12" t="s">
        <v>1277</v>
      </c>
      <c r="C4119" s="12">
        <v>430980</v>
      </c>
      <c r="D4119" s="12" t="s">
        <v>9344</v>
      </c>
      <c r="E4119" s="12">
        <v>5</v>
      </c>
      <c r="F4119" s="13">
        <v>4527</v>
      </c>
      <c r="G4119" s="12" t="s">
        <v>5385</v>
      </c>
      <c r="H4119" s="12" t="s">
        <v>23</v>
      </c>
    </row>
    <row r="4120" spans="2:8" ht="23.25" thickBot="1" x14ac:dyDescent="0.3">
      <c r="B4120" s="12" t="s">
        <v>1277</v>
      </c>
      <c r="C4120" s="12">
        <v>430990</v>
      </c>
      <c r="D4120" s="12" t="s">
        <v>9345</v>
      </c>
      <c r="E4120" s="12">
        <v>3</v>
      </c>
      <c r="F4120" s="13">
        <v>6776</v>
      </c>
      <c r="G4120" s="12" t="s">
        <v>5385</v>
      </c>
      <c r="H4120" s="12" t="s">
        <v>17</v>
      </c>
    </row>
    <row r="4121" spans="2:8" ht="23.25" thickBot="1" x14ac:dyDescent="0.3">
      <c r="B4121" s="12" t="s">
        <v>1277</v>
      </c>
      <c r="C4121" s="12">
        <v>430995</v>
      </c>
      <c r="D4121" s="12" t="s">
        <v>9346</v>
      </c>
      <c r="E4121" s="12">
        <v>3</v>
      </c>
      <c r="F4121" s="13">
        <v>3723</v>
      </c>
      <c r="G4121" s="12" t="s">
        <v>5385</v>
      </c>
      <c r="H4121" s="12" t="s">
        <v>17</v>
      </c>
    </row>
    <row r="4122" spans="2:8" ht="34.5" thickBot="1" x14ac:dyDescent="0.3">
      <c r="B4122" s="12" t="s">
        <v>1277</v>
      </c>
      <c r="C4122" s="12">
        <v>431000</v>
      </c>
      <c r="D4122" s="12" t="s">
        <v>9347</v>
      </c>
      <c r="E4122" s="12">
        <v>5</v>
      </c>
      <c r="F4122" s="13">
        <v>21583</v>
      </c>
      <c r="G4122" s="12" t="s">
        <v>5388</v>
      </c>
      <c r="H4122" s="12" t="s">
        <v>23</v>
      </c>
    </row>
    <row r="4123" spans="2:8" ht="34.5" thickBot="1" x14ac:dyDescent="0.3">
      <c r="B4123" s="12" t="s">
        <v>1277</v>
      </c>
      <c r="C4123" s="12">
        <v>431010</v>
      </c>
      <c r="D4123" s="12" t="s">
        <v>9348</v>
      </c>
      <c r="E4123" s="12">
        <v>5</v>
      </c>
      <c r="F4123" s="13">
        <v>33321</v>
      </c>
      <c r="G4123" s="12" t="s">
        <v>5388</v>
      </c>
      <c r="H4123" s="12" t="s">
        <v>23</v>
      </c>
    </row>
    <row r="4124" spans="2:8" ht="34.5" thickBot="1" x14ac:dyDescent="0.3">
      <c r="B4124" s="12" t="s">
        <v>1277</v>
      </c>
      <c r="C4124" s="12">
        <v>431020</v>
      </c>
      <c r="D4124" s="12" t="s">
        <v>9349</v>
      </c>
      <c r="E4124" s="12">
        <v>5</v>
      </c>
      <c r="F4124" s="13">
        <v>84780</v>
      </c>
      <c r="G4124" s="12" t="s">
        <v>5392</v>
      </c>
      <c r="H4124" s="12" t="s">
        <v>23</v>
      </c>
    </row>
    <row r="4125" spans="2:8" ht="23.25" thickBot="1" x14ac:dyDescent="0.3">
      <c r="B4125" s="12" t="s">
        <v>1277</v>
      </c>
      <c r="C4125" s="12">
        <v>431030</v>
      </c>
      <c r="D4125" s="12" t="s">
        <v>9350</v>
      </c>
      <c r="E4125" s="12">
        <v>4</v>
      </c>
      <c r="F4125" s="13">
        <v>4157</v>
      </c>
      <c r="G4125" s="12" t="s">
        <v>5385</v>
      </c>
      <c r="H4125" s="12" t="s">
        <v>17</v>
      </c>
    </row>
    <row r="4126" spans="2:8" ht="34.5" thickBot="1" x14ac:dyDescent="0.3">
      <c r="B4126" s="12" t="s">
        <v>1277</v>
      </c>
      <c r="C4126" s="12">
        <v>431033</v>
      </c>
      <c r="D4126" s="12" t="s">
        <v>9351</v>
      </c>
      <c r="E4126" s="12">
        <v>5</v>
      </c>
      <c r="F4126" s="13">
        <v>26824</v>
      </c>
      <c r="G4126" s="12" t="s">
        <v>5388</v>
      </c>
      <c r="H4126" s="12" t="s">
        <v>23</v>
      </c>
    </row>
    <row r="4127" spans="2:8" ht="23.25" thickBot="1" x14ac:dyDescent="0.3">
      <c r="B4127" s="12" t="s">
        <v>1277</v>
      </c>
      <c r="C4127" s="12">
        <v>431036</v>
      </c>
      <c r="D4127" s="12" t="s">
        <v>9352</v>
      </c>
      <c r="E4127" s="12">
        <v>5</v>
      </c>
      <c r="F4127" s="13">
        <v>3080</v>
      </c>
      <c r="G4127" s="12" t="s">
        <v>5385</v>
      </c>
      <c r="H4127" s="12" t="s">
        <v>23</v>
      </c>
    </row>
    <row r="4128" spans="2:8" ht="23.25" thickBot="1" x14ac:dyDescent="0.3">
      <c r="B4128" s="12" t="s">
        <v>1277</v>
      </c>
      <c r="C4128" s="12">
        <v>431040</v>
      </c>
      <c r="D4128" s="12" t="s">
        <v>6083</v>
      </c>
      <c r="E4128" s="12">
        <v>4</v>
      </c>
      <c r="F4128" s="13">
        <v>6427</v>
      </c>
      <c r="G4128" s="12" t="s">
        <v>5385</v>
      </c>
      <c r="H4128" s="12" t="s">
        <v>17</v>
      </c>
    </row>
    <row r="4129" spans="2:8" ht="23.25" thickBot="1" x14ac:dyDescent="0.3">
      <c r="B4129" s="12" t="s">
        <v>1277</v>
      </c>
      <c r="C4129" s="12">
        <v>431041</v>
      </c>
      <c r="D4129" s="12" t="s">
        <v>9353</v>
      </c>
      <c r="E4129" s="12">
        <v>4</v>
      </c>
      <c r="F4129" s="13">
        <v>2014</v>
      </c>
      <c r="G4129" s="12" t="s">
        <v>5385</v>
      </c>
      <c r="H4129" s="12" t="s">
        <v>17</v>
      </c>
    </row>
    <row r="4130" spans="2:8" ht="23.25" thickBot="1" x14ac:dyDescent="0.3">
      <c r="B4130" s="12" t="s">
        <v>1277</v>
      </c>
      <c r="C4130" s="12">
        <v>431043</v>
      </c>
      <c r="D4130" s="12" t="s">
        <v>9354</v>
      </c>
      <c r="E4130" s="12">
        <v>4</v>
      </c>
      <c r="F4130" s="13">
        <v>5399</v>
      </c>
      <c r="G4130" s="12" t="s">
        <v>5385</v>
      </c>
      <c r="H4130" s="12" t="s">
        <v>17</v>
      </c>
    </row>
    <row r="4131" spans="2:8" ht="23.25" thickBot="1" x14ac:dyDescent="0.3">
      <c r="B4131" s="12" t="s">
        <v>1277</v>
      </c>
      <c r="C4131" s="12">
        <v>431046</v>
      </c>
      <c r="D4131" s="12" t="s">
        <v>9355</v>
      </c>
      <c r="E4131" s="12">
        <v>5</v>
      </c>
      <c r="F4131" s="13">
        <v>1720</v>
      </c>
      <c r="G4131" s="12" t="s">
        <v>5385</v>
      </c>
      <c r="H4131" s="12" t="s">
        <v>23</v>
      </c>
    </row>
    <row r="4132" spans="2:8" ht="23.25" thickBot="1" x14ac:dyDescent="0.3">
      <c r="B4132" s="12" t="s">
        <v>1277</v>
      </c>
      <c r="C4132" s="12">
        <v>431050</v>
      </c>
      <c r="D4132" s="12" t="s">
        <v>9356</v>
      </c>
      <c r="E4132" s="12">
        <v>3</v>
      </c>
      <c r="F4132" s="13">
        <v>7482</v>
      </c>
      <c r="G4132" s="12" t="s">
        <v>5385</v>
      </c>
      <c r="H4132" s="12" t="s">
        <v>17</v>
      </c>
    </row>
    <row r="4133" spans="2:8" ht="23.25" thickBot="1" x14ac:dyDescent="0.3">
      <c r="B4133" s="12" t="s">
        <v>1277</v>
      </c>
      <c r="C4133" s="12">
        <v>431053</v>
      </c>
      <c r="D4133" s="12" t="s">
        <v>9357</v>
      </c>
      <c r="E4133" s="12">
        <v>4</v>
      </c>
      <c r="F4133" s="13">
        <v>5572</v>
      </c>
      <c r="G4133" s="12" t="s">
        <v>5385</v>
      </c>
      <c r="H4133" s="12" t="s">
        <v>17</v>
      </c>
    </row>
    <row r="4134" spans="2:8" ht="23.25" thickBot="1" x14ac:dyDescent="0.3">
      <c r="B4134" s="12" t="s">
        <v>1277</v>
      </c>
      <c r="C4134" s="12">
        <v>431055</v>
      </c>
      <c r="D4134" s="12" t="s">
        <v>9358</v>
      </c>
      <c r="E4134" s="12">
        <v>4</v>
      </c>
      <c r="F4134" s="13">
        <v>2995</v>
      </c>
      <c r="G4134" s="12" t="s">
        <v>5385</v>
      </c>
      <c r="H4134" s="12" t="s">
        <v>17</v>
      </c>
    </row>
    <row r="4135" spans="2:8" ht="23.25" thickBot="1" x14ac:dyDescent="0.3">
      <c r="B4135" s="12" t="s">
        <v>1277</v>
      </c>
      <c r="C4135" s="12">
        <v>431057</v>
      </c>
      <c r="D4135" s="12" t="s">
        <v>9359</v>
      </c>
      <c r="E4135" s="12">
        <v>3</v>
      </c>
      <c r="F4135" s="13">
        <v>1937</v>
      </c>
      <c r="G4135" s="12" t="s">
        <v>5385</v>
      </c>
      <c r="H4135" s="12" t="s">
        <v>17</v>
      </c>
    </row>
    <row r="4136" spans="2:8" ht="34.5" thickBot="1" x14ac:dyDescent="0.3">
      <c r="B4136" s="12" t="s">
        <v>1277</v>
      </c>
      <c r="C4136" s="12">
        <v>431060</v>
      </c>
      <c r="D4136" s="12" t="s">
        <v>9360</v>
      </c>
      <c r="E4136" s="12">
        <v>4</v>
      </c>
      <c r="F4136" s="13">
        <v>35768</v>
      </c>
      <c r="G4136" s="12" t="s">
        <v>5388</v>
      </c>
      <c r="H4136" s="12" t="s">
        <v>23</v>
      </c>
    </row>
    <row r="4137" spans="2:8" ht="23.25" thickBot="1" x14ac:dyDescent="0.3">
      <c r="B4137" s="12" t="s">
        <v>1277</v>
      </c>
      <c r="C4137" s="12">
        <v>431065</v>
      </c>
      <c r="D4137" s="12" t="s">
        <v>9361</v>
      </c>
      <c r="E4137" s="12">
        <v>4</v>
      </c>
      <c r="F4137" s="13">
        <v>2638</v>
      </c>
      <c r="G4137" s="12" t="s">
        <v>5385</v>
      </c>
      <c r="H4137" s="12" t="s">
        <v>17</v>
      </c>
    </row>
    <row r="4138" spans="2:8" ht="23.25" thickBot="1" x14ac:dyDescent="0.3">
      <c r="B4138" s="12" t="s">
        <v>1277</v>
      </c>
      <c r="C4138" s="12">
        <v>431070</v>
      </c>
      <c r="D4138" s="12" t="s">
        <v>9362</v>
      </c>
      <c r="E4138" s="12">
        <v>4</v>
      </c>
      <c r="F4138" s="13">
        <v>3208</v>
      </c>
      <c r="G4138" s="12" t="s">
        <v>5385</v>
      </c>
      <c r="H4138" s="12" t="s">
        <v>17</v>
      </c>
    </row>
    <row r="4139" spans="2:8" ht="23.25" thickBot="1" x14ac:dyDescent="0.3">
      <c r="B4139" s="12" t="s">
        <v>1277</v>
      </c>
      <c r="C4139" s="12">
        <v>431075</v>
      </c>
      <c r="D4139" s="12" t="s">
        <v>9363</v>
      </c>
      <c r="E4139" s="12">
        <v>4</v>
      </c>
      <c r="F4139" s="13">
        <v>1929</v>
      </c>
      <c r="G4139" s="12" t="s">
        <v>5385</v>
      </c>
      <c r="H4139" s="12" t="s">
        <v>17</v>
      </c>
    </row>
    <row r="4140" spans="2:8" ht="34.5" thickBot="1" x14ac:dyDescent="0.3">
      <c r="B4140" s="12" t="s">
        <v>1277</v>
      </c>
      <c r="C4140" s="12">
        <v>431080</v>
      </c>
      <c r="D4140" s="12" t="s">
        <v>9364</v>
      </c>
      <c r="E4140" s="12">
        <v>5</v>
      </c>
      <c r="F4140" s="13">
        <v>22983</v>
      </c>
      <c r="G4140" s="12" t="s">
        <v>5388</v>
      </c>
      <c r="H4140" s="12" t="s">
        <v>23</v>
      </c>
    </row>
    <row r="4141" spans="2:8" ht="23.25" thickBot="1" x14ac:dyDescent="0.3">
      <c r="B4141" s="12" t="s">
        <v>1277</v>
      </c>
      <c r="C4141" s="12">
        <v>431085</v>
      </c>
      <c r="D4141" s="12" t="s">
        <v>9365</v>
      </c>
      <c r="E4141" s="12">
        <v>4</v>
      </c>
      <c r="F4141" s="13">
        <v>3779</v>
      </c>
      <c r="G4141" s="12" t="s">
        <v>5385</v>
      </c>
      <c r="H4141" s="12" t="s">
        <v>17</v>
      </c>
    </row>
    <row r="4142" spans="2:8" ht="23.25" thickBot="1" x14ac:dyDescent="0.3">
      <c r="B4142" s="12" t="s">
        <v>1277</v>
      </c>
      <c r="C4142" s="12">
        <v>431087</v>
      </c>
      <c r="D4142" s="12" t="s">
        <v>9366</v>
      </c>
      <c r="E4142" s="12">
        <v>4</v>
      </c>
      <c r="F4142" s="13">
        <v>2040</v>
      </c>
      <c r="G4142" s="12" t="s">
        <v>5385</v>
      </c>
      <c r="H4142" s="12" t="s">
        <v>17</v>
      </c>
    </row>
    <row r="4143" spans="2:8" ht="23.25" thickBot="1" x14ac:dyDescent="0.3">
      <c r="B4143" s="12" t="s">
        <v>1277</v>
      </c>
      <c r="C4143" s="12">
        <v>431090</v>
      </c>
      <c r="D4143" s="12" t="s">
        <v>7106</v>
      </c>
      <c r="E4143" s="12">
        <v>5</v>
      </c>
      <c r="F4143" s="13">
        <v>3338</v>
      </c>
      <c r="G4143" s="12" t="s">
        <v>5385</v>
      </c>
      <c r="H4143" s="12" t="s">
        <v>23</v>
      </c>
    </row>
    <row r="4144" spans="2:8" ht="34.5" thickBot="1" x14ac:dyDescent="0.3">
      <c r="B4144" s="12" t="s">
        <v>1277</v>
      </c>
      <c r="C4144" s="12">
        <v>431100</v>
      </c>
      <c r="D4144" s="12" t="s">
        <v>9367</v>
      </c>
      <c r="E4144" s="12">
        <v>4</v>
      </c>
      <c r="F4144" s="13">
        <v>26603</v>
      </c>
      <c r="G4144" s="12" t="s">
        <v>5388</v>
      </c>
      <c r="H4144" s="12" t="s">
        <v>23</v>
      </c>
    </row>
    <row r="4145" spans="2:8" ht="23.25" thickBot="1" x14ac:dyDescent="0.3">
      <c r="B4145" s="12" t="s">
        <v>1277</v>
      </c>
      <c r="C4145" s="12">
        <v>431110</v>
      </c>
      <c r="D4145" s="12" t="s">
        <v>9368</v>
      </c>
      <c r="E4145" s="12">
        <v>4</v>
      </c>
      <c r="F4145" s="13">
        <v>10579</v>
      </c>
      <c r="G4145" s="12" t="s">
        <v>5385</v>
      </c>
      <c r="H4145" s="12" t="s">
        <v>17</v>
      </c>
    </row>
    <row r="4146" spans="2:8" ht="23.25" thickBot="1" x14ac:dyDescent="0.3">
      <c r="B4146" s="12" t="s">
        <v>1277</v>
      </c>
      <c r="C4146" s="12">
        <v>431112</v>
      </c>
      <c r="D4146" s="12" t="s">
        <v>9369</v>
      </c>
      <c r="E4146" s="12">
        <v>3</v>
      </c>
      <c r="F4146" s="13">
        <v>3690</v>
      </c>
      <c r="G4146" s="12" t="s">
        <v>5385</v>
      </c>
      <c r="H4146" s="12" t="s">
        <v>17</v>
      </c>
    </row>
    <row r="4147" spans="2:8" ht="23.25" thickBot="1" x14ac:dyDescent="0.3">
      <c r="B4147" s="12" t="s">
        <v>1277</v>
      </c>
      <c r="C4147" s="12">
        <v>431113</v>
      </c>
      <c r="D4147" s="12" t="s">
        <v>9370</v>
      </c>
      <c r="E4147" s="12">
        <v>3</v>
      </c>
      <c r="F4147" s="13">
        <v>3349</v>
      </c>
      <c r="G4147" s="12" t="s">
        <v>5385</v>
      </c>
      <c r="H4147" s="12" t="s">
        <v>17</v>
      </c>
    </row>
    <row r="4148" spans="2:8" ht="23.25" thickBot="1" x14ac:dyDescent="0.3">
      <c r="B4148" s="12" t="s">
        <v>1277</v>
      </c>
      <c r="C4148" s="12">
        <v>431115</v>
      </c>
      <c r="D4148" s="12" t="s">
        <v>9371</v>
      </c>
      <c r="E4148" s="12">
        <v>4</v>
      </c>
      <c r="F4148" s="13">
        <v>7184</v>
      </c>
      <c r="G4148" s="12" t="s">
        <v>5385</v>
      </c>
      <c r="H4148" s="12" t="s">
        <v>17</v>
      </c>
    </row>
    <row r="4149" spans="2:8" ht="34.5" thickBot="1" x14ac:dyDescent="0.3">
      <c r="B4149" s="12" t="s">
        <v>1277</v>
      </c>
      <c r="C4149" s="12">
        <v>431120</v>
      </c>
      <c r="D4149" s="12" t="s">
        <v>9372</v>
      </c>
      <c r="E4149" s="12">
        <v>4</v>
      </c>
      <c r="F4149" s="13">
        <v>18226</v>
      </c>
      <c r="G4149" s="12" t="s">
        <v>5385</v>
      </c>
      <c r="H4149" s="12" t="s">
        <v>17</v>
      </c>
    </row>
    <row r="4150" spans="2:8" ht="34.5" thickBot="1" x14ac:dyDescent="0.3">
      <c r="B4150" s="12" t="s">
        <v>1277</v>
      </c>
      <c r="C4150" s="12">
        <v>431123</v>
      </c>
      <c r="D4150" s="12" t="s">
        <v>9373</v>
      </c>
      <c r="E4150" s="12">
        <v>4</v>
      </c>
      <c r="F4150" s="13">
        <v>2251</v>
      </c>
      <c r="G4150" s="12" t="s">
        <v>5385</v>
      </c>
      <c r="H4150" s="12" t="s">
        <v>17</v>
      </c>
    </row>
    <row r="4151" spans="2:8" ht="23.25" thickBot="1" x14ac:dyDescent="0.3">
      <c r="B4151" s="12" t="s">
        <v>1277</v>
      </c>
      <c r="C4151" s="12">
        <v>431125</v>
      </c>
      <c r="D4151" s="12" t="s">
        <v>9374</v>
      </c>
      <c r="E4151" s="12">
        <v>3</v>
      </c>
      <c r="F4151" s="13">
        <v>5341</v>
      </c>
      <c r="G4151" s="12" t="s">
        <v>5385</v>
      </c>
      <c r="H4151" s="12" t="s">
        <v>17</v>
      </c>
    </row>
    <row r="4152" spans="2:8" ht="34.5" thickBot="1" x14ac:dyDescent="0.3">
      <c r="B4152" s="12" t="s">
        <v>1277</v>
      </c>
      <c r="C4152" s="12">
        <v>431127</v>
      </c>
      <c r="D4152" s="12" t="s">
        <v>9375</v>
      </c>
      <c r="E4152" s="12">
        <v>5</v>
      </c>
      <c r="F4152" s="13">
        <v>1738</v>
      </c>
      <c r="G4152" s="12" t="s">
        <v>5385</v>
      </c>
      <c r="H4152" s="12" t="s">
        <v>23</v>
      </c>
    </row>
    <row r="4153" spans="2:8" ht="34.5" thickBot="1" x14ac:dyDescent="0.3">
      <c r="B4153" s="12" t="s">
        <v>1277</v>
      </c>
      <c r="C4153" s="12">
        <v>431130</v>
      </c>
      <c r="D4153" s="12" t="s">
        <v>9376</v>
      </c>
      <c r="E4153" s="12">
        <v>4</v>
      </c>
      <c r="F4153" s="13">
        <v>27659</v>
      </c>
      <c r="G4153" s="12" t="s">
        <v>5388</v>
      </c>
      <c r="H4153" s="12" t="s">
        <v>23</v>
      </c>
    </row>
    <row r="4154" spans="2:8" ht="34.5" thickBot="1" x14ac:dyDescent="0.3">
      <c r="B4154" s="12" t="s">
        <v>1277</v>
      </c>
      <c r="C4154" s="12">
        <v>431140</v>
      </c>
      <c r="D4154" s="12" t="s">
        <v>9377</v>
      </c>
      <c r="E4154" s="12">
        <v>5</v>
      </c>
      <c r="F4154" s="13">
        <v>92951</v>
      </c>
      <c r="G4154" s="12" t="s">
        <v>5392</v>
      </c>
      <c r="H4154" s="12" t="s">
        <v>23</v>
      </c>
    </row>
    <row r="4155" spans="2:8" ht="23.25" thickBot="1" x14ac:dyDescent="0.3">
      <c r="B4155" s="12" t="s">
        <v>1277</v>
      </c>
      <c r="C4155" s="12">
        <v>431142</v>
      </c>
      <c r="D4155" s="12" t="s">
        <v>9378</v>
      </c>
      <c r="E4155" s="12">
        <v>2</v>
      </c>
      <c r="F4155" s="13">
        <v>2601</v>
      </c>
      <c r="G4155" s="12" t="s">
        <v>5385</v>
      </c>
      <c r="H4155" s="12" t="s">
        <v>10690</v>
      </c>
    </row>
    <row r="4156" spans="2:8" ht="23.25" thickBot="1" x14ac:dyDescent="0.3">
      <c r="B4156" s="12" t="s">
        <v>1277</v>
      </c>
      <c r="C4156" s="12">
        <v>431150</v>
      </c>
      <c r="D4156" s="12" t="s">
        <v>9379</v>
      </c>
      <c r="E4156" s="12">
        <v>4</v>
      </c>
      <c r="F4156" s="13">
        <v>7157</v>
      </c>
      <c r="G4156" s="12" t="s">
        <v>5385</v>
      </c>
      <c r="H4156" s="12" t="s">
        <v>17</v>
      </c>
    </row>
    <row r="4157" spans="2:8" ht="23.25" thickBot="1" x14ac:dyDescent="0.3">
      <c r="B4157" s="12" t="s">
        <v>1277</v>
      </c>
      <c r="C4157" s="12">
        <v>431160</v>
      </c>
      <c r="D4157" s="12" t="s">
        <v>9380</v>
      </c>
      <c r="E4157" s="12">
        <v>3</v>
      </c>
      <c r="F4157" s="13">
        <v>4781</v>
      </c>
      <c r="G4157" s="12" t="s">
        <v>5385</v>
      </c>
      <c r="H4157" s="12" t="s">
        <v>17</v>
      </c>
    </row>
    <row r="4158" spans="2:8" ht="23.25" thickBot="1" x14ac:dyDescent="0.3">
      <c r="B4158" s="12" t="s">
        <v>1277</v>
      </c>
      <c r="C4158" s="12">
        <v>431162</v>
      </c>
      <c r="D4158" s="12" t="s">
        <v>9381</v>
      </c>
      <c r="E4158" s="12">
        <v>4</v>
      </c>
      <c r="F4158" s="13">
        <v>6248</v>
      </c>
      <c r="G4158" s="12" t="s">
        <v>5385</v>
      </c>
      <c r="H4158" s="12" t="s">
        <v>17</v>
      </c>
    </row>
    <row r="4159" spans="2:8" ht="23.25" thickBot="1" x14ac:dyDescent="0.3">
      <c r="B4159" s="12" t="s">
        <v>1277</v>
      </c>
      <c r="C4159" s="12">
        <v>431164</v>
      </c>
      <c r="D4159" s="12" t="s">
        <v>9382</v>
      </c>
      <c r="E4159" s="12">
        <v>5</v>
      </c>
      <c r="F4159" s="13">
        <v>1683</v>
      </c>
      <c r="G4159" s="12" t="s">
        <v>5385</v>
      </c>
      <c r="H4159" s="12" t="s">
        <v>23</v>
      </c>
    </row>
    <row r="4160" spans="2:8" ht="23.25" thickBot="1" x14ac:dyDescent="0.3">
      <c r="B4160" s="12" t="s">
        <v>1277</v>
      </c>
      <c r="C4160" s="12">
        <v>431170</v>
      </c>
      <c r="D4160" s="12" t="s">
        <v>9383</v>
      </c>
      <c r="E4160" s="12">
        <v>3</v>
      </c>
      <c r="F4160" s="13">
        <v>5735</v>
      </c>
      <c r="G4160" s="12" t="s">
        <v>5385</v>
      </c>
      <c r="H4160" s="12" t="s">
        <v>17</v>
      </c>
    </row>
    <row r="4161" spans="2:8" ht="23.25" thickBot="1" x14ac:dyDescent="0.3">
      <c r="B4161" s="12" t="s">
        <v>1277</v>
      </c>
      <c r="C4161" s="12">
        <v>431171</v>
      </c>
      <c r="D4161" s="12" t="s">
        <v>9384</v>
      </c>
      <c r="E4161" s="12">
        <v>3</v>
      </c>
      <c r="F4161" s="13">
        <v>4425</v>
      </c>
      <c r="G4161" s="12" t="s">
        <v>5385</v>
      </c>
      <c r="H4161" s="12" t="s">
        <v>17</v>
      </c>
    </row>
    <row r="4162" spans="2:8" ht="23.25" thickBot="1" x14ac:dyDescent="0.3">
      <c r="B4162" s="12" t="s">
        <v>1277</v>
      </c>
      <c r="C4162" s="12">
        <v>431173</v>
      </c>
      <c r="D4162" s="12" t="s">
        <v>9385</v>
      </c>
      <c r="E4162" s="12">
        <v>4</v>
      </c>
      <c r="F4162" s="13">
        <v>3131</v>
      </c>
      <c r="G4162" s="12" t="s">
        <v>5385</v>
      </c>
      <c r="H4162" s="12" t="s">
        <v>17</v>
      </c>
    </row>
    <row r="4163" spans="2:8" ht="23.25" thickBot="1" x14ac:dyDescent="0.3">
      <c r="B4163" s="12" t="s">
        <v>1277</v>
      </c>
      <c r="C4163" s="12">
        <v>431175</v>
      </c>
      <c r="D4163" s="12" t="s">
        <v>9386</v>
      </c>
      <c r="E4163" s="12">
        <v>3</v>
      </c>
      <c r="F4163" s="13">
        <v>6801</v>
      </c>
      <c r="G4163" s="12" t="s">
        <v>5385</v>
      </c>
      <c r="H4163" s="12" t="s">
        <v>17</v>
      </c>
    </row>
    <row r="4164" spans="2:8" ht="23.25" thickBot="1" x14ac:dyDescent="0.3">
      <c r="B4164" s="12" t="s">
        <v>1277</v>
      </c>
      <c r="C4164" s="12">
        <v>431177</v>
      </c>
      <c r="D4164" s="12" t="s">
        <v>9387</v>
      </c>
      <c r="E4164" s="12">
        <v>4</v>
      </c>
      <c r="F4164" s="13">
        <v>7418</v>
      </c>
      <c r="G4164" s="12" t="s">
        <v>5385</v>
      </c>
      <c r="H4164" s="12" t="s">
        <v>17</v>
      </c>
    </row>
    <row r="4165" spans="2:8" ht="23.25" thickBot="1" x14ac:dyDescent="0.3">
      <c r="B4165" s="12" t="s">
        <v>1277</v>
      </c>
      <c r="C4165" s="12">
        <v>431179</v>
      </c>
      <c r="D4165" s="12" t="s">
        <v>9388</v>
      </c>
      <c r="E4165" s="12">
        <v>5</v>
      </c>
      <c r="F4165" s="13">
        <v>2470</v>
      </c>
      <c r="G4165" s="12" t="s">
        <v>5385</v>
      </c>
      <c r="H4165" s="12" t="s">
        <v>23</v>
      </c>
    </row>
    <row r="4166" spans="2:8" ht="34.5" thickBot="1" x14ac:dyDescent="0.3">
      <c r="B4166" s="12" t="s">
        <v>1277</v>
      </c>
      <c r="C4166" s="12">
        <v>431180</v>
      </c>
      <c r="D4166" s="12" t="s">
        <v>9389</v>
      </c>
      <c r="E4166" s="12">
        <v>5</v>
      </c>
      <c r="F4166" s="13">
        <v>45124</v>
      </c>
      <c r="G4166" s="12" t="s">
        <v>5388</v>
      </c>
      <c r="H4166" s="12" t="s">
        <v>23</v>
      </c>
    </row>
    <row r="4167" spans="2:8" ht="23.25" thickBot="1" x14ac:dyDescent="0.3">
      <c r="B4167" s="12" t="s">
        <v>1277</v>
      </c>
      <c r="C4167" s="12">
        <v>431190</v>
      </c>
      <c r="D4167" s="12" t="s">
        <v>9390</v>
      </c>
      <c r="E4167" s="12">
        <v>4</v>
      </c>
      <c r="F4167" s="13">
        <v>4320</v>
      </c>
      <c r="G4167" s="12" t="s">
        <v>5385</v>
      </c>
      <c r="H4167" s="12" t="s">
        <v>17</v>
      </c>
    </row>
    <row r="4168" spans="2:8" ht="23.25" thickBot="1" x14ac:dyDescent="0.3">
      <c r="B4168" s="12" t="s">
        <v>1277</v>
      </c>
      <c r="C4168" s="12">
        <v>431198</v>
      </c>
      <c r="D4168" s="12" t="s">
        <v>9391</v>
      </c>
      <c r="E4168" s="12">
        <v>4</v>
      </c>
      <c r="F4168" s="13">
        <v>3916</v>
      </c>
      <c r="G4168" s="12" t="s">
        <v>5385</v>
      </c>
      <c r="H4168" s="12" t="s">
        <v>17</v>
      </c>
    </row>
    <row r="4169" spans="2:8" ht="23.25" thickBot="1" x14ac:dyDescent="0.3">
      <c r="B4169" s="12" t="s">
        <v>1277</v>
      </c>
      <c r="C4169" s="12">
        <v>431200</v>
      </c>
      <c r="D4169" s="12" t="s">
        <v>9392</v>
      </c>
      <c r="E4169" s="12">
        <v>4</v>
      </c>
      <c r="F4169" s="13">
        <v>1858</v>
      </c>
      <c r="G4169" s="12" t="s">
        <v>5385</v>
      </c>
      <c r="H4169" s="12" t="s">
        <v>17</v>
      </c>
    </row>
    <row r="4170" spans="2:8" ht="23.25" thickBot="1" x14ac:dyDescent="0.3">
      <c r="B4170" s="12" t="s">
        <v>1277</v>
      </c>
      <c r="C4170" s="12">
        <v>431205</v>
      </c>
      <c r="D4170" s="12" t="s">
        <v>9393</v>
      </c>
      <c r="E4170" s="12">
        <v>4</v>
      </c>
      <c r="F4170" s="13">
        <v>3969</v>
      </c>
      <c r="G4170" s="12" t="s">
        <v>5385</v>
      </c>
      <c r="H4170" s="12" t="s">
        <v>17</v>
      </c>
    </row>
    <row r="4171" spans="2:8" ht="23.25" thickBot="1" x14ac:dyDescent="0.3">
      <c r="B4171" s="12" t="s">
        <v>1277</v>
      </c>
      <c r="C4171" s="12">
        <v>431210</v>
      </c>
      <c r="D4171" s="12" t="s">
        <v>9394</v>
      </c>
      <c r="E4171" s="12">
        <v>4</v>
      </c>
      <c r="F4171" s="13">
        <v>4698</v>
      </c>
      <c r="G4171" s="12" t="s">
        <v>5385</v>
      </c>
      <c r="H4171" s="12" t="s">
        <v>17</v>
      </c>
    </row>
    <row r="4172" spans="2:8" ht="34.5" thickBot="1" x14ac:dyDescent="0.3">
      <c r="B4172" s="12" t="s">
        <v>1277</v>
      </c>
      <c r="C4172" s="12">
        <v>431213</v>
      </c>
      <c r="D4172" s="12" t="s">
        <v>9395</v>
      </c>
      <c r="E4172" s="12">
        <v>5</v>
      </c>
      <c r="F4172" s="13">
        <v>2553</v>
      </c>
      <c r="G4172" s="12" t="s">
        <v>5385</v>
      </c>
      <c r="H4172" s="12" t="s">
        <v>23</v>
      </c>
    </row>
    <row r="4173" spans="2:8" ht="23.25" thickBot="1" x14ac:dyDescent="0.3">
      <c r="B4173" s="12" t="s">
        <v>1277</v>
      </c>
      <c r="C4173" s="12">
        <v>431215</v>
      </c>
      <c r="D4173" s="12" t="s">
        <v>9396</v>
      </c>
      <c r="E4173" s="12">
        <v>5</v>
      </c>
      <c r="F4173" s="13">
        <v>4859</v>
      </c>
      <c r="G4173" s="12" t="s">
        <v>5385</v>
      </c>
      <c r="H4173" s="12" t="s">
        <v>23</v>
      </c>
    </row>
    <row r="4174" spans="2:8" ht="23.25" thickBot="1" x14ac:dyDescent="0.3">
      <c r="B4174" s="12" t="s">
        <v>1277</v>
      </c>
      <c r="C4174" s="12">
        <v>431217</v>
      </c>
      <c r="D4174" s="12" t="s">
        <v>9397</v>
      </c>
      <c r="E4174" s="12">
        <v>4</v>
      </c>
      <c r="F4174" s="13">
        <v>1795</v>
      </c>
      <c r="G4174" s="12" t="s">
        <v>5385</v>
      </c>
      <c r="H4174" s="12" t="s">
        <v>17</v>
      </c>
    </row>
    <row r="4175" spans="2:8" ht="34.5" thickBot="1" x14ac:dyDescent="0.3">
      <c r="B4175" s="12" t="s">
        <v>1277</v>
      </c>
      <c r="C4175" s="12">
        <v>431220</v>
      </c>
      <c r="D4175" s="12" t="s">
        <v>9398</v>
      </c>
      <c r="E4175" s="12">
        <v>3</v>
      </c>
      <c r="F4175" s="13">
        <v>4189</v>
      </c>
      <c r="G4175" s="12" t="s">
        <v>5385</v>
      </c>
      <c r="H4175" s="12" t="s">
        <v>17</v>
      </c>
    </row>
    <row r="4176" spans="2:8" ht="23.25" thickBot="1" x14ac:dyDescent="0.3">
      <c r="B4176" s="12" t="s">
        <v>1277</v>
      </c>
      <c r="C4176" s="12">
        <v>431225</v>
      </c>
      <c r="D4176" s="12" t="s">
        <v>9399</v>
      </c>
      <c r="E4176" s="12">
        <v>3</v>
      </c>
      <c r="F4176" s="13">
        <v>7505</v>
      </c>
      <c r="G4176" s="12" t="s">
        <v>5385</v>
      </c>
      <c r="H4176" s="12" t="s">
        <v>17</v>
      </c>
    </row>
    <row r="4177" spans="2:8" ht="23.25" thickBot="1" x14ac:dyDescent="0.3">
      <c r="B4177" s="12" t="s">
        <v>1277</v>
      </c>
      <c r="C4177" s="12">
        <v>431230</v>
      </c>
      <c r="D4177" s="12" t="s">
        <v>9400</v>
      </c>
      <c r="E4177" s="12">
        <v>4</v>
      </c>
      <c r="F4177" s="13">
        <v>4427</v>
      </c>
      <c r="G4177" s="12" t="s">
        <v>5385</v>
      </c>
      <c r="H4177" s="12" t="s">
        <v>17</v>
      </c>
    </row>
    <row r="4178" spans="2:8" ht="23.25" thickBot="1" x14ac:dyDescent="0.3">
      <c r="B4178" s="12" t="s">
        <v>1277</v>
      </c>
      <c r="C4178" s="12">
        <v>431235</v>
      </c>
      <c r="D4178" s="12" t="s">
        <v>9401</v>
      </c>
      <c r="E4178" s="12">
        <v>5</v>
      </c>
      <c r="F4178" s="13">
        <v>1499</v>
      </c>
      <c r="G4178" s="12" t="s">
        <v>5385</v>
      </c>
      <c r="H4178" s="12" t="s">
        <v>23</v>
      </c>
    </row>
    <row r="4179" spans="2:8" ht="45.75" thickBot="1" x14ac:dyDescent="0.3">
      <c r="B4179" s="12" t="s">
        <v>1277</v>
      </c>
      <c r="C4179" s="12">
        <v>431237</v>
      </c>
      <c r="D4179" s="12" t="s">
        <v>9402</v>
      </c>
      <c r="E4179" s="12">
        <v>3</v>
      </c>
      <c r="F4179" s="13">
        <v>3180</v>
      </c>
      <c r="G4179" s="12" t="s">
        <v>5385</v>
      </c>
      <c r="H4179" s="12" t="s">
        <v>17</v>
      </c>
    </row>
    <row r="4180" spans="2:8" ht="34.5" thickBot="1" x14ac:dyDescent="0.3">
      <c r="B4180" s="12" t="s">
        <v>1277</v>
      </c>
      <c r="C4180" s="12">
        <v>431238</v>
      </c>
      <c r="D4180" s="12" t="s">
        <v>9403</v>
      </c>
      <c r="E4180" s="12">
        <v>5</v>
      </c>
      <c r="F4180" s="13">
        <v>2557</v>
      </c>
      <c r="G4180" s="12" t="s">
        <v>5385</v>
      </c>
      <c r="H4180" s="12" t="s">
        <v>23</v>
      </c>
    </row>
    <row r="4181" spans="2:8" ht="34.5" thickBot="1" x14ac:dyDescent="0.3">
      <c r="B4181" s="12" t="s">
        <v>1277</v>
      </c>
      <c r="C4181" s="12">
        <v>431240</v>
      </c>
      <c r="D4181" s="12" t="s">
        <v>9404</v>
      </c>
      <c r="E4181" s="12">
        <v>4</v>
      </c>
      <c r="F4181" s="13">
        <v>64322</v>
      </c>
      <c r="G4181" s="12" t="s">
        <v>5392</v>
      </c>
      <c r="H4181" s="12" t="s">
        <v>23</v>
      </c>
    </row>
    <row r="4182" spans="2:8" ht="23.25" thickBot="1" x14ac:dyDescent="0.3">
      <c r="B4182" s="12" t="s">
        <v>1277</v>
      </c>
      <c r="C4182" s="12">
        <v>431242</v>
      </c>
      <c r="D4182" s="12" t="s">
        <v>9405</v>
      </c>
      <c r="E4182" s="12">
        <v>3</v>
      </c>
      <c r="F4182" s="13">
        <v>2756</v>
      </c>
      <c r="G4182" s="12" t="s">
        <v>5385</v>
      </c>
      <c r="H4182" s="12" t="s">
        <v>17</v>
      </c>
    </row>
    <row r="4183" spans="2:8" ht="23.25" thickBot="1" x14ac:dyDescent="0.3">
      <c r="B4183" s="12" t="s">
        <v>1277</v>
      </c>
      <c r="C4183" s="12">
        <v>431244</v>
      </c>
      <c r="D4183" s="12" t="s">
        <v>9406</v>
      </c>
      <c r="E4183" s="12">
        <v>4</v>
      </c>
      <c r="F4183" s="13">
        <v>3071</v>
      </c>
      <c r="G4183" s="12" t="s">
        <v>5385</v>
      </c>
      <c r="H4183" s="12" t="s">
        <v>17</v>
      </c>
    </row>
    <row r="4184" spans="2:8" ht="23.25" thickBot="1" x14ac:dyDescent="0.3">
      <c r="B4184" s="12" t="s">
        <v>1277</v>
      </c>
      <c r="C4184" s="12">
        <v>431245</v>
      </c>
      <c r="D4184" s="12" t="s">
        <v>9407</v>
      </c>
      <c r="E4184" s="12">
        <v>4</v>
      </c>
      <c r="F4184" s="13">
        <v>6046</v>
      </c>
      <c r="G4184" s="12" t="s">
        <v>5385</v>
      </c>
      <c r="H4184" s="12" t="s">
        <v>17</v>
      </c>
    </row>
    <row r="4185" spans="2:8" ht="23.25" thickBot="1" x14ac:dyDescent="0.3">
      <c r="B4185" s="12" t="s">
        <v>1277</v>
      </c>
      <c r="C4185" s="12">
        <v>431247</v>
      </c>
      <c r="D4185" s="12" t="s">
        <v>9408</v>
      </c>
      <c r="E4185" s="12">
        <v>5</v>
      </c>
      <c r="F4185" s="13">
        <v>6029</v>
      </c>
      <c r="G4185" s="12" t="s">
        <v>5385</v>
      </c>
      <c r="H4185" s="12" t="s">
        <v>23</v>
      </c>
    </row>
    <row r="4186" spans="2:8" ht="23.25" thickBot="1" x14ac:dyDescent="0.3">
      <c r="B4186" s="12" t="s">
        <v>1277</v>
      </c>
      <c r="C4186" s="12">
        <v>431250</v>
      </c>
      <c r="D4186" s="12" t="s">
        <v>9409</v>
      </c>
      <c r="E4186" s="12">
        <v>3</v>
      </c>
      <c r="F4186" s="13">
        <v>12090</v>
      </c>
      <c r="G4186" s="12" t="s">
        <v>5385</v>
      </c>
      <c r="H4186" s="12" t="s">
        <v>17</v>
      </c>
    </row>
    <row r="4187" spans="2:8" ht="23.25" thickBot="1" x14ac:dyDescent="0.3">
      <c r="B4187" s="12" t="s">
        <v>1277</v>
      </c>
      <c r="C4187" s="12">
        <v>431260</v>
      </c>
      <c r="D4187" s="12" t="s">
        <v>9410</v>
      </c>
      <c r="E4187" s="12">
        <v>5</v>
      </c>
      <c r="F4187" s="13">
        <v>4601</v>
      </c>
      <c r="G4187" s="12" t="s">
        <v>5385</v>
      </c>
      <c r="H4187" s="12" t="s">
        <v>23</v>
      </c>
    </row>
    <row r="4188" spans="2:8" ht="23.25" thickBot="1" x14ac:dyDescent="0.3">
      <c r="B4188" s="12" t="s">
        <v>1277</v>
      </c>
      <c r="C4188" s="12">
        <v>431261</v>
      </c>
      <c r="D4188" s="12" t="s">
        <v>9411</v>
      </c>
      <c r="E4188" s="12">
        <v>4</v>
      </c>
      <c r="F4188" s="13">
        <v>2879</v>
      </c>
      <c r="G4188" s="12" t="s">
        <v>5385</v>
      </c>
      <c r="H4188" s="12" t="s">
        <v>17</v>
      </c>
    </row>
    <row r="4189" spans="2:8" ht="23.25" thickBot="1" x14ac:dyDescent="0.3">
      <c r="B4189" s="12" t="s">
        <v>1277</v>
      </c>
      <c r="C4189" s="12">
        <v>431262</v>
      </c>
      <c r="D4189" s="12" t="s">
        <v>9412</v>
      </c>
      <c r="E4189" s="12">
        <v>3</v>
      </c>
      <c r="F4189" s="13">
        <v>1721</v>
      </c>
      <c r="G4189" s="12" t="s">
        <v>5385</v>
      </c>
      <c r="H4189" s="12" t="s">
        <v>17</v>
      </c>
    </row>
    <row r="4190" spans="2:8" ht="23.25" thickBot="1" x14ac:dyDescent="0.3">
      <c r="B4190" s="12" t="s">
        <v>1277</v>
      </c>
      <c r="C4190" s="12">
        <v>431265</v>
      </c>
      <c r="D4190" s="12" t="s">
        <v>9413</v>
      </c>
      <c r="E4190" s="12">
        <v>5</v>
      </c>
      <c r="F4190" s="13">
        <v>17898</v>
      </c>
      <c r="G4190" s="12" t="s">
        <v>5385</v>
      </c>
      <c r="H4190" s="12" t="s">
        <v>23</v>
      </c>
    </row>
    <row r="4191" spans="2:8" ht="34.5" thickBot="1" x14ac:dyDescent="0.3">
      <c r="B4191" s="12" t="s">
        <v>1277</v>
      </c>
      <c r="C4191" s="12">
        <v>431267</v>
      </c>
      <c r="D4191" s="12" t="s">
        <v>9414</v>
      </c>
      <c r="E4191" s="12">
        <v>4</v>
      </c>
      <c r="F4191" s="13">
        <v>1932</v>
      </c>
      <c r="G4191" s="12" t="s">
        <v>5385</v>
      </c>
      <c r="H4191" s="12" t="s">
        <v>17</v>
      </c>
    </row>
    <row r="4192" spans="2:8" ht="23.25" thickBot="1" x14ac:dyDescent="0.3">
      <c r="B4192" s="12" t="s">
        <v>1277</v>
      </c>
      <c r="C4192" s="12">
        <v>431270</v>
      </c>
      <c r="D4192" s="12" t="s">
        <v>9415</v>
      </c>
      <c r="E4192" s="12">
        <v>3</v>
      </c>
      <c r="F4192" s="13">
        <v>13719</v>
      </c>
      <c r="G4192" s="12" t="s">
        <v>5385</v>
      </c>
      <c r="H4192" s="12" t="s">
        <v>17</v>
      </c>
    </row>
    <row r="4193" spans="2:8" ht="34.5" thickBot="1" x14ac:dyDescent="0.3">
      <c r="B4193" s="12" t="s">
        <v>1277</v>
      </c>
      <c r="C4193" s="12">
        <v>431275</v>
      </c>
      <c r="D4193" s="12" t="s">
        <v>9416</v>
      </c>
      <c r="E4193" s="12">
        <v>5</v>
      </c>
      <c r="F4193" s="13">
        <v>3163</v>
      </c>
      <c r="G4193" s="12" t="s">
        <v>5385</v>
      </c>
      <c r="H4193" s="12" t="s">
        <v>23</v>
      </c>
    </row>
    <row r="4194" spans="2:8" ht="23.25" thickBot="1" x14ac:dyDescent="0.3">
      <c r="B4194" s="12" t="s">
        <v>1277</v>
      </c>
      <c r="C4194" s="12">
        <v>431280</v>
      </c>
      <c r="D4194" s="12" t="s">
        <v>9417</v>
      </c>
      <c r="E4194" s="12">
        <v>5</v>
      </c>
      <c r="F4194" s="13">
        <v>4954</v>
      </c>
      <c r="G4194" s="12" t="s">
        <v>5385</v>
      </c>
      <c r="H4194" s="12" t="s">
        <v>23</v>
      </c>
    </row>
    <row r="4195" spans="2:8" ht="23.25" thickBot="1" x14ac:dyDescent="0.3">
      <c r="B4195" s="12" t="s">
        <v>1277</v>
      </c>
      <c r="C4195" s="12">
        <v>431290</v>
      </c>
      <c r="D4195" s="12" t="s">
        <v>9418</v>
      </c>
      <c r="E4195" s="12">
        <v>5</v>
      </c>
      <c r="F4195" s="13">
        <v>9649</v>
      </c>
      <c r="G4195" s="12" t="s">
        <v>5385</v>
      </c>
      <c r="H4195" s="12" t="s">
        <v>23</v>
      </c>
    </row>
    <row r="4196" spans="2:8" ht="23.25" thickBot="1" x14ac:dyDescent="0.3">
      <c r="B4196" s="12" t="s">
        <v>1277</v>
      </c>
      <c r="C4196" s="12">
        <v>431295</v>
      </c>
      <c r="D4196" s="12" t="s">
        <v>9419</v>
      </c>
      <c r="E4196" s="12">
        <v>5</v>
      </c>
      <c r="F4196" s="13">
        <v>2042</v>
      </c>
      <c r="G4196" s="12" t="s">
        <v>5385</v>
      </c>
      <c r="H4196" s="12" t="s">
        <v>23</v>
      </c>
    </row>
    <row r="4197" spans="2:8" ht="23.25" thickBot="1" x14ac:dyDescent="0.3">
      <c r="B4197" s="12" t="s">
        <v>1277</v>
      </c>
      <c r="C4197" s="12">
        <v>431300</v>
      </c>
      <c r="D4197" s="12" t="s">
        <v>9420</v>
      </c>
      <c r="E4197" s="12">
        <v>4</v>
      </c>
      <c r="F4197" s="13">
        <v>3044</v>
      </c>
      <c r="G4197" s="12" t="s">
        <v>5385</v>
      </c>
      <c r="H4197" s="12" t="s">
        <v>17</v>
      </c>
    </row>
    <row r="4198" spans="2:8" ht="34.5" thickBot="1" x14ac:dyDescent="0.3">
      <c r="B4198" s="12" t="s">
        <v>1277</v>
      </c>
      <c r="C4198" s="12">
        <v>431301</v>
      </c>
      <c r="D4198" s="12" t="s">
        <v>9421</v>
      </c>
      <c r="E4198" s="12">
        <v>5</v>
      </c>
      <c r="F4198" s="13">
        <v>3061</v>
      </c>
      <c r="G4198" s="12" t="s">
        <v>5385</v>
      </c>
      <c r="H4198" s="12" t="s">
        <v>23</v>
      </c>
    </row>
    <row r="4199" spans="2:8" ht="34.5" thickBot="1" x14ac:dyDescent="0.3">
      <c r="B4199" s="12" t="s">
        <v>1277</v>
      </c>
      <c r="C4199" s="12">
        <v>431303</v>
      </c>
      <c r="D4199" s="12" t="s">
        <v>9422</v>
      </c>
      <c r="E4199" s="12">
        <v>5</v>
      </c>
      <c r="F4199" s="13">
        <v>4865</v>
      </c>
      <c r="G4199" s="12" t="s">
        <v>5385</v>
      </c>
      <c r="H4199" s="12" t="s">
        <v>23</v>
      </c>
    </row>
    <row r="4200" spans="2:8" ht="34.5" thickBot="1" x14ac:dyDescent="0.3">
      <c r="B4200" s="12" t="s">
        <v>1277</v>
      </c>
      <c r="C4200" s="12">
        <v>431306</v>
      </c>
      <c r="D4200" s="12" t="s">
        <v>9423</v>
      </c>
      <c r="E4200" s="12">
        <v>5</v>
      </c>
      <c r="F4200" s="13">
        <v>20088</v>
      </c>
      <c r="G4200" s="12" t="s">
        <v>5388</v>
      </c>
      <c r="H4200" s="12" t="s">
        <v>23</v>
      </c>
    </row>
    <row r="4201" spans="2:8" ht="23.25" thickBot="1" x14ac:dyDescent="0.3">
      <c r="B4201" s="12" t="s">
        <v>1277</v>
      </c>
      <c r="C4201" s="12">
        <v>431308</v>
      </c>
      <c r="D4201" s="12" t="s">
        <v>9424</v>
      </c>
      <c r="E4201" s="12">
        <v>5</v>
      </c>
      <c r="F4201" s="13">
        <v>2343</v>
      </c>
      <c r="G4201" s="12" t="s">
        <v>5385</v>
      </c>
      <c r="H4201" s="12" t="s">
        <v>23</v>
      </c>
    </row>
    <row r="4202" spans="2:8" ht="23.25" thickBot="1" x14ac:dyDescent="0.3">
      <c r="B4202" s="12" t="s">
        <v>1277</v>
      </c>
      <c r="C4202" s="12">
        <v>431310</v>
      </c>
      <c r="D4202" s="12" t="s">
        <v>9425</v>
      </c>
      <c r="E4202" s="12">
        <v>5</v>
      </c>
      <c r="F4202" s="13">
        <v>5586</v>
      </c>
      <c r="G4202" s="12" t="s">
        <v>5385</v>
      </c>
      <c r="H4202" s="12" t="s">
        <v>23</v>
      </c>
    </row>
    <row r="4203" spans="2:8" ht="34.5" thickBot="1" x14ac:dyDescent="0.3">
      <c r="B4203" s="12" t="s">
        <v>1277</v>
      </c>
      <c r="C4203" s="12">
        <v>431320</v>
      </c>
      <c r="D4203" s="12" t="s">
        <v>9426</v>
      </c>
      <c r="E4203" s="12">
        <v>5</v>
      </c>
      <c r="F4203" s="13">
        <v>23300</v>
      </c>
      <c r="G4203" s="12" t="s">
        <v>5388</v>
      </c>
      <c r="H4203" s="12" t="s">
        <v>23</v>
      </c>
    </row>
    <row r="4204" spans="2:8" ht="34.5" thickBot="1" x14ac:dyDescent="0.3">
      <c r="B4204" s="12" t="s">
        <v>1277</v>
      </c>
      <c r="C4204" s="12">
        <v>431330</v>
      </c>
      <c r="D4204" s="12" t="s">
        <v>9427</v>
      </c>
      <c r="E4204" s="12">
        <v>5</v>
      </c>
      <c r="F4204" s="13">
        <v>25692</v>
      </c>
      <c r="G4204" s="12" t="s">
        <v>5388</v>
      </c>
      <c r="H4204" s="12" t="s">
        <v>23</v>
      </c>
    </row>
    <row r="4205" spans="2:8" ht="23.25" thickBot="1" x14ac:dyDescent="0.3">
      <c r="B4205" s="12" t="s">
        <v>1277</v>
      </c>
      <c r="C4205" s="12">
        <v>431333</v>
      </c>
      <c r="D4205" s="12" t="s">
        <v>9428</v>
      </c>
      <c r="E4205" s="12">
        <v>5</v>
      </c>
      <c r="F4205" s="13">
        <v>2163</v>
      </c>
      <c r="G4205" s="12" t="s">
        <v>5385</v>
      </c>
      <c r="H4205" s="12" t="s">
        <v>23</v>
      </c>
    </row>
    <row r="4206" spans="2:8" ht="34.5" thickBot="1" x14ac:dyDescent="0.3">
      <c r="B4206" s="12" t="s">
        <v>1277</v>
      </c>
      <c r="C4206" s="12">
        <v>431335</v>
      </c>
      <c r="D4206" s="12" t="s">
        <v>9429</v>
      </c>
      <c r="E4206" s="12">
        <v>4</v>
      </c>
      <c r="F4206" s="13">
        <v>3466</v>
      </c>
      <c r="G4206" s="12" t="s">
        <v>5385</v>
      </c>
      <c r="H4206" s="12" t="s">
        <v>17</v>
      </c>
    </row>
    <row r="4207" spans="2:8" ht="34.5" thickBot="1" x14ac:dyDescent="0.3">
      <c r="B4207" s="12" t="s">
        <v>1277</v>
      </c>
      <c r="C4207" s="12">
        <v>431337</v>
      </c>
      <c r="D4207" s="12" t="s">
        <v>8435</v>
      </c>
      <c r="E4207" s="12">
        <v>3</v>
      </c>
      <c r="F4207" s="13">
        <v>29024</v>
      </c>
      <c r="G4207" s="12" t="s">
        <v>5388</v>
      </c>
      <c r="H4207" s="12" t="s">
        <v>17</v>
      </c>
    </row>
    <row r="4208" spans="2:8" ht="23.25" thickBot="1" x14ac:dyDescent="0.3">
      <c r="B4208" s="12" t="s">
        <v>1277</v>
      </c>
      <c r="C4208" s="12">
        <v>431339</v>
      </c>
      <c r="D4208" s="12" t="s">
        <v>9430</v>
      </c>
      <c r="E4208" s="12">
        <v>4</v>
      </c>
      <c r="F4208" s="13">
        <v>3568</v>
      </c>
      <c r="G4208" s="12" t="s">
        <v>5385</v>
      </c>
      <c r="H4208" s="12" t="s">
        <v>17</v>
      </c>
    </row>
    <row r="4209" spans="2:8" ht="34.5" thickBot="1" x14ac:dyDescent="0.3">
      <c r="B4209" s="12" t="s">
        <v>1277</v>
      </c>
      <c r="C4209" s="12">
        <v>431340</v>
      </c>
      <c r="D4209" s="12" t="s">
        <v>9431</v>
      </c>
      <c r="E4209" s="12">
        <v>4</v>
      </c>
      <c r="F4209" s="13">
        <v>227646</v>
      </c>
      <c r="G4209" s="12" t="s">
        <v>5402</v>
      </c>
      <c r="H4209" s="12" t="s">
        <v>23</v>
      </c>
    </row>
    <row r="4210" spans="2:8" ht="23.25" thickBot="1" x14ac:dyDescent="0.3">
      <c r="B4210" s="12" t="s">
        <v>1277</v>
      </c>
      <c r="C4210" s="12">
        <v>431342</v>
      </c>
      <c r="D4210" s="12" t="s">
        <v>9432</v>
      </c>
      <c r="E4210" s="12">
        <v>4</v>
      </c>
      <c r="F4210" s="13">
        <v>3198</v>
      </c>
      <c r="G4210" s="12" t="s">
        <v>5385</v>
      </c>
      <c r="H4210" s="12" t="s">
        <v>17</v>
      </c>
    </row>
    <row r="4211" spans="2:8" ht="34.5" thickBot="1" x14ac:dyDescent="0.3">
      <c r="B4211" s="12" t="s">
        <v>1277</v>
      </c>
      <c r="C4211" s="12">
        <v>431344</v>
      </c>
      <c r="D4211" s="12" t="s">
        <v>9433</v>
      </c>
      <c r="E4211" s="12">
        <v>4</v>
      </c>
      <c r="F4211" s="13">
        <v>2146</v>
      </c>
      <c r="G4211" s="12" t="s">
        <v>5385</v>
      </c>
      <c r="H4211" s="12" t="s">
        <v>17</v>
      </c>
    </row>
    <row r="4212" spans="2:8" ht="23.25" thickBot="1" x14ac:dyDescent="0.3">
      <c r="B4212" s="12" t="s">
        <v>1277</v>
      </c>
      <c r="C4212" s="12">
        <v>431346</v>
      </c>
      <c r="D4212" s="12" t="s">
        <v>9434</v>
      </c>
      <c r="E4212" s="12">
        <v>5</v>
      </c>
      <c r="F4212" s="13">
        <v>1646</v>
      </c>
      <c r="G4212" s="12" t="s">
        <v>5385</v>
      </c>
      <c r="H4212" s="12" t="s">
        <v>23</v>
      </c>
    </row>
    <row r="4213" spans="2:8" ht="23.25" thickBot="1" x14ac:dyDescent="0.3">
      <c r="B4213" s="12" t="s">
        <v>1277</v>
      </c>
      <c r="C4213" s="12">
        <v>431349</v>
      </c>
      <c r="D4213" s="12" t="s">
        <v>9435</v>
      </c>
      <c r="E4213" s="12">
        <v>4</v>
      </c>
      <c r="F4213" s="13">
        <v>4272</v>
      </c>
      <c r="G4213" s="12" t="s">
        <v>5385</v>
      </c>
      <c r="H4213" s="12" t="s">
        <v>17</v>
      </c>
    </row>
    <row r="4214" spans="2:8" ht="34.5" thickBot="1" x14ac:dyDescent="0.3">
      <c r="B4214" s="12" t="s">
        <v>1277</v>
      </c>
      <c r="C4214" s="12">
        <v>431350</v>
      </c>
      <c r="D4214" s="12" t="s">
        <v>9436</v>
      </c>
      <c r="E4214" s="12">
        <v>4</v>
      </c>
      <c r="F4214" s="13">
        <v>47396</v>
      </c>
      <c r="G4214" s="12" t="s">
        <v>5388</v>
      </c>
      <c r="H4214" s="12" t="s">
        <v>23</v>
      </c>
    </row>
    <row r="4215" spans="2:8" ht="23.25" thickBot="1" x14ac:dyDescent="0.3">
      <c r="B4215" s="12" t="s">
        <v>1277</v>
      </c>
      <c r="C4215" s="12">
        <v>431360</v>
      </c>
      <c r="D4215" s="12" t="s">
        <v>9437</v>
      </c>
      <c r="E4215" s="12">
        <v>3</v>
      </c>
      <c r="F4215" s="13">
        <v>3631</v>
      </c>
      <c r="G4215" s="12" t="s">
        <v>5385</v>
      </c>
      <c r="H4215" s="12" t="s">
        <v>17</v>
      </c>
    </row>
    <row r="4216" spans="2:8" ht="23.25" thickBot="1" x14ac:dyDescent="0.3">
      <c r="B4216" s="12" t="s">
        <v>1277</v>
      </c>
      <c r="C4216" s="12">
        <v>431365</v>
      </c>
      <c r="D4216" s="12" t="s">
        <v>9438</v>
      </c>
      <c r="E4216" s="12">
        <v>4</v>
      </c>
      <c r="F4216" s="13">
        <v>12844</v>
      </c>
      <c r="G4216" s="12" t="s">
        <v>5385</v>
      </c>
      <c r="H4216" s="12" t="s">
        <v>17</v>
      </c>
    </row>
    <row r="4217" spans="2:8" ht="34.5" thickBot="1" x14ac:dyDescent="0.3">
      <c r="B4217" s="12" t="s">
        <v>1277</v>
      </c>
      <c r="C4217" s="12">
        <v>431370</v>
      </c>
      <c r="D4217" s="12" t="s">
        <v>9439</v>
      </c>
      <c r="E4217" s="12">
        <v>4</v>
      </c>
      <c r="F4217" s="13">
        <v>33216</v>
      </c>
      <c r="G4217" s="12" t="s">
        <v>5388</v>
      </c>
      <c r="H4217" s="12" t="s">
        <v>23</v>
      </c>
    </row>
    <row r="4218" spans="2:8" ht="23.25" thickBot="1" x14ac:dyDescent="0.3">
      <c r="B4218" s="12" t="s">
        <v>1277</v>
      </c>
      <c r="C4218" s="12">
        <v>431380</v>
      </c>
      <c r="D4218" s="12" t="s">
        <v>9440</v>
      </c>
      <c r="E4218" s="12">
        <v>4</v>
      </c>
      <c r="F4218" s="13">
        <v>7839</v>
      </c>
      <c r="G4218" s="12" t="s">
        <v>5385</v>
      </c>
      <c r="H4218" s="12" t="s">
        <v>17</v>
      </c>
    </row>
    <row r="4219" spans="2:8" ht="34.5" thickBot="1" x14ac:dyDescent="0.3">
      <c r="B4219" s="12" t="s">
        <v>1277</v>
      </c>
      <c r="C4219" s="12">
        <v>431390</v>
      </c>
      <c r="D4219" s="12" t="s">
        <v>9441</v>
      </c>
      <c r="E4219" s="12">
        <v>5</v>
      </c>
      <c r="F4219" s="13">
        <v>43515</v>
      </c>
      <c r="G4219" s="12" t="s">
        <v>5388</v>
      </c>
      <c r="H4219" s="12" t="s">
        <v>23</v>
      </c>
    </row>
    <row r="4220" spans="2:8" ht="23.25" thickBot="1" x14ac:dyDescent="0.3">
      <c r="B4220" s="12" t="s">
        <v>1277</v>
      </c>
      <c r="C4220" s="12">
        <v>431395</v>
      </c>
      <c r="D4220" s="12" t="s">
        <v>9442</v>
      </c>
      <c r="E4220" s="12">
        <v>4</v>
      </c>
      <c r="F4220" s="13">
        <v>10212</v>
      </c>
      <c r="G4220" s="12" t="s">
        <v>5385</v>
      </c>
      <c r="H4220" s="12" t="s">
        <v>17</v>
      </c>
    </row>
    <row r="4221" spans="2:8" ht="23.25" thickBot="1" x14ac:dyDescent="0.3">
      <c r="B4221" s="12" t="s">
        <v>1277</v>
      </c>
      <c r="C4221" s="12">
        <v>431400</v>
      </c>
      <c r="D4221" s="12" t="s">
        <v>9443</v>
      </c>
      <c r="E4221" s="12">
        <v>5</v>
      </c>
      <c r="F4221" s="13">
        <v>7194</v>
      </c>
      <c r="G4221" s="12" t="s">
        <v>5385</v>
      </c>
      <c r="H4221" s="12" t="s">
        <v>23</v>
      </c>
    </row>
    <row r="4222" spans="2:8" ht="23.25" thickBot="1" x14ac:dyDescent="0.3">
      <c r="B4222" s="12" t="s">
        <v>1277</v>
      </c>
      <c r="C4222" s="12">
        <v>431402</v>
      </c>
      <c r="D4222" s="12" t="s">
        <v>9444</v>
      </c>
      <c r="E4222" s="12">
        <v>4</v>
      </c>
      <c r="F4222" s="13">
        <v>6519</v>
      </c>
      <c r="G4222" s="12" t="s">
        <v>5385</v>
      </c>
      <c r="H4222" s="12" t="s">
        <v>17</v>
      </c>
    </row>
    <row r="4223" spans="2:8" ht="23.25" thickBot="1" x14ac:dyDescent="0.3">
      <c r="B4223" s="12" t="s">
        <v>1277</v>
      </c>
      <c r="C4223" s="12">
        <v>431403</v>
      </c>
      <c r="D4223" s="12" t="s">
        <v>9445</v>
      </c>
      <c r="E4223" s="12">
        <v>5</v>
      </c>
      <c r="F4223" s="13">
        <v>4319</v>
      </c>
      <c r="G4223" s="12" t="s">
        <v>5385</v>
      </c>
      <c r="H4223" s="12" t="s">
        <v>23</v>
      </c>
    </row>
    <row r="4224" spans="2:8" ht="34.5" thickBot="1" x14ac:dyDescent="0.3">
      <c r="B4224" s="12" t="s">
        <v>1277</v>
      </c>
      <c r="C4224" s="12">
        <v>431405</v>
      </c>
      <c r="D4224" s="12" t="s">
        <v>9446</v>
      </c>
      <c r="E4224" s="12">
        <v>5</v>
      </c>
      <c r="F4224" s="13">
        <v>52052</v>
      </c>
      <c r="G4224" s="12" t="s">
        <v>5392</v>
      </c>
      <c r="H4224" s="12" t="s">
        <v>23</v>
      </c>
    </row>
    <row r="4225" spans="2:8" ht="23.25" thickBot="1" x14ac:dyDescent="0.3">
      <c r="B4225" s="12" t="s">
        <v>1277</v>
      </c>
      <c r="C4225" s="12">
        <v>431406</v>
      </c>
      <c r="D4225" s="12" t="s">
        <v>9447</v>
      </c>
      <c r="E4225" s="12">
        <v>4</v>
      </c>
      <c r="F4225" s="13">
        <v>3983</v>
      </c>
      <c r="G4225" s="12" t="s">
        <v>5385</v>
      </c>
      <c r="H4225" s="12" t="s">
        <v>17</v>
      </c>
    </row>
    <row r="4226" spans="2:8" ht="23.25" thickBot="1" x14ac:dyDescent="0.3">
      <c r="B4226" s="12" t="s">
        <v>1277</v>
      </c>
      <c r="C4226" s="12">
        <v>431407</v>
      </c>
      <c r="D4226" s="12" t="s">
        <v>9448</v>
      </c>
      <c r="E4226" s="12">
        <v>4</v>
      </c>
      <c r="F4226" s="13">
        <v>6025</v>
      </c>
      <c r="G4226" s="12" t="s">
        <v>5385</v>
      </c>
      <c r="H4226" s="12" t="s">
        <v>17</v>
      </c>
    </row>
    <row r="4227" spans="2:8" ht="23.25" thickBot="1" x14ac:dyDescent="0.3">
      <c r="B4227" s="12" t="s">
        <v>1277</v>
      </c>
      <c r="C4227" s="12">
        <v>431410</v>
      </c>
      <c r="D4227" s="12" t="s">
        <v>9449</v>
      </c>
      <c r="E4227" s="12">
        <v>4</v>
      </c>
      <c r="F4227" s="13">
        <v>206215</v>
      </c>
      <c r="G4227" s="12" t="s">
        <v>5402</v>
      </c>
      <c r="H4227" s="12" t="s">
        <v>23</v>
      </c>
    </row>
    <row r="4228" spans="2:8" ht="23.25" thickBot="1" x14ac:dyDescent="0.3">
      <c r="B4228" s="12" t="s">
        <v>1277</v>
      </c>
      <c r="C4228" s="12">
        <v>431413</v>
      </c>
      <c r="D4228" s="12" t="s">
        <v>9450</v>
      </c>
      <c r="E4228" s="12">
        <v>5</v>
      </c>
      <c r="F4228" s="13">
        <v>2144</v>
      </c>
      <c r="G4228" s="12" t="s">
        <v>5385</v>
      </c>
      <c r="H4228" s="12" t="s">
        <v>23</v>
      </c>
    </row>
    <row r="4229" spans="2:8" ht="23.25" thickBot="1" x14ac:dyDescent="0.3">
      <c r="B4229" s="12" t="s">
        <v>1277</v>
      </c>
      <c r="C4229" s="12">
        <v>431415</v>
      </c>
      <c r="D4229" s="12" t="s">
        <v>9451</v>
      </c>
      <c r="E4229" s="12">
        <v>4</v>
      </c>
      <c r="F4229" s="13">
        <v>7978</v>
      </c>
      <c r="G4229" s="12" t="s">
        <v>5385</v>
      </c>
      <c r="H4229" s="12" t="s">
        <v>17</v>
      </c>
    </row>
    <row r="4230" spans="2:8" ht="23.25" thickBot="1" x14ac:dyDescent="0.3">
      <c r="B4230" s="12" t="s">
        <v>1277</v>
      </c>
      <c r="C4230" s="12">
        <v>431417</v>
      </c>
      <c r="D4230" s="12" t="s">
        <v>9452</v>
      </c>
      <c r="E4230" s="12">
        <v>2</v>
      </c>
      <c r="F4230" s="13">
        <v>2061</v>
      </c>
      <c r="G4230" s="12" t="s">
        <v>5385</v>
      </c>
      <c r="H4230" s="12" t="s">
        <v>10690</v>
      </c>
    </row>
    <row r="4231" spans="2:8" ht="23.25" thickBot="1" x14ac:dyDescent="0.3">
      <c r="B4231" s="12" t="s">
        <v>1277</v>
      </c>
      <c r="C4231" s="12">
        <v>431420</v>
      </c>
      <c r="D4231" s="12" t="s">
        <v>9453</v>
      </c>
      <c r="E4231" s="12">
        <v>3</v>
      </c>
      <c r="F4231" s="13">
        <v>7484</v>
      </c>
      <c r="G4231" s="12" t="s">
        <v>5385</v>
      </c>
      <c r="H4231" s="12" t="s">
        <v>17</v>
      </c>
    </row>
    <row r="4232" spans="2:8" ht="23.25" thickBot="1" x14ac:dyDescent="0.3">
      <c r="B4232" s="12" t="s">
        <v>1277</v>
      </c>
      <c r="C4232" s="12">
        <v>431430</v>
      </c>
      <c r="D4232" s="12" t="s">
        <v>9454</v>
      </c>
      <c r="E4232" s="12">
        <v>4</v>
      </c>
      <c r="F4232" s="13">
        <v>3745</v>
      </c>
      <c r="G4232" s="12" t="s">
        <v>5385</v>
      </c>
      <c r="H4232" s="12" t="s">
        <v>17</v>
      </c>
    </row>
    <row r="4233" spans="2:8" ht="23.25" thickBot="1" x14ac:dyDescent="0.3">
      <c r="B4233" s="12" t="s">
        <v>1277</v>
      </c>
      <c r="C4233" s="12">
        <v>431440</v>
      </c>
      <c r="D4233" s="12" t="s">
        <v>9455</v>
      </c>
      <c r="E4233" s="12">
        <v>4</v>
      </c>
      <c r="F4233" s="13">
        <v>325685</v>
      </c>
      <c r="G4233" s="12" t="s">
        <v>5402</v>
      </c>
      <c r="H4233" s="12" t="s">
        <v>23</v>
      </c>
    </row>
    <row r="4234" spans="2:8" ht="23.25" thickBot="1" x14ac:dyDescent="0.3">
      <c r="B4234" s="12" t="s">
        <v>1277</v>
      </c>
      <c r="C4234" s="12">
        <v>431442</v>
      </c>
      <c r="D4234" s="12" t="s">
        <v>9456</v>
      </c>
      <c r="E4234" s="12">
        <v>5</v>
      </c>
      <c r="F4234" s="13">
        <v>5351</v>
      </c>
      <c r="G4234" s="12" t="s">
        <v>5385</v>
      </c>
      <c r="H4234" s="12" t="s">
        <v>23</v>
      </c>
    </row>
    <row r="4235" spans="2:8" ht="23.25" thickBot="1" x14ac:dyDescent="0.3">
      <c r="B4235" s="12" t="s">
        <v>1277</v>
      </c>
      <c r="C4235" s="12">
        <v>431445</v>
      </c>
      <c r="D4235" s="12" t="s">
        <v>9457</v>
      </c>
      <c r="E4235" s="12">
        <v>4</v>
      </c>
      <c r="F4235" s="13">
        <v>2959</v>
      </c>
      <c r="G4235" s="12" t="s">
        <v>5385</v>
      </c>
      <c r="H4235" s="12" t="s">
        <v>17</v>
      </c>
    </row>
    <row r="4236" spans="2:8" ht="23.25" thickBot="1" x14ac:dyDescent="0.3">
      <c r="B4236" s="12" t="s">
        <v>1277</v>
      </c>
      <c r="C4236" s="12">
        <v>431446</v>
      </c>
      <c r="D4236" s="12" t="s">
        <v>9458</v>
      </c>
      <c r="E4236" s="12">
        <v>3</v>
      </c>
      <c r="F4236" s="13">
        <v>2248</v>
      </c>
      <c r="G4236" s="12" t="s">
        <v>5385</v>
      </c>
      <c r="H4236" s="12" t="s">
        <v>17</v>
      </c>
    </row>
    <row r="4237" spans="2:8" ht="23.25" thickBot="1" x14ac:dyDescent="0.3">
      <c r="B4237" s="12" t="s">
        <v>1277</v>
      </c>
      <c r="C4237" s="12">
        <v>431447</v>
      </c>
      <c r="D4237" s="12" t="s">
        <v>9459</v>
      </c>
      <c r="E4237" s="12">
        <v>4</v>
      </c>
      <c r="F4237" s="13">
        <v>3805</v>
      </c>
      <c r="G4237" s="12" t="s">
        <v>5385</v>
      </c>
      <c r="H4237" s="12" t="s">
        <v>17</v>
      </c>
    </row>
    <row r="4238" spans="2:8" ht="23.25" thickBot="1" x14ac:dyDescent="0.3">
      <c r="B4238" s="12" t="s">
        <v>1277</v>
      </c>
      <c r="C4238" s="12">
        <v>431449</v>
      </c>
      <c r="D4238" s="12" t="s">
        <v>9460</v>
      </c>
      <c r="E4238" s="12">
        <v>3</v>
      </c>
      <c r="F4238" s="13">
        <v>4540</v>
      </c>
      <c r="G4238" s="12" t="s">
        <v>5385</v>
      </c>
      <c r="H4238" s="12" t="s">
        <v>17</v>
      </c>
    </row>
    <row r="4239" spans="2:8" ht="23.25" thickBot="1" x14ac:dyDescent="0.3">
      <c r="B4239" s="12" t="s">
        <v>1277</v>
      </c>
      <c r="C4239" s="12">
        <v>431450</v>
      </c>
      <c r="D4239" s="12" t="s">
        <v>9461</v>
      </c>
      <c r="E4239" s="12">
        <v>3</v>
      </c>
      <c r="F4239" s="13">
        <v>11214</v>
      </c>
      <c r="G4239" s="12" t="s">
        <v>5385</v>
      </c>
      <c r="H4239" s="12" t="s">
        <v>17</v>
      </c>
    </row>
    <row r="4240" spans="2:8" ht="23.25" thickBot="1" x14ac:dyDescent="0.3">
      <c r="B4240" s="12" t="s">
        <v>1277</v>
      </c>
      <c r="C4240" s="12">
        <v>431454</v>
      </c>
      <c r="D4240" s="12" t="s">
        <v>9462</v>
      </c>
      <c r="E4240" s="12">
        <v>5</v>
      </c>
      <c r="F4240" s="13">
        <v>2723</v>
      </c>
      <c r="G4240" s="12" t="s">
        <v>5385</v>
      </c>
      <c r="H4240" s="12" t="s">
        <v>23</v>
      </c>
    </row>
    <row r="4241" spans="2:8" ht="23.25" thickBot="1" x14ac:dyDescent="0.3">
      <c r="B4241" s="12" t="s">
        <v>1277</v>
      </c>
      <c r="C4241" s="12">
        <v>431455</v>
      </c>
      <c r="D4241" s="12" t="s">
        <v>9463</v>
      </c>
      <c r="E4241" s="12">
        <v>4</v>
      </c>
      <c r="F4241" s="13">
        <v>2260</v>
      </c>
      <c r="G4241" s="12" t="s">
        <v>5385</v>
      </c>
      <c r="H4241" s="12" t="s">
        <v>17</v>
      </c>
    </row>
    <row r="4242" spans="2:8" ht="23.25" thickBot="1" x14ac:dyDescent="0.3">
      <c r="B4242" s="12" t="s">
        <v>1277</v>
      </c>
      <c r="C4242" s="12">
        <v>431460</v>
      </c>
      <c r="D4242" s="12" t="s">
        <v>9464</v>
      </c>
      <c r="E4242" s="12">
        <v>3</v>
      </c>
      <c r="F4242" s="13">
        <v>17504</v>
      </c>
      <c r="G4242" s="12" t="s">
        <v>5385</v>
      </c>
      <c r="H4242" s="12" t="s">
        <v>17</v>
      </c>
    </row>
    <row r="4243" spans="2:8" ht="23.25" thickBot="1" x14ac:dyDescent="0.3">
      <c r="B4243" s="12" t="s">
        <v>1277</v>
      </c>
      <c r="C4243" s="12">
        <v>431470</v>
      </c>
      <c r="D4243" s="12" t="s">
        <v>5896</v>
      </c>
      <c r="E4243" s="12">
        <v>3</v>
      </c>
      <c r="F4243" s="13">
        <v>10406</v>
      </c>
      <c r="G4243" s="12" t="s">
        <v>5385</v>
      </c>
      <c r="H4243" s="12" t="s">
        <v>17</v>
      </c>
    </row>
    <row r="4244" spans="2:8" ht="23.25" thickBot="1" x14ac:dyDescent="0.3">
      <c r="B4244" s="12" t="s">
        <v>1277</v>
      </c>
      <c r="C4244" s="12">
        <v>431475</v>
      </c>
      <c r="D4244" s="12" t="s">
        <v>9465</v>
      </c>
      <c r="E4244" s="12">
        <v>5</v>
      </c>
      <c r="F4244" s="13">
        <v>2171</v>
      </c>
      <c r="G4244" s="12" t="s">
        <v>5385</v>
      </c>
      <c r="H4244" s="12" t="s">
        <v>23</v>
      </c>
    </row>
    <row r="4245" spans="2:8" ht="23.25" thickBot="1" x14ac:dyDescent="0.3">
      <c r="B4245" s="12" t="s">
        <v>1277</v>
      </c>
      <c r="C4245" s="12">
        <v>431477</v>
      </c>
      <c r="D4245" s="12" t="s">
        <v>9466</v>
      </c>
      <c r="E4245" s="12">
        <v>4</v>
      </c>
      <c r="F4245" s="13">
        <v>3296</v>
      </c>
      <c r="G4245" s="12" t="s">
        <v>5385</v>
      </c>
      <c r="H4245" s="12" t="s">
        <v>17</v>
      </c>
    </row>
    <row r="4246" spans="2:8" ht="23.25" thickBot="1" x14ac:dyDescent="0.3">
      <c r="B4246" s="12" t="s">
        <v>1277</v>
      </c>
      <c r="C4246" s="12">
        <v>431478</v>
      </c>
      <c r="D4246" s="12" t="s">
        <v>9467</v>
      </c>
      <c r="E4246" s="12">
        <v>5</v>
      </c>
      <c r="F4246" s="13">
        <v>1575</v>
      </c>
      <c r="G4246" s="12" t="s">
        <v>5385</v>
      </c>
      <c r="H4246" s="12" t="s">
        <v>23</v>
      </c>
    </row>
    <row r="4247" spans="2:8" ht="34.5" thickBot="1" x14ac:dyDescent="0.3">
      <c r="B4247" s="12" t="s">
        <v>1277</v>
      </c>
      <c r="C4247" s="12">
        <v>431480</v>
      </c>
      <c r="D4247" s="12" t="s">
        <v>9468</v>
      </c>
      <c r="E4247" s="12">
        <v>4</v>
      </c>
      <c r="F4247" s="13">
        <v>34071</v>
      </c>
      <c r="G4247" s="12" t="s">
        <v>5388</v>
      </c>
      <c r="H4247" s="12" t="s">
        <v>23</v>
      </c>
    </row>
    <row r="4248" spans="2:8" ht="23.25" thickBot="1" x14ac:dyDescent="0.3">
      <c r="B4248" s="12" t="s">
        <v>1277</v>
      </c>
      <c r="C4248" s="12">
        <v>431490</v>
      </c>
      <c r="D4248" s="12" t="s">
        <v>9469</v>
      </c>
      <c r="E4248" s="12">
        <v>4</v>
      </c>
      <c r="F4248" s="13">
        <v>1332833</v>
      </c>
      <c r="G4248" s="12" t="s">
        <v>5402</v>
      </c>
      <c r="H4248" s="12" t="s">
        <v>23</v>
      </c>
    </row>
    <row r="4249" spans="2:8" ht="23.25" thickBot="1" x14ac:dyDescent="0.3">
      <c r="B4249" s="12" t="s">
        <v>1277</v>
      </c>
      <c r="C4249" s="12">
        <v>431500</v>
      </c>
      <c r="D4249" s="12" t="s">
        <v>9470</v>
      </c>
      <c r="E4249" s="12">
        <v>4</v>
      </c>
      <c r="F4249" s="13">
        <v>4360</v>
      </c>
      <c r="G4249" s="12" t="s">
        <v>5385</v>
      </c>
      <c r="H4249" s="12" t="s">
        <v>17</v>
      </c>
    </row>
    <row r="4250" spans="2:8" ht="23.25" thickBot="1" x14ac:dyDescent="0.3">
      <c r="B4250" s="12" t="s">
        <v>1277</v>
      </c>
      <c r="C4250" s="12">
        <v>431505</v>
      </c>
      <c r="D4250" s="12" t="s">
        <v>9471</v>
      </c>
      <c r="E4250" s="12">
        <v>4</v>
      </c>
      <c r="F4250" s="13">
        <v>2142</v>
      </c>
      <c r="G4250" s="12" t="s">
        <v>5385</v>
      </c>
      <c r="H4250" s="12" t="s">
        <v>17</v>
      </c>
    </row>
    <row r="4251" spans="2:8" ht="34.5" thickBot="1" x14ac:dyDescent="0.3">
      <c r="B4251" s="12" t="s">
        <v>1277</v>
      </c>
      <c r="C4251" s="12">
        <v>431507</v>
      </c>
      <c r="D4251" s="12" t="s">
        <v>9472</v>
      </c>
      <c r="E4251" s="12">
        <v>5</v>
      </c>
      <c r="F4251" s="13">
        <v>1560</v>
      </c>
      <c r="G4251" s="12" t="s">
        <v>5385</v>
      </c>
      <c r="H4251" s="12" t="s">
        <v>23</v>
      </c>
    </row>
    <row r="4252" spans="2:8" ht="23.25" thickBot="1" x14ac:dyDescent="0.3">
      <c r="B4252" s="12" t="s">
        <v>1277</v>
      </c>
      <c r="C4252" s="12">
        <v>431510</v>
      </c>
      <c r="D4252" s="12" t="s">
        <v>9473</v>
      </c>
      <c r="E4252" s="12">
        <v>4</v>
      </c>
      <c r="F4252" s="13">
        <v>9938</v>
      </c>
      <c r="G4252" s="12" t="s">
        <v>5385</v>
      </c>
      <c r="H4252" s="12" t="s">
        <v>17</v>
      </c>
    </row>
    <row r="4253" spans="2:8" ht="23.25" thickBot="1" x14ac:dyDescent="0.3">
      <c r="B4253" s="12" t="s">
        <v>1277</v>
      </c>
      <c r="C4253" s="12">
        <v>431513</v>
      </c>
      <c r="D4253" s="12" t="s">
        <v>9474</v>
      </c>
      <c r="E4253" s="12">
        <v>4</v>
      </c>
      <c r="F4253" s="13">
        <v>1739</v>
      </c>
      <c r="G4253" s="12" t="s">
        <v>5385</v>
      </c>
      <c r="H4253" s="12" t="s">
        <v>17</v>
      </c>
    </row>
    <row r="4254" spans="2:8" ht="23.25" thickBot="1" x14ac:dyDescent="0.3">
      <c r="B4254" s="12" t="s">
        <v>1277</v>
      </c>
      <c r="C4254" s="12">
        <v>431514</v>
      </c>
      <c r="D4254" s="12" t="s">
        <v>9475</v>
      </c>
      <c r="E4254" s="12">
        <v>4</v>
      </c>
      <c r="F4254" s="13">
        <v>3077</v>
      </c>
      <c r="G4254" s="12" t="s">
        <v>5385</v>
      </c>
      <c r="H4254" s="12" t="s">
        <v>17</v>
      </c>
    </row>
    <row r="4255" spans="2:8" ht="23.25" thickBot="1" x14ac:dyDescent="0.3">
      <c r="B4255" s="12" t="s">
        <v>1277</v>
      </c>
      <c r="C4255" s="12">
        <v>431515</v>
      </c>
      <c r="D4255" s="12" t="s">
        <v>9476</v>
      </c>
      <c r="E4255" s="12">
        <v>4</v>
      </c>
      <c r="F4255" s="13">
        <v>5340</v>
      </c>
      <c r="G4255" s="12" t="s">
        <v>5385</v>
      </c>
      <c r="H4255" s="12" t="s">
        <v>17</v>
      </c>
    </row>
    <row r="4256" spans="2:8" ht="23.25" thickBot="1" x14ac:dyDescent="0.3">
      <c r="B4256" s="12" t="s">
        <v>1277</v>
      </c>
      <c r="C4256" s="12">
        <v>431517</v>
      </c>
      <c r="D4256" s="12" t="s">
        <v>9477</v>
      </c>
      <c r="E4256" s="12">
        <v>4</v>
      </c>
      <c r="F4256" s="13">
        <v>2025</v>
      </c>
      <c r="G4256" s="12" t="s">
        <v>5385</v>
      </c>
      <c r="H4256" s="12" t="s">
        <v>17</v>
      </c>
    </row>
    <row r="4257" spans="2:8" ht="23.25" thickBot="1" x14ac:dyDescent="0.3">
      <c r="B4257" s="12" t="s">
        <v>1277</v>
      </c>
      <c r="C4257" s="12">
        <v>431520</v>
      </c>
      <c r="D4257" s="12" t="s">
        <v>9478</v>
      </c>
      <c r="E4257" s="12">
        <v>4</v>
      </c>
      <c r="F4257" s="13">
        <v>3747</v>
      </c>
      <c r="G4257" s="12" t="s">
        <v>5385</v>
      </c>
      <c r="H4257" s="12" t="s">
        <v>17</v>
      </c>
    </row>
    <row r="4258" spans="2:8" ht="34.5" thickBot="1" x14ac:dyDescent="0.3">
      <c r="B4258" s="12" t="s">
        <v>1277</v>
      </c>
      <c r="C4258" s="12">
        <v>431530</v>
      </c>
      <c r="D4258" s="12" t="s">
        <v>9479</v>
      </c>
      <c r="E4258" s="12">
        <v>4</v>
      </c>
      <c r="F4258" s="13">
        <v>23500</v>
      </c>
      <c r="G4258" s="12" t="s">
        <v>5388</v>
      </c>
      <c r="H4258" s="12" t="s">
        <v>23</v>
      </c>
    </row>
    <row r="4259" spans="2:8" ht="23.25" thickBot="1" x14ac:dyDescent="0.3">
      <c r="B4259" s="12" t="s">
        <v>1277</v>
      </c>
      <c r="C4259" s="12">
        <v>431531</v>
      </c>
      <c r="D4259" s="12" t="s">
        <v>9480</v>
      </c>
      <c r="E4259" s="12">
        <v>3</v>
      </c>
      <c r="F4259" s="13">
        <v>1552</v>
      </c>
      <c r="G4259" s="12" t="s">
        <v>5385</v>
      </c>
      <c r="H4259" s="12" t="s">
        <v>17</v>
      </c>
    </row>
    <row r="4260" spans="2:8" ht="23.25" thickBot="1" x14ac:dyDescent="0.3">
      <c r="B4260" s="12" t="s">
        <v>1277</v>
      </c>
      <c r="C4260" s="12">
        <v>431532</v>
      </c>
      <c r="D4260" s="12" t="s">
        <v>9481</v>
      </c>
      <c r="E4260" s="12">
        <v>4</v>
      </c>
      <c r="F4260" s="13">
        <v>2507</v>
      </c>
      <c r="G4260" s="12" t="s">
        <v>5385</v>
      </c>
      <c r="H4260" s="12" t="s">
        <v>17</v>
      </c>
    </row>
    <row r="4261" spans="2:8" ht="34.5" thickBot="1" x14ac:dyDescent="0.3">
      <c r="B4261" s="12" t="s">
        <v>1277</v>
      </c>
      <c r="C4261" s="12">
        <v>431535</v>
      </c>
      <c r="D4261" s="12" t="s">
        <v>9482</v>
      </c>
      <c r="E4261" s="12">
        <v>5</v>
      </c>
      <c r="F4261" s="13">
        <v>3910</v>
      </c>
      <c r="G4261" s="12" t="s">
        <v>5385</v>
      </c>
      <c r="H4261" s="12" t="s">
        <v>23</v>
      </c>
    </row>
    <row r="4262" spans="2:8" ht="23.25" thickBot="1" x14ac:dyDescent="0.3">
      <c r="B4262" s="12" t="s">
        <v>1277</v>
      </c>
      <c r="C4262" s="12">
        <v>431540</v>
      </c>
      <c r="D4262" s="12" t="s">
        <v>9483</v>
      </c>
      <c r="E4262" s="12">
        <v>2</v>
      </c>
      <c r="F4262" s="13">
        <v>9738</v>
      </c>
      <c r="G4262" s="12" t="s">
        <v>5385</v>
      </c>
      <c r="H4262" s="12" t="s">
        <v>10690</v>
      </c>
    </row>
    <row r="4263" spans="2:8" ht="23.25" thickBot="1" x14ac:dyDescent="0.3">
      <c r="B4263" s="12" t="s">
        <v>1277</v>
      </c>
      <c r="C4263" s="12">
        <v>431545</v>
      </c>
      <c r="D4263" s="12" t="s">
        <v>9484</v>
      </c>
      <c r="E4263" s="12">
        <v>4</v>
      </c>
      <c r="F4263" s="13">
        <v>1796</v>
      </c>
      <c r="G4263" s="12" t="s">
        <v>5385</v>
      </c>
      <c r="H4263" s="12" t="s">
        <v>17</v>
      </c>
    </row>
    <row r="4264" spans="2:8" ht="23.25" thickBot="1" x14ac:dyDescent="0.3">
      <c r="B4264" s="12" t="s">
        <v>1277</v>
      </c>
      <c r="C4264" s="12">
        <v>431550</v>
      </c>
      <c r="D4264" s="12" t="s">
        <v>9485</v>
      </c>
      <c r="E4264" s="12">
        <v>4</v>
      </c>
      <c r="F4264" s="13">
        <v>14939</v>
      </c>
      <c r="G4264" s="12" t="s">
        <v>5385</v>
      </c>
      <c r="H4264" s="12" t="s">
        <v>17</v>
      </c>
    </row>
    <row r="4265" spans="2:8" ht="23.25" thickBot="1" x14ac:dyDescent="0.3">
      <c r="B4265" s="12" t="s">
        <v>1277</v>
      </c>
      <c r="C4265" s="12">
        <v>431555</v>
      </c>
      <c r="D4265" s="12" t="s">
        <v>9486</v>
      </c>
      <c r="E4265" s="12">
        <v>3</v>
      </c>
      <c r="F4265" s="13">
        <v>2835</v>
      </c>
      <c r="G4265" s="12" t="s">
        <v>5385</v>
      </c>
      <c r="H4265" s="12" t="s">
        <v>17</v>
      </c>
    </row>
    <row r="4266" spans="2:8" ht="23.25" thickBot="1" x14ac:dyDescent="0.3">
      <c r="B4266" s="12" t="s">
        <v>1277</v>
      </c>
      <c r="C4266" s="12">
        <v>431560</v>
      </c>
      <c r="D4266" s="12" t="s">
        <v>9487</v>
      </c>
      <c r="E4266" s="12">
        <v>4</v>
      </c>
      <c r="F4266" s="13">
        <v>191900</v>
      </c>
      <c r="G4266" s="12" t="s">
        <v>5402</v>
      </c>
      <c r="H4266" s="12" t="s">
        <v>23</v>
      </c>
    </row>
    <row r="4267" spans="2:8" ht="34.5" thickBot="1" x14ac:dyDescent="0.3">
      <c r="B4267" s="12" t="s">
        <v>1277</v>
      </c>
      <c r="C4267" s="12">
        <v>431570</v>
      </c>
      <c r="D4267" s="12" t="s">
        <v>9488</v>
      </c>
      <c r="E4267" s="12">
        <v>3</v>
      </c>
      <c r="F4267" s="13">
        <v>34654</v>
      </c>
      <c r="G4267" s="12" t="s">
        <v>5388</v>
      </c>
      <c r="H4267" s="12" t="s">
        <v>17</v>
      </c>
    </row>
    <row r="4268" spans="2:8" ht="23.25" thickBot="1" x14ac:dyDescent="0.3">
      <c r="B4268" s="12" t="s">
        <v>1277</v>
      </c>
      <c r="C4268" s="12">
        <v>431575</v>
      </c>
      <c r="D4268" s="12" t="s">
        <v>9489</v>
      </c>
      <c r="E4268" s="12">
        <v>4</v>
      </c>
      <c r="F4268" s="13">
        <v>4473</v>
      </c>
      <c r="G4268" s="12" t="s">
        <v>5385</v>
      </c>
      <c r="H4268" s="12" t="s">
        <v>17</v>
      </c>
    </row>
    <row r="4269" spans="2:8" ht="23.25" thickBot="1" x14ac:dyDescent="0.3">
      <c r="B4269" s="12" t="s">
        <v>1277</v>
      </c>
      <c r="C4269" s="12">
        <v>431580</v>
      </c>
      <c r="D4269" s="12" t="s">
        <v>9490</v>
      </c>
      <c r="E4269" s="12">
        <v>5</v>
      </c>
      <c r="F4269" s="13">
        <v>10418</v>
      </c>
      <c r="G4269" s="12" t="s">
        <v>5385</v>
      </c>
      <c r="H4269" s="12" t="s">
        <v>23</v>
      </c>
    </row>
    <row r="4270" spans="2:8" ht="23.25" thickBot="1" x14ac:dyDescent="0.3">
      <c r="B4270" s="12" t="s">
        <v>1277</v>
      </c>
      <c r="C4270" s="12">
        <v>431590</v>
      </c>
      <c r="D4270" s="12" t="s">
        <v>9491</v>
      </c>
      <c r="E4270" s="12">
        <v>4</v>
      </c>
      <c r="F4270" s="13">
        <v>6654</v>
      </c>
      <c r="G4270" s="12" t="s">
        <v>5385</v>
      </c>
      <c r="H4270" s="12" t="s">
        <v>17</v>
      </c>
    </row>
    <row r="4271" spans="2:8" ht="23.25" thickBot="1" x14ac:dyDescent="0.3">
      <c r="B4271" s="12" t="s">
        <v>1277</v>
      </c>
      <c r="C4271" s="12">
        <v>431595</v>
      </c>
      <c r="D4271" s="12" t="s">
        <v>9492</v>
      </c>
      <c r="E4271" s="12">
        <v>4</v>
      </c>
      <c r="F4271" s="13">
        <v>2291</v>
      </c>
      <c r="G4271" s="12" t="s">
        <v>5385</v>
      </c>
      <c r="H4271" s="12" t="s">
        <v>17</v>
      </c>
    </row>
    <row r="4272" spans="2:8" ht="34.5" thickBot="1" x14ac:dyDescent="0.3">
      <c r="B4272" s="12" t="s">
        <v>1277</v>
      </c>
      <c r="C4272" s="12">
        <v>431600</v>
      </c>
      <c r="D4272" s="12" t="s">
        <v>9493</v>
      </c>
      <c r="E4272" s="12">
        <v>4</v>
      </c>
      <c r="F4272" s="13">
        <v>21253</v>
      </c>
      <c r="G4272" s="12" t="s">
        <v>5388</v>
      </c>
      <c r="H4272" s="12" t="s">
        <v>23</v>
      </c>
    </row>
    <row r="4273" spans="2:8" ht="23.25" thickBot="1" x14ac:dyDescent="0.3">
      <c r="B4273" s="12" t="s">
        <v>1277</v>
      </c>
      <c r="C4273" s="12">
        <v>431610</v>
      </c>
      <c r="D4273" s="12" t="s">
        <v>9494</v>
      </c>
      <c r="E4273" s="12">
        <v>4</v>
      </c>
      <c r="F4273" s="13">
        <v>9777</v>
      </c>
      <c r="G4273" s="12" t="s">
        <v>5385</v>
      </c>
      <c r="H4273" s="12" t="s">
        <v>17</v>
      </c>
    </row>
    <row r="4274" spans="2:8" ht="23.25" thickBot="1" x14ac:dyDescent="0.3">
      <c r="B4274" s="12" t="s">
        <v>1277</v>
      </c>
      <c r="C4274" s="12">
        <v>431620</v>
      </c>
      <c r="D4274" s="12" t="s">
        <v>9495</v>
      </c>
      <c r="E4274" s="12">
        <v>4</v>
      </c>
      <c r="F4274" s="13">
        <v>4991</v>
      </c>
      <c r="G4274" s="12" t="s">
        <v>5385</v>
      </c>
      <c r="H4274" s="12" t="s">
        <v>17</v>
      </c>
    </row>
    <row r="4275" spans="2:8" ht="23.25" thickBot="1" x14ac:dyDescent="0.3">
      <c r="B4275" s="12" t="s">
        <v>1277</v>
      </c>
      <c r="C4275" s="12">
        <v>431630</v>
      </c>
      <c r="D4275" s="12" t="s">
        <v>9496</v>
      </c>
      <c r="E4275" s="12">
        <v>4</v>
      </c>
      <c r="F4275" s="13">
        <v>6576</v>
      </c>
      <c r="G4275" s="12" t="s">
        <v>5385</v>
      </c>
      <c r="H4275" s="12" t="s">
        <v>17</v>
      </c>
    </row>
    <row r="4276" spans="2:8" ht="34.5" thickBot="1" x14ac:dyDescent="0.3">
      <c r="B4276" s="12" t="s">
        <v>1277</v>
      </c>
      <c r="C4276" s="12">
        <v>431640</v>
      </c>
      <c r="D4276" s="12" t="s">
        <v>9497</v>
      </c>
      <c r="E4276" s="12">
        <v>4</v>
      </c>
      <c r="F4276" s="13">
        <v>36630</v>
      </c>
      <c r="G4276" s="12" t="s">
        <v>5388</v>
      </c>
      <c r="H4276" s="12" t="s">
        <v>23</v>
      </c>
    </row>
    <row r="4277" spans="2:8" ht="23.25" thickBot="1" x14ac:dyDescent="0.3">
      <c r="B4277" s="12" t="s">
        <v>1277</v>
      </c>
      <c r="C4277" s="12">
        <v>431642</v>
      </c>
      <c r="D4277" s="12" t="s">
        <v>9498</v>
      </c>
      <c r="E4277" s="12">
        <v>3</v>
      </c>
      <c r="F4277" s="13">
        <v>2480</v>
      </c>
      <c r="G4277" s="12" t="s">
        <v>5385</v>
      </c>
      <c r="H4277" s="12" t="s">
        <v>17</v>
      </c>
    </row>
    <row r="4278" spans="2:8" ht="34.5" thickBot="1" x14ac:dyDescent="0.3">
      <c r="B4278" s="12" t="s">
        <v>1277</v>
      </c>
      <c r="C4278" s="12">
        <v>431643</v>
      </c>
      <c r="D4278" s="12" t="s">
        <v>9499</v>
      </c>
      <c r="E4278" s="12">
        <v>5</v>
      </c>
      <c r="F4278" s="13">
        <v>2575</v>
      </c>
      <c r="G4278" s="12" t="s">
        <v>5385</v>
      </c>
      <c r="H4278" s="12" t="s">
        <v>23</v>
      </c>
    </row>
    <row r="4279" spans="2:8" ht="23.25" thickBot="1" x14ac:dyDescent="0.3">
      <c r="B4279" s="12" t="s">
        <v>1277</v>
      </c>
      <c r="C4279" s="12">
        <v>431645</v>
      </c>
      <c r="D4279" s="12" t="s">
        <v>9500</v>
      </c>
      <c r="E4279" s="12">
        <v>4</v>
      </c>
      <c r="F4279" s="13">
        <v>10203</v>
      </c>
      <c r="G4279" s="12" t="s">
        <v>5385</v>
      </c>
      <c r="H4279" s="12" t="s">
        <v>17</v>
      </c>
    </row>
    <row r="4280" spans="2:8" ht="34.5" thickBot="1" x14ac:dyDescent="0.3">
      <c r="B4280" s="12" t="s">
        <v>1277</v>
      </c>
      <c r="C4280" s="12">
        <v>431647</v>
      </c>
      <c r="D4280" s="12" t="s">
        <v>9501</v>
      </c>
      <c r="E4280" s="12">
        <v>5</v>
      </c>
      <c r="F4280" s="13">
        <v>2877</v>
      </c>
      <c r="G4280" s="12" t="s">
        <v>5385</v>
      </c>
      <c r="H4280" s="12" t="s">
        <v>23</v>
      </c>
    </row>
    <row r="4281" spans="2:8" ht="23.25" thickBot="1" x14ac:dyDescent="0.3">
      <c r="B4281" s="12" t="s">
        <v>1277</v>
      </c>
      <c r="C4281" s="12">
        <v>431650</v>
      </c>
      <c r="D4281" s="12" t="s">
        <v>9502</v>
      </c>
      <c r="E4281" s="12">
        <v>5</v>
      </c>
      <c r="F4281" s="13">
        <v>6879</v>
      </c>
      <c r="G4281" s="12" t="s">
        <v>5385</v>
      </c>
      <c r="H4281" s="12" t="s">
        <v>23</v>
      </c>
    </row>
    <row r="4282" spans="2:8" ht="23.25" thickBot="1" x14ac:dyDescent="0.3">
      <c r="B4282" s="12" t="s">
        <v>1277</v>
      </c>
      <c r="C4282" s="12">
        <v>431660</v>
      </c>
      <c r="D4282" s="12" t="s">
        <v>9503</v>
      </c>
      <c r="E4282" s="12">
        <v>4</v>
      </c>
      <c r="F4282" s="13">
        <v>16399</v>
      </c>
      <c r="G4282" s="12" t="s">
        <v>5385</v>
      </c>
      <c r="H4282" s="12" t="s">
        <v>17</v>
      </c>
    </row>
    <row r="4283" spans="2:8" ht="34.5" thickBot="1" x14ac:dyDescent="0.3">
      <c r="B4283" s="12" t="s">
        <v>1277</v>
      </c>
      <c r="C4283" s="12">
        <v>431670</v>
      </c>
      <c r="D4283" s="12" t="s">
        <v>9504</v>
      </c>
      <c r="E4283" s="12">
        <v>5</v>
      </c>
      <c r="F4283" s="13">
        <v>8122</v>
      </c>
      <c r="G4283" s="12" t="s">
        <v>5385</v>
      </c>
      <c r="H4283" s="12" t="s">
        <v>23</v>
      </c>
    </row>
    <row r="4284" spans="2:8" ht="34.5" thickBot="1" x14ac:dyDescent="0.3">
      <c r="B4284" s="12" t="s">
        <v>1277</v>
      </c>
      <c r="C4284" s="12">
        <v>431673</v>
      </c>
      <c r="D4284" s="12" t="s">
        <v>9505</v>
      </c>
      <c r="E4284" s="12">
        <v>4</v>
      </c>
      <c r="F4284" s="13">
        <v>1674</v>
      </c>
      <c r="G4284" s="12" t="s">
        <v>5385</v>
      </c>
      <c r="H4284" s="12" t="s">
        <v>17</v>
      </c>
    </row>
    <row r="4285" spans="2:8" ht="34.5" thickBot="1" x14ac:dyDescent="0.3">
      <c r="B4285" s="12" t="s">
        <v>1277</v>
      </c>
      <c r="C4285" s="12">
        <v>431675</v>
      </c>
      <c r="D4285" s="12" t="s">
        <v>9506</v>
      </c>
      <c r="E4285" s="12">
        <v>5</v>
      </c>
      <c r="F4285" s="13">
        <v>6887</v>
      </c>
      <c r="G4285" s="12" t="s">
        <v>5385</v>
      </c>
      <c r="H4285" s="12" t="s">
        <v>23</v>
      </c>
    </row>
    <row r="4286" spans="2:8" ht="34.5" thickBot="1" x14ac:dyDescent="0.3">
      <c r="B4286" s="12" t="s">
        <v>1277</v>
      </c>
      <c r="C4286" s="12">
        <v>431680</v>
      </c>
      <c r="D4286" s="12" t="s">
        <v>9507</v>
      </c>
      <c r="E4286" s="12">
        <v>5</v>
      </c>
      <c r="F4286" s="13">
        <v>133246</v>
      </c>
      <c r="G4286" s="12" t="s">
        <v>5402</v>
      </c>
      <c r="H4286" s="12" t="s">
        <v>23</v>
      </c>
    </row>
    <row r="4287" spans="2:8" ht="23.25" thickBot="1" x14ac:dyDescent="0.3">
      <c r="B4287" s="12" t="s">
        <v>1277</v>
      </c>
      <c r="C4287" s="12">
        <v>431690</v>
      </c>
      <c r="D4287" s="12" t="s">
        <v>9043</v>
      </c>
      <c r="E4287" s="12">
        <v>5</v>
      </c>
      <c r="F4287" s="13">
        <v>271735</v>
      </c>
      <c r="G4287" s="12" t="s">
        <v>5402</v>
      </c>
      <c r="H4287" s="12" t="s">
        <v>23</v>
      </c>
    </row>
    <row r="4288" spans="2:8" ht="34.5" thickBot="1" x14ac:dyDescent="0.3">
      <c r="B4288" s="12" t="s">
        <v>1277</v>
      </c>
      <c r="C4288" s="12">
        <v>431695</v>
      </c>
      <c r="D4288" s="12" t="s">
        <v>9508</v>
      </c>
      <c r="E4288" s="12">
        <v>3</v>
      </c>
      <c r="F4288" s="13">
        <v>6340</v>
      </c>
      <c r="G4288" s="12" t="s">
        <v>5385</v>
      </c>
      <c r="H4288" s="12" t="s">
        <v>17</v>
      </c>
    </row>
    <row r="4289" spans="2:8" ht="34.5" thickBot="1" x14ac:dyDescent="0.3">
      <c r="B4289" s="12" t="s">
        <v>1277</v>
      </c>
      <c r="C4289" s="12">
        <v>431697</v>
      </c>
      <c r="D4289" s="12" t="s">
        <v>9509</v>
      </c>
      <c r="E4289" s="12">
        <v>4</v>
      </c>
      <c r="F4289" s="13">
        <v>2596</v>
      </c>
      <c r="G4289" s="12" t="s">
        <v>5385</v>
      </c>
      <c r="H4289" s="12" t="s">
        <v>17</v>
      </c>
    </row>
    <row r="4290" spans="2:8" ht="34.5" thickBot="1" x14ac:dyDescent="0.3">
      <c r="B4290" s="12" t="s">
        <v>1277</v>
      </c>
      <c r="C4290" s="12">
        <v>431700</v>
      </c>
      <c r="D4290" s="12" t="s">
        <v>9510</v>
      </c>
      <c r="E4290" s="12">
        <v>3</v>
      </c>
      <c r="F4290" s="13">
        <v>7024</v>
      </c>
      <c r="G4290" s="12" t="s">
        <v>5385</v>
      </c>
      <c r="H4290" s="12" t="s">
        <v>17</v>
      </c>
    </row>
    <row r="4291" spans="2:8" ht="45.75" thickBot="1" x14ac:dyDescent="0.3">
      <c r="B4291" s="12" t="s">
        <v>1277</v>
      </c>
      <c r="C4291" s="12">
        <v>431710</v>
      </c>
      <c r="D4291" s="12" t="s">
        <v>9511</v>
      </c>
      <c r="E4291" s="12">
        <v>4</v>
      </c>
      <c r="F4291" s="13">
        <v>84421</v>
      </c>
      <c r="G4291" s="12" t="s">
        <v>5392</v>
      </c>
      <c r="H4291" s="12" t="s">
        <v>23</v>
      </c>
    </row>
    <row r="4292" spans="2:8" ht="34.5" thickBot="1" x14ac:dyDescent="0.3">
      <c r="B4292" s="12" t="s">
        <v>1277</v>
      </c>
      <c r="C4292" s="12">
        <v>431720</v>
      </c>
      <c r="D4292" s="12" t="s">
        <v>9512</v>
      </c>
      <c r="E4292" s="12">
        <v>5</v>
      </c>
      <c r="F4292" s="13">
        <v>76963</v>
      </c>
      <c r="G4292" s="12" t="s">
        <v>5392</v>
      </c>
      <c r="H4292" s="12" t="s">
        <v>23</v>
      </c>
    </row>
    <row r="4293" spans="2:8" ht="23.25" thickBot="1" x14ac:dyDescent="0.3">
      <c r="B4293" s="12" t="s">
        <v>1277</v>
      </c>
      <c r="C4293" s="12">
        <v>431725</v>
      </c>
      <c r="D4293" s="12" t="s">
        <v>9513</v>
      </c>
      <c r="E4293" s="12">
        <v>5</v>
      </c>
      <c r="F4293" s="13">
        <v>1505</v>
      </c>
      <c r="G4293" s="12" t="s">
        <v>5385</v>
      </c>
      <c r="H4293" s="12" t="s">
        <v>23</v>
      </c>
    </row>
    <row r="4294" spans="2:8" ht="45.75" thickBot="1" x14ac:dyDescent="0.3">
      <c r="B4294" s="12" t="s">
        <v>1277</v>
      </c>
      <c r="C4294" s="12">
        <v>431730</v>
      </c>
      <c r="D4294" s="12" t="s">
        <v>9514</v>
      </c>
      <c r="E4294" s="12">
        <v>4</v>
      </c>
      <c r="F4294" s="13">
        <v>30983</v>
      </c>
      <c r="G4294" s="12" t="s">
        <v>5388</v>
      </c>
      <c r="H4294" s="12" t="s">
        <v>23</v>
      </c>
    </row>
    <row r="4295" spans="2:8" ht="34.5" thickBot="1" x14ac:dyDescent="0.3">
      <c r="B4295" s="12" t="s">
        <v>1277</v>
      </c>
      <c r="C4295" s="12">
        <v>431740</v>
      </c>
      <c r="D4295" s="12" t="s">
        <v>9515</v>
      </c>
      <c r="E4295" s="12">
        <v>5</v>
      </c>
      <c r="F4295" s="13">
        <v>48938</v>
      </c>
      <c r="G4295" s="12" t="s">
        <v>5388</v>
      </c>
      <c r="H4295" s="12" t="s">
        <v>23</v>
      </c>
    </row>
    <row r="4296" spans="2:8" ht="34.5" thickBot="1" x14ac:dyDescent="0.3">
      <c r="B4296" s="12" t="s">
        <v>1277</v>
      </c>
      <c r="C4296" s="12">
        <v>431750</v>
      </c>
      <c r="D4296" s="12" t="s">
        <v>9516</v>
      </c>
      <c r="E4296" s="12">
        <v>5</v>
      </c>
      <c r="F4296" s="13">
        <v>76917</v>
      </c>
      <c r="G4296" s="12" t="s">
        <v>5392</v>
      </c>
      <c r="H4296" s="12" t="s">
        <v>23</v>
      </c>
    </row>
    <row r="4297" spans="2:8" ht="34.5" thickBot="1" x14ac:dyDescent="0.3">
      <c r="B4297" s="12" t="s">
        <v>1277</v>
      </c>
      <c r="C4297" s="12">
        <v>431755</v>
      </c>
      <c r="D4297" s="12" t="s">
        <v>9517</v>
      </c>
      <c r="E4297" s="12">
        <v>4</v>
      </c>
      <c r="F4297" s="13">
        <v>2091</v>
      </c>
      <c r="G4297" s="12" t="s">
        <v>5385</v>
      </c>
      <c r="H4297" s="12" t="s">
        <v>17</v>
      </c>
    </row>
    <row r="4298" spans="2:8" ht="45.75" thickBot="1" x14ac:dyDescent="0.3">
      <c r="B4298" s="12" t="s">
        <v>1277</v>
      </c>
      <c r="C4298" s="12">
        <v>431760</v>
      </c>
      <c r="D4298" s="12" t="s">
        <v>9518</v>
      </c>
      <c r="E4298" s="12">
        <v>4</v>
      </c>
      <c r="F4298" s="13">
        <v>42947</v>
      </c>
      <c r="G4298" s="12" t="s">
        <v>5388</v>
      </c>
      <c r="H4298" s="12" t="s">
        <v>23</v>
      </c>
    </row>
    <row r="4299" spans="2:8" ht="45.75" thickBot="1" x14ac:dyDescent="0.3">
      <c r="B4299" s="12" t="s">
        <v>1277</v>
      </c>
      <c r="C4299" s="12">
        <v>431770</v>
      </c>
      <c r="D4299" s="12" t="s">
        <v>9519</v>
      </c>
      <c r="E4299" s="12">
        <v>3</v>
      </c>
      <c r="F4299" s="13">
        <v>10300</v>
      </c>
      <c r="G4299" s="12" t="s">
        <v>5385</v>
      </c>
      <c r="H4299" s="12" t="s">
        <v>17</v>
      </c>
    </row>
    <row r="4300" spans="2:8" ht="45.75" thickBot="1" x14ac:dyDescent="0.3">
      <c r="B4300" s="12" t="s">
        <v>1277</v>
      </c>
      <c r="C4300" s="12">
        <v>431775</v>
      </c>
      <c r="D4300" s="12" t="s">
        <v>9520</v>
      </c>
      <c r="E4300" s="12">
        <v>5</v>
      </c>
      <c r="F4300" s="13">
        <v>2089</v>
      </c>
      <c r="G4300" s="12" t="s">
        <v>5385</v>
      </c>
      <c r="H4300" s="12" t="s">
        <v>23</v>
      </c>
    </row>
    <row r="4301" spans="2:8" ht="23.25" thickBot="1" x14ac:dyDescent="0.3">
      <c r="B4301" s="12" t="s">
        <v>1277</v>
      </c>
      <c r="C4301" s="12">
        <v>431780</v>
      </c>
      <c r="D4301" s="12" t="s">
        <v>9521</v>
      </c>
      <c r="E4301" s="12">
        <v>4</v>
      </c>
      <c r="F4301" s="13">
        <v>13902</v>
      </c>
      <c r="G4301" s="12" t="s">
        <v>5385</v>
      </c>
      <c r="H4301" s="12" t="s">
        <v>17</v>
      </c>
    </row>
    <row r="4302" spans="2:8" ht="23.25" thickBot="1" x14ac:dyDescent="0.3">
      <c r="B4302" s="12" t="s">
        <v>1277</v>
      </c>
      <c r="C4302" s="12">
        <v>431790</v>
      </c>
      <c r="D4302" s="12" t="s">
        <v>9522</v>
      </c>
      <c r="E4302" s="12">
        <v>5</v>
      </c>
      <c r="F4302" s="13">
        <v>15320</v>
      </c>
      <c r="G4302" s="12" t="s">
        <v>5385</v>
      </c>
      <c r="H4302" s="12" t="s">
        <v>23</v>
      </c>
    </row>
    <row r="4303" spans="2:8" ht="34.5" thickBot="1" x14ac:dyDescent="0.3">
      <c r="B4303" s="12" t="s">
        <v>1277</v>
      </c>
      <c r="C4303" s="12">
        <v>431795</v>
      </c>
      <c r="D4303" s="12" t="s">
        <v>9523</v>
      </c>
      <c r="E4303" s="12">
        <v>4</v>
      </c>
      <c r="F4303" s="13">
        <v>2349</v>
      </c>
      <c r="G4303" s="12" t="s">
        <v>5385</v>
      </c>
      <c r="H4303" s="12" t="s">
        <v>17</v>
      </c>
    </row>
    <row r="4304" spans="2:8" ht="34.5" thickBot="1" x14ac:dyDescent="0.3">
      <c r="B4304" s="12" t="s">
        <v>1277</v>
      </c>
      <c r="C4304" s="12">
        <v>431800</v>
      </c>
      <c r="D4304" s="12" t="s">
        <v>9524</v>
      </c>
      <c r="E4304" s="12">
        <v>4</v>
      </c>
      <c r="F4304" s="13">
        <v>59676</v>
      </c>
      <c r="G4304" s="12" t="s">
        <v>5392</v>
      </c>
      <c r="H4304" s="12" t="s">
        <v>23</v>
      </c>
    </row>
    <row r="4305" spans="2:8" ht="34.5" thickBot="1" x14ac:dyDescent="0.3">
      <c r="B4305" s="12" t="s">
        <v>1277</v>
      </c>
      <c r="C4305" s="12">
        <v>431805</v>
      </c>
      <c r="D4305" s="12" t="s">
        <v>9525</v>
      </c>
      <c r="E4305" s="12">
        <v>4</v>
      </c>
      <c r="F4305" s="13">
        <v>2754</v>
      </c>
      <c r="G4305" s="12" t="s">
        <v>5385</v>
      </c>
      <c r="H4305" s="12" t="s">
        <v>17</v>
      </c>
    </row>
    <row r="4306" spans="2:8" ht="45.75" thickBot="1" x14ac:dyDescent="0.3">
      <c r="B4306" s="12" t="s">
        <v>1277</v>
      </c>
      <c r="C4306" s="12">
        <v>431810</v>
      </c>
      <c r="D4306" s="12" t="s">
        <v>9526</v>
      </c>
      <c r="E4306" s="12">
        <v>4</v>
      </c>
      <c r="F4306" s="13">
        <v>17618</v>
      </c>
      <c r="G4306" s="12" t="s">
        <v>5385</v>
      </c>
      <c r="H4306" s="12" t="s">
        <v>17</v>
      </c>
    </row>
    <row r="4307" spans="2:8" ht="45.75" thickBot="1" x14ac:dyDescent="0.3">
      <c r="B4307" s="12" t="s">
        <v>1277</v>
      </c>
      <c r="C4307" s="12">
        <v>431820</v>
      </c>
      <c r="D4307" s="12" t="s">
        <v>7421</v>
      </c>
      <c r="E4307" s="12">
        <v>4</v>
      </c>
      <c r="F4307" s="13">
        <v>21893</v>
      </c>
      <c r="G4307" s="12" t="s">
        <v>5388</v>
      </c>
      <c r="H4307" s="12" t="s">
        <v>23</v>
      </c>
    </row>
    <row r="4308" spans="2:8" ht="34.5" thickBot="1" x14ac:dyDescent="0.3">
      <c r="B4308" s="12" t="s">
        <v>1277</v>
      </c>
      <c r="C4308" s="12">
        <v>431830</v>
      </c>
      <c r="D4308" s="12" t="s">
        <v>5946</v>
      </c>
      <c r="E4308" s="12">
        <v>4</v>
      </c>
      <c r="F4308" s="13">
        <v>58487</v>
      </c>
      <c r="G4308" s="12" t="s">
        <v>5392</v>
      </c>
      <c r="H4308" s="12" t="s">
        <v>23</v>
      </c>
    </row>
    <row r="4309" spans="2:8" ht="34.5" thickBot="1" x14ac:dyDescent="0.3">
      <c r="B4309" s="12" t="s">
        <v>1277</v>
      </c>
      <c r="C4309" s="12">
        <v>431840</v>
      </c>
      <c r="D4309" s="12" t="s">
        <v>9527</v>
      </c>
      <c r="E4309" s="12">
        <v>4</v>
      </c>
      <c r="F4309" s="13">
        <v>21028</v>
      </c>
      <c r="G4309" s="12" t="s">
        <v>5388</v>
      </c>
      <c r="H4309" s="12" t="s">
        <v>23</v>
      </c>
    </row>
    <row r="4310" spans="2:8" ht="23.25" thickBot="1" x14ac:dyDescent="0.3">
      <c r="B4310" s="12" t="s">
        <v>1277</v>
      </c>
      <c r="C4310" s="12">
        <v>431842</v>
      </c>
      <c r="D4310" s="12" t="s">
        <v>9528</v>
      </c>
      <c r="E4310" s="12">
        <v>4</v>
      </c>
      <c r="F4310" s="13">
        <v>4461</v>
      </c>
      <c r="G4310" s="12" t="s">
        <v>5385</v>
      </c>
      <c r="H4310" s="12" t="s">
        <v>17</v>
      </c>
    </row>
    <row r="4311" spans="2:8" ht="34.5" thickBot="1" x14ac:dyDescent="0.3">
      <c r="B4311" s="12" t="s">
        <v>1277</v>
      </c>
      <c r="C4311" s="12">
        <v>431843</v>
      </c>
      <c r="D4311" s="12" t="s">
        <v>9529</v>
      </c>
      <c r="E4311" s="12">
        <v>4</v>
      </c>
      <c r="F4311" s="13">
        <v>2649</v>
      </c>
      <c r="G4311" s="12" t="s">
        <v>5385</v>
      </c>
      <c r="H4311" s="12" t="s">
        <v>17</v>
      </c>
    </row>
    <row r="4312" spans="2:8" ht="23.25" thickBot="1" x14ac:dyDescent="0.3">
      <c r="B4312" s="12" t="s">
        <v>1277</v>
      </c>
      <c r="C4312" s="12">
        <v>431844</v>
      </c>
      <c r="D4312" s="12" t="s">
        <v>9530</v>
      </c>
      <c r="E4312" s="12">
        <v>5</v>
      </c>
      <c r="F4312" s="13">
        <v>2912</v>
      </c>
      <c r="G4312" s="12" t="s">
        <v>5385</v>
      </c>
      <c r="H4312" s="12" t="s">
        <v>23</v>
      </c>
    </row>
    <row r="4313" spans="2:8" ht="34.5" thickBot="1" x14ac:dyDescent="0.3">
      <c r="B4313" s="12" t="s">
        <v>1277</v>
      </c>
      <c r="C4313" s="12">
        <v>431845</v>
      </c>
      <c r="D4313" s="12" t="s">
        <v>9531</v>
      </c>
      <c r="E4313" s="12">
        <v>4</v>
      </c>
      <c r="F4313" s="13">
        <v>2362</v>
      </c>
      <c r="G4313" s="12" t="s">
        <v>5385</v>
      </c>
      <c r="H4313" s="12" t="s">
        <v>17</v>
      </c>
    </row>
    <row r="4314" spans="2:8" ht="34.5" thickBot="1" x14ac:dyDescent="0.3">
      <c r="B4314" s="12" t="s">
        <v>1277</v>
      </c>
      <c r="C4314" s="12">
        <v>431846</v>
      </c>
      <c r="D4314" s="12" t="s">
        <v>9532</v>
      </c>
      <c r="E4314" s="12">
        <v>3</v>
      </c>
      <c r="F4314" s="13">
        <v>1902</v>
      </c>
      <c r="G4314" s="12" t="s">
        <v>5385</v>
      </c>
      <c r="H4314" s="12" t="s">
        <v>17</v>
      </c>
    </row>
    <row r="4315" spans="2:8" ht="45.75" thickBot="1" x14ac:dyDescent="0.3">
      <c r="B4315" s="12" t="s">
        <v>1277</v>
      </c>
      <c r="C4315" s="12">
        <v>431848</v>
      </c>
      <c r="D4315" s="12" t="s">
        <v>9533</v>
      </c>
      <c r="E4315" s="12">
        <v>5</v>
      </c>
      <c r="F4315" s="13">
        <v>4447</v>
      </c>
      <c r="G4315" s="12" t="s">
        <v>5385</v>
      </c>
      <c r="H4315" s="12" t="s">
        <v>23</v>
      </c>
    </row>
    <row r="4316" spans="2:8" ht="34.5" thickBot="1" x14ac:dyDescent="0.3">
      <c r="B4316" s="12" t="s">
        <v>1277</v>
      </c>
      <c r="C4316" s="12">
        <v>431849</v>
      </c>
      <c r="D4316" s="12" t="s">
        <v>9534</v>
      </c>
      <c r="E4316" s="12">
        <v>4</v>
      </c>
      <c r="F4316" s="13">
        <v>2406</v>
      </c>
      <c r="G4316" s="12" t="s">
        <v>5385</v>
      </c>
      <c r="H4316" s="12" t="s">
        <v>17</v>
      </c>
    </row>
    <row r="4317" spans="2:8" ht="34.5" thickBot="1" x14ac:dyDescent="0.3">
      <c r="B4317" s="12" t="s">
        <v>1277</v>
      </c>
      <c r="C4317" s="12">
        <v>431850</v>
      </c>
      <c r="D4317" s="12" t="s">
        <v>9535</v>
      </c>
      <c r="E4317" s="12">
        <v>3</v>
      </c>
      <c r="F4317" s="13">
        <v>25443</v>
      </c>
      <c r="G4317" s="12" t="s">
        <v>5388</v>
      </c>
      <c r="H4317" s="12" t="s">
        <v>17</v>
      </c>
    </row>
    <row r="4318" spans="2:8" ht="23.25" thickBot="1" x14ac:dyDescent="0.3">
      <c r="B4318" s="12" t="s">
        <v>1277</v>
      </c>
      <c r="C4318" s="12">
        <v>431860</v>
      </c>
      <c r="D4318" s="12" t="s">
        <v>9536</v>
      </c>
      <c r="E4318" s="12">
        <v>4</v>
      </c>
      <c r="F4318" s="13">
        <v>6834</v>
      </c>
      <c r="G4318" s="12" t="s">
        <v>5385</v>
      </c>
      <c r="H4318" s="12" t="s">
        <v>17</v>
      </c>
    </row>
    <row r="4319" spans="2:8" ht="23.25" thickBot="1" x14ac:dyDescent="0.3">
      <c r="B4319" s="12" t="s">
        <v>1277</v>
      </c>
      <c r="C4319" s="12">
        <v>431861</v>
      </c>
      <c r="D4319" s="12" t="s">
        <v>9537</v>
      </c>
      <c r="E4319" s="12">
        <v>5</v>
      </c>
      <c r="F4319" s="13">
        <v>2380</v>
      </c>
      <c r="G4319" s="12" t="s">
        <v>5385</v>
      </c>
      <c r="H4319" s="12" t="s">
        <v>23</v>
      </c>
    </row>
    <row r="4320" spans="2:8" ht="34.5" thickBot="1" x14ac:dyDescent="0.3">
      <c r="B4320" s="12" t="s">
        <v>1277</v>
      </c>
      <c r="C4320" s="12">
        <v>431862</v>
      </c>
      <c r="D4320" s="12" t="s">
        <v>9538</v>
      </c>
      <c r="E4320" s="12">
        <v>3</v>
      </c>
      <c r="F4320" s="13">
        <v>4172</v>
      </c>
      <c r="G4320" s="12" t="s">
        <v>5385</v>
      </c>
      <c r="H4320" s="12" t="s">
        <v>17</v>
      </c>
    </row>
    <row r="4321" spans="2:8" ht="23.25" thickBot="1" x14ac:dyDescent="0.3">
      <c r="B4321" s="12" t="s">
        <v>1277</v>
      </c>
      <c r="C4321" s="12">
        <v>431870</v>
      </c>
      <c r="D4321" s="12" t="s">
        <v>9539</v>
      </c>
      <c r="E4321" s="12">
        <v>4</v>
      </c>
      <c r="F4321" s="13">
        <v>217409</v>
      </c>
      <c r="G4321" s="12" t="s">
        <v>5402</v>
      </c>
      <c r="H4321" s="12" t="s">
        <v>23</v>
      </c>
    </row>
    <row r="4322" spans="2:8" ht="34.5" thickBot="1" x14ac:dyDescent="0.3">
      <c r="B4322" s="12" t="s">
        <v>1277</v>
      </c>
      <c r="C4322" s="12">
        <v>431880</v>
      </c>
      <c r="D4322" s="12" t="s">
        <v>9540</v>
      </c>
      <c r="E4322" s="12">
        <v>4</v>
      </c>
      <c r="F4322" s="13">
        <v>41989</v>
      </c>
      <c r="G4322" s="12" t="s">
        <v>5388</v>
      </c>
      <c r="H4322" s="12" t="s">
        <v>23</v>
      </c>
    </row>
    <row r="4323" spans="2:8" ht="34.5" thickBot="1" x14ac:dyDescent="0.3">
      <c r="B4323" s="12" t="s">
        <v>1277</v>
      </c>
      <c r="C4323" s="12">
        <v>431890</v>
      </c>
      <c r="D4323" s="12" t="s">
        <v>9541</v>
      </c>
      <c r="E4323" s="12">
        <v>4</v>
      </c>
      <c r="F4323" s="13">
        <v>34752</v>
      </c>
      <c r="G4323" s="12" t="s">
        <v>5388</v>
      </c>
      <c r="H4323" s="12" t="s">
        <v>23</v>
      </c>
    </row>
    <row r="4324" spans="2:8" ht="34.5" thickBot="1" x14ac:dyDescent="0.3">
      <c r="B4324" s="12" t="s">
        <v>1277</v>
      </c>
      <c r="C4324" s="12">
        <v>431900</v>
      </c>
      <c r="D4324" s="12" t="s">
        <v>9542</v>
      </c>
      <c r="E4324" s="12">
        <v>5</v>
      </c>
      <c r="F4324" s="13">
        <v>21084</v>
      </c>
      <c r="G4324" s="12" t="s">
        <v>5388</v>
      </c>
      <c r="H4324" s="12" t="s">
        <v>23</v>
      </c>
    </row>
    <row r="4325" spans="2:8" ht="23.25" thickBot="1" x14ac:dyDescent="0.3">
      <c r="B4325" s="12" t="s">
        <v>1277</v>
      </c>
      <c r="C4325" s="12">
        <v>431910</v>
      </c>
      <c r="D4325" s="12" t="s">
        <v>9543</v>
      </c>
      <c r="E4325" s="12">
        <v>4</v>
      </c>
      <c r="F4325" s="13">
        <v>5481</v>
      </c>
      <c r="G4325" s="12" t="s">
        <v>5385</v>
      </c>
      <c r="H4325" s="12" t="s">
        <v>17</v>
      </c>
    </row>
    <row r="4326" spans="2:8" ht="34.5" thickBot="1" x14ac:dyDescent="0.3">
      <c r="B4326" s="12" t="s">
        <v>1277</v>
      </c>
      <c r="C4326" s="12">
        <v>431912</v>
      </c>
      <c r="D4326" s="12" t="s">
        <v>9544</v>
      </c>
      <c r="E4326" s="12">
        <v>3</v>
      </c>
      <c r="F4326" s="13">
        <v>2860</v>
      </c>
      <c r="G4326" s="12" t="s">
        <v>5385</v>
      </c>
      <c r="H4326" s="12" t="s">
        <v>17</v>
      </c>
    </row>
    <row r="4327" spans="2:8" ht="45.75" thickBot="1" x14ac:dyDescent="0.3">
      <c r="B4327" s="12" t="s">
        <v>1277</v>
      </c>
      <c r="C4327" s="12">
        <v>431915</v>
      </c>
      <c r="D4327" s="12" t="s">
        <v>9545</v>
      </c>
      <c r="E4327" s="12">
        <v>4</v>
      </c>
      <c r="F4327" s="13">
        <v>7056</v>
      </c>
      <c r="G4327" s="12" t="s">
        <v>5385</v>
      </c>
      <c r="H4327" s="12" t="s">
        <v>17</v>
      </c>
    </row>
    <row r="4328" spans="2:8" ht="23.25" thickBot="1" x14ac:dyDescent="0.3">
      <c r="B4328" s="12" t="s">
        <v>1277</v>
      </c>
      <c r="C4328" s="12">
        <v>431920</v>
      </c>
      <c r="D4328" s="12" t="s">
        <v>9546</v>
      </c>
      <c r="E4328" s="12">
        <v>3</v>
      </c>
      <c r="F4328" s="13">
        <v>5118</v>
      </c>
      <c r="G4328" s="12" t="s">
        <v>5385</v>
      </c>
      <c r="H4328" s="12" t="s">
        <v>17</v>
      </c>
    </row>
    <row r="4329" spans="2:8" ht="45.75" thickBot="1" x14ac:dyDescent="0.3">
      <c r="B4329" s="12" t="s">
        <v>1277</v>
      </c>
      <c r="C4329" s="12">
        <v>431930</v>
      </c>
      <c r="D4329" s="12" t="s">
        <v>9547</v>
      </c>
      <c r="E4329" s="12">
        <v>4</v>
      </c>
      <c r="F4329" s="13">
        <v>5846</v>
      </c>
      <c r="G4329" s="12" t="s">
        <v>5385</v>
      </c>
      <c r="H4329" s="12" t="s">
        <v>17</v>
      </c>
    </row>
    <row r="4330" spans="2:8" ht="34.5" thickBot="1" x14ac:dyDescent="0.3">
      <c r="B4330" s="12" t="s">
        <v>1277</v>
      </c>
      <c r="C4330" s="12">
        <v>431935</v>
      </c>
      <c r="D4330" s="12" t="s">
        <v>9548</v>
      </c>
      <c r="E4330" s="12">
        <v>5</v>
      </c>
      <c r="F4330" s="13">
        <v>3548</v>
      </c>
      <c r="G4330" s="12" t="s">
        <v>5385</v>
      </c>
      <c r="H4330" s="12" t="s">
        <v>23</v>
      </c>
    </row>
    <row r="4331" spans="2:8" ht="45.75" thickBot="1" x14ac:dyDescent="0.3">
      <c r="B4331" s="12" t="s">
        <v>1277</v>
      </c>
      <c r="C4331" s="12">
        <v>431936</v>
      </c>
      <c r="D4331" s="12" t="s">
        <v>9549</v>
      </c>
      <c r="E4331" s="12">
        <v>4</v>
      </c>
      <c r="F4331" s="13">
        <v>1757</v>
      </c>
      <c r="G4331" s="12" t="s">
        <v>5385</v>
      </c>
      <c r="H4331" s="12" t="s">
        <v>17</v>
      </c>
    </row>
    <row r="4332" spans="2:8" ht="34.5" thickBot="1" x14ac:dyDescent="0.3">
      <c r="B4332" s="12" t="s">
        <v>1277</v>
      </c>
      <c r="C4332" s="12">
        <v>431937</v>
      </c>
      <c r="D4332" s="12" t="s">
        <v>9550</v>
      </c>
      <c r="E4332" s="12">
        <v>5</v>
      </c>
      <c r="F4332" s="13">
        <v>3070</v>
      </c>
      <c r="G4332" s="12" t="s">
        <v>5385</v>
      </c>
      <c r="H4332" s="12" t="s">
        <v>23</v>
      </c>
    </row>
    <row r="4333" spans="2:8" ht="34.5" thickBot="1" x14ac:dyDescent="0.3">
      <c r="B4333" s="12" t="s">
        <v>1277</v>
      </c>
      <c r="C4333" s="12">
        <v>431940</v>
      </c>
      <c r="D4333" s="12" t="s">
        <v>9551</v>
      </c>
      <c r="E4333" s="12">
        <v>4</v>
      </c>
      <c r="F4333" s="13">
        <v>15577</v>
      </c>
      <c r="G4333" s="12" t="s">
        <v>5385</v>
      </c>
      <c r="H4333" s="12" t="s">
        <v>17</v>
      </c>
    </row>
    <row r="4334" spans="2:8" ht="34.5" thickBot="1" x14ac:dyDescent="0.3">
      <c r="B4334" s="12" t="s">
        <v>1277</v>
      </c>
      <c r="C4334" s="12">
        <v>431950</v>
      </c>
      <c r="D4334" s="12" t="s">
        <v>9552</v>
      </c>
      <c r="E4334" s="12">
        <v>4</v>
      </c>
      <c r="F4334" s="13">
        <v>24428</v>
      </c>
      <c r="G4334" s="12" t="s">
        <v>5388</v>
      </c>
      <c r="H4334" s="12" t="s">
        <v>23</v>
      </c>
    </row>
    <row r="4335" spans="2:8" ht="34.5" thickBot="1" x14ac:dyDescent="0.3">
      <c r="B4335" s="12" t="s">
        <v>1277</v>
      </c>
      <c r="C4335" s="12">
        <v>431960</v>
      </c>
      <c r="D4335" s="12" t="s">
        <v>9553</v>
      </c>
      <c r="E4335" s="12">
        <v>4</v>
      </c>
      <c r="F4335" s="13">
        <v>21219</v>
      </c>
      <c r="G4335" s="12" t="s">
        <v>5388</v>
      </c>
      <c r="H4335" s="12" t="s">
        <v>23</v>
      </c>
    </row>
    <row r="4336" spans="2:8" ht="23.25" thickBot="1" x14ac:dyDescent="0.3">
      <c r="B4336" s="12" t="s">
        <v>1277</v>
      </c>
      <c r="C4336" s="12">
        <v>431970</v>
      </c>
      <c r="D4336" s="12" t="s">
        <v>9554</v>
      </c>
      <c r="E4336" s="12">
        <v>4</v>
      </c>
      <c r="F4336" s="13">
        <v>3264</v>
      </c>
      <c r="G4336" s="12" t="s">
        <v>5385</v>
      </c>
      <c r="H4336" s="12" t="s">
        <v>17</v>
      </c>
    </row>
    <row r="4337" spans="2:8" ht="34.5" thickBot="1" x14ac:dyDescent="0.3">
      <c r="B4337" s="12" t="s">
        <v>1277</v>
      </c>
      <c r="C4337" s="12">
        <v>431971</v>
      </c>
      <c r="D4337" s="12" t="s">
        <v>9555</v>
      </c>
      <c r="E4337" s="12">
        <v>5</v>
      </c>
      <c r="F4337" s="13">
        <v>2207</v>
      </c>
      <c r="G4337" s="12" t="s">
        <v>5385</v>
      </c>
      <c r="H4337" s="12" t="s">
        <v>23</v>
      </c>
    </row>
    <row r="4338" spans="2:8" ht="34.5" thickBot="1" x14ac:dyDescent="0.3">
      <c r="B4338" s="12" t="s">
        <v>1277</v>
      </c>
      <c r="C4338" s="12">
        <v>431973</v>
      </c>
      <c r="D4338" s="12" t="s">
        <v>9556</v>
      </c>
      <c r="E4338" s="12">
        <v>2</v>
      </c>
      <c r="F4338" s="13">
        <v>2543</v>
      </c>
      <c r="G4338" s="12" t="s">
        <v>5385</v>
      </c>
      <c r="H4338" s="12" t="s">
        <v>10690</v>
      </c>
    </row>
    <row r="4339" spans="2:8" ht="23.25" thickBot="1" x14ac:dyDescent="0.3">
      <c r="B4339" s="12" t="s">
        <v>1277</v>
      </c>
      <c r="C4339" s="12">
        <v>431975</v>
      </c>
      <c r="D4339" s="12" t="s">
        <v>9557</v>
      </c>
      <c r="E4339" s="12">
        <v>5</v>
      </c>
      <c r="F4339" s="13">
        <v>2251</v>
      </c>
      <c r="G4339" s="12" t="s">
        <v>5385</v>
      </c>
      <c r="H4339" s="12" t="s">
        <v>23</v>
      </c>
    </row>
    <row r="4340" spans="2:8" ht="34.5" thickBot="1" x14ac:dyDescent="0.3">
      <c r="B4340" s="12" t="s">
        <v>1277</v>
      </c>
      <c r="C4340" s="12">
        <v>431980</v>
      </c>
      <c r="D4340" s="12" t="s">
        <v>9558</v>
      </c>
      <c r="E4340" s="12">
        <v>4</v>
      </c>
      <c r="F4340" s="13">
        <v>8097</v>
      </c>
      <c r="G4340" s="12" t="s">
        <v>5385</v>
      </c>
      <c r="H4340" s="12" t="s">
        <v>17</v>
      </c>
    </row>
    <row r="4341" spans="2:8" ht="34.5" thickBot="1" x14ac:dyDescent="0.3">
      <c r="B4341" s="12" t="s">
        <v>1277</v>
      </c>
      <c r="C4341" s="12">
        <v>431990</v>
      </c>
      <c r="D4341" s="12" t="s">
        <v>9559</v>
      </c>
      <c r="E4341" s="12">
        <v>5</v>
      </c>
      <c r="F4341" s="13">
        <v>75648</v>
      </c>
      <c r="G4341" s="12" t="s">
        <v>5392</v>
      </c>
      <c r="H4341" s="12" t="s">
        <v>23</v>
      </c>
    </row>
    <row r="4342" spans="2:8" ht="23.25" thickBot="1" x14ac:dyDescent="0.3">
      <c r="B4342" s="12" t="s">
        <v>1277</v>
      </c>
      <c r="C4342" s="12">
        <v>432000</v>
      </c>
      <c r="D4342" s="12" t="s">
        <v>9560</v>
      </c>
      <c r="E4342" s="12">
        <v>4</v>
      </c>
      <c r="F4342" s="13">
        <v>132107</v>
      </c>
      <c r="G4342" s="12" t="s">
        <v>5402</v>
      </c>
      <c r="H4342" s="12" t="s">
        <v>23</v>
      </c>
    </row>
    <row r="4343" spans="2:8" ht="34.5" thickBot="1" x14ac:dyDescent="0.3">
      <c r="B4343" s="12" t="s">
        <v>1277</v>
      </c>
      <c r="C4343" s="12">
        <v>432010</v>
      </c>
      <c r="D4343" s="12" t="s">
        <v>8829</v>
      </c>
      <c r="E4343" s="12">
        <v>5</v>
      </c>
      <c r="F4343" s="13">
        <v>22851</v>
      </c>
      <c r="G4343" s="12" t="s">
        <v>5388</v>
      </c>
      <c r="H4343" s="12" t="s">
        <v>23</v>
      </c>
    </row>
    <row r="4344" spans="2:8" ht="23.25" thickBot="1" x14ac:dyDescent="0.3">
      <c r="B4344" s="12" t="s">
        <v>1277</v>
      </c>
      <c r="C4344" s="12">
        <v>432020</v>
      </c>
      <c r="D4344" s="12" t="s">
        <v>9561</v>
      </c>
      <c r="E4344" s="12">
        <v>4</v>
      </c>
      <c r="F4344" s="13">
        <v>11950</v>
      </c>
      <c r="G4344" s="12" t="s">
        <v>5385</v>
      </c>
      <c r="H4344" s="12" t="s">
        <v>17</v>
      </c>
    </row>
    <row r="4345" spans="2:8" ht="23.25" thickBot="1" x14ac:dyDescent="0.3">
      <c r="B4345" s="12" t="s">
        <v>1277</v>
      </c>
      <c r="C4345" s="12">
        <v>432023</v>
      </c>
      <c r="D4345" s="12" t="s">
        <v>9562</v>
      </c>
      <c r="E4345" s="12">
        <v>4</v>
      </c>
      <c r="F4345" s="13">
        <v>2704</v>
      </c>
      <c r="G4345" s="12" t="s">
        <v>5385</v>
      </c>
      <c r="H4345" s="12" t="s">
        <v>17</v>
      </c>
    </row>
    <row r="4346" spans="2:8" ht="23.25" thickBot="1" x14ac:dyDescent="0.3">
      <c r="B4346" s="12" t="s">
        <v>1277</v>
      </c>
      <c r="C4346" s="12">
        <v>432026</v>
      </c>
      <c r="D4346" s="12" t="s">
        <v>9563</v>
      </c>
      <c r="E4346" s="12">
        <v>4</v>
      </c>
      <c r="F4346" s="13">
        <v>6009</v>
      </c>
      <c r="G4346" s="12" t="s">
        <v>5385</v>
      </c>
      <c r="H4346" s="12" t="s">
        <v>17</v>
      </c>
    </row>
    <row r="4347" spans="2:8" ht="23.25" thickBot="1" x14ac:dyDescent="0.3">
      <c r="B4347" s="12" t="s">
        <v>1277</v>
      </c>
      <c r="C4347" s="12">
        <v>432030</v>
      </c>
      <c r="D4347" s="12" t="s">
        <v>9564</v>
      </c>
      <c r="E4347" s="12">
        <v>4</v>
      </c>
      <c r="F4347" s="13">
        <v>5107</v>
      </c>
      <c r="G4347" s="12" t="s">
        <v>5385</v>
      </c>
      <c r="H4347" s="12" t="s">
        <v>17</v>
      </c>
    </row>
    <row r="4348" spans="2:8" ht="34.5" thickBot="1" x14ac:dyDescent="0.3">
      <c r="B4348" s="12" t="s">
        <v>1277</v>
      </c>
      <c r="C4348" s="12">
        <v>432032</v>
      </c>
      <c r="D4348" s="12" t="s">
        <v>9565</v>
      </c>
      <c r="E4348" s="12">
        <v>4</v>
      </c>
      <c r="F4348" s="13">
        <v>2673</v>
      </c>
      <c r="G4348" s="12" t="s">
        <v>5385</v>
      </c>
      <c r="H4348" s="12" t="s">
        <v>17</v>
      </c>
    </row>
    <row r="4349" spans="2:8" ht="23.25" thickBot="1" x14ac:dyDescent="0.3">
      <c r="B4349" s="12" t="s">
        <v>1277</v>
      </c>
      <c r="C4349" s="12">
        <v>432035</v>
      </c>
      <c r="D4349" s="12" t="s">
        <v>9566</v>
      </c>
      <c r="E4349" s="12">
        <v>4</v>
      </c>
      <c r="F4349" s="13">
        <v>5306</v>
      </c>
      <c r="G4349" s="12" t="s">
        <v>5385</v>
      </c>
      <c r="H4349" s="12" t="s">
        <v>17</v>
      </c>
    </row>
    <row r="4350" spans="2:8" ht="23.25" thickBot="1" x14ac:dyDescent="0.3">
      <c r="B4350" s="12" t="s">
        <v>1277</v>
      </c>
      <c r="C4350" s="12">
        <v>432040</v>
      </c>
      <c r="D4350" s="12" t="s">
        <v>9567</v>
      </c>
      <c r="E4350" s="12">
        <v>5</v>
      </c>
      <c r="F4350" s="13">
        <v>16961</v>
      </c>
      <c r="G4350" s="12" t="s">
        <v>5385</v>
      </c>
      <c r="H4350" s="12" t="s">
        <v>23</v>
      </c>
    </row>
    <row r="4351" spans="2:8" ht="23.25" thickBot="1" x14ac:dyDescent="0.3">
      <c r="B4351" s="12" t="s">
        <v>1277</v>
      </c>
      <c r="C4351" s="12">
        <v>432045</v>
      </c>
      <c r="D4351" s="12" t="s">
        <v>9568</v>
      </c>
      <c r="E4351" s="12">
        <v>4</v>
      </c>
      <c r="F4351" s="13">
        <v>1941</v>
      </c>
      <c r="G4351" s="12" t="s">
        <v>5385</v>
      </c>
      <c r="H4351" s="12" t="s">
        <v>17</v>
      </c>
    </row>
    <row r="4352" spans="2:8" ht="23.25" thickBot="1" x14ac:dyDescent="0.3">
      <c r="B4352" s="12" t="s">
        <v>1277</v>
      </c>
      <c r="C4352" s="12">
        <v>432050</v>
      </c>
      <c r="D4352" s="12" t="s">
        <v>9569</v>
      </c>
      <c r="E4352" s="12">
        <v>4</v>
      </c>
      <c r="F4352" s="13">
        <v>5541</v>
      </c>
      <c r="G4352" s="12" t="s">
        <v>5385</v>
      </c>
      <c r="H4352" s="12" t="s">
        <v>17</v>
      </c>
    </row>
    <row r="4353" spans="2:8" ht="23.25" thickBot="1" x14ac:dyDescent="0.3">
      <c r="B4353" s="12" t="s">
        <v>1277</v>
      </c>
      <c r="C4353" s="12">
        <v>432055</v>
      </c>
      <c r="D4353" s="12" t="s">
        <v>9570</v>
      </c>
      <c r="E4353" s="12">
        <v>4</v>
      </c>
      <c r="F4353" s="13">
        <v>5863</v>
      </c>
      <c r="G4353" s="12" t="s">
        <v>5385</v>
      </c>
      <c r="H4353" s="12" t="s">
        <v>17</v>
      </c>
    </row>
    <row r="4354" spans="2:8" ht="23.25" thickBot="1" x14ac:dyDescent="0.3">
      <c r="B4354" s="12" t="s">
        <v>1277</v>
      </c>
      <c r="C4354" s="12">
        <v>432057</v>
      </c>
      <c r="D4354" s="12" t="s">
        <v>9571</v>
      </c>
      <c r="E4354" s="12">
        <v>4</v>
      </c>
      <c r="F4354" s="13">
        <v>1830</v>
      </c>
      <c r="G4354" s="12" t="s">
        <v>5385</v>
      </c>
      <c r="H4354" s="12" t="s">
        <v>17</v>
      </c>
    </row>
    <row r="4355" spans="2:8" ht="34.5" thickBot="1" x14ac:dyDescent="0.3">
      <c r="B4355" s="12" t="s">
        <v>1277</v>
      </c>
      <c r="C4355" s="12">
        <v>432060</v>
      </c>
      <c r="D4355" s="12" t="s">
        <v>9572</v>
      </c>
      <c r="E4355" s="12">
        <v>4</v>
      </c>
      <c r="F4355" s="13">
        <v>3406</v>
      </c>
      <c r="G4355" s="12" t="s">
        <v>5385</v>
      </c>
      <c r="H4355" s="12" t="s">
        <v>17</v>
      </c>
    </row>
    <row r="4356" spans="2:8" ht="23.25" thickBot="1" x14ac:dyDescent="0.3">
      <c r="B4356" s="12" t="s">
        <v>1277</v>
      </c>
      <c r="C4356" s="12">
        <v>432065</v>
      </c>
      <c r="D4356" s="12" t="s">
        <v>9573</v>
      </c>
      <c r="E4356" s="12">
        <v>4</v>
      </c>
      <c r="F4356" s="13">
        <v>2028</v>
      </c>
      <c r="G4356" s="12" t="s">
        <v>5385</v>
      </c>
      <c r="H4356" s="12" t="s">
        <v>17</v>
      </c>
    </row>
    <row r="4357" spans="2:8" ht="23.25" thickBot="1" x14ac:dyDescent="0.3">
      <c r="B4357" s="12" t="s">
        <v>1277</v>
      </c>
      <c r="C4357" s="12">
        <v>432067</v>
      </c>
      <c r="D4357" s="12" t="s">
        <v>9574</v>
      </c>
      <c r="E4357" s="12">
        <v>4</v>
      </c>
      <c r="F4357" s="13">
        <v>8557</v>
      </c>
      <c r="G4357" s="12" t="s">
        <v>5385</v>
      </c>
      <c r="H4357" s="12" t="s">
        <v>17</v>
      </c>
    </row>
    <row r="4358" spans="2:8" ht="23.25" thickBot="1" x14ac:dyDescent="0.3">
      <c r="B4358" s="12" t="s">
        <v>1277</v>
      </c>
      <c r="C4358" s="12">
        <v>432070</v>
      </c>
      <c r="D4358" s="12" t="s">
        <v>5968</v>
      </c>
      <c r="E4358" s="12">
        <v>4</v>
      </c>
      <c r="F4358" s="13">
        <v>14226</v>
      </c>
      <c r="G4358" s="12" t="s">
        <v>5385</v>
      </c>
      <c r="H4358" s="12" t="s">
        <v>17</v>
      </c>
    </row>
    <row r="4359" spans="2:8" ht="34.5" thickBot="1" x14ac:dyDescent="0.3">
      <c r="B4359" s="12" t="s">
        <v>1277</v>
      </c>
      <c r="C4359" s="12">
        <v>432080</v>
      </c>
      <c r="D4359" s="12" t="s">
        <v>8101</v>
      </c>
      <c r="E4359" s="12">
        <v>4</v>
      </c>
      <c r="F4359" s="13">
        <v>29991</v>
      </c>
      <c r="G4359" s="12" t="s">
        <v>5388</v>
      </c>
      <c r="H4359" s="12" t="s">
        <v>23</v>
      </c>
    </row>
    <row r="4360" spans="2:8" ht="23.25" thickBot="1" x14ac:dyDescent="0.3">
      <c r="B4360" s="12" t="s">
        <v>1277</v>
      </c>
      <c r="C4360" s="12">
        <v>432085</v>
      </c>
      <c r="D4360" s="12" t="s">
        <v>9575</v>
      </c>
      <c r="E4360" s="12">
        <v>4</v>
      </c>
      <c r="F4360" s="13">
        <v>4461</v>
      </c>
      <c r="G4360" s="12" t="s">
        <v>5385</v>
      </c>
      <c r="H4360" s="12" t="s">
        <v>17</v>
      </c>
    </row>
    <row r="4361" spans="2:8" ht="34.5" thickBot="1" x14ac:dyDescent="0.3">
      <c r="B4361" s="12" t="s">
        <v>1277</v>
      </c>
      <c r="C4361" s="12">
        <v>432090</v>
      </c>
      <c r="D4361" s="12" t="s">
        <v>8839</v>
      </c>
      <c r="E4361" s="12">
        <v>5</v>
      </c>
      <c r="F4361" s="13">
        <v>24557</v>
      </c>
      <c r="G4361" s="12" t="s">
        <v>5388</v>
      </c>
      <c r="H4361" s="12" t="s">
        <v>23</v>
      </c>
    </row>
    <row r="4362" spans="2:8" ht="23.25" thickBot="1" x14ac:dyDescent="0.3">
      <c r="B4362" s="12" t="s">
        <v>1277</v>
      </c>
      <c r="C4362" s="12">
        <v>432100</v>
      </c>
      <c r="D4362" s="12" t="s">
        <v>9576</v>
      </c>
      <c r="E4362" s="12">
        <v>5</v>
      </c>
      <c r="F4362" s="13">
        <v>10592</v>
      </c>
      <c r="G4362" s="12" t="s">
        <v>5385</v>
      </c>
      <c r="H4362" s="12" t="s">
        <v>23</v>
      </c>
    </row>
    <row r="4363" spans="2:8" ht="23.25" thickBot="1" x14ac:dyDescent="0.3">
      <c r="B4363" s="12" t="s">
        <v>1277</v>
      </c>
      <c r="C4363" s="12">
        <v>432110</v>
      </c>
      <c r="D4363" s="12" t="s">
        <v>9577</v>
      </c>
      <c r="E4363" s="12">
        <v>4</v>
      </c>
      <c r="F4363" s="13">
        <v>14695</v>
      </c>
      <c r="G4363" s="12" t="s">
        <v>5385</v>
      </c>
      <c r="H4363" s="12" t="s">
        <v>17</v>
      </c>
    </row>
    <row r="4364" spans="2:8" ht="34.5" thickBot="1" x14ac:dyDescent="0.3">
      <c r="B4364" s="12" t="s">
        <v>1277</v>
      </c>
      <c r="C4364" s="12">
        <v>432120</v>
      </c>
      <c r="D4364" s="12" t="s">
        <v>9578</v>
      </c>
      <c r="E4364" s="12">
        <v>5</v>
      </c>
      <c r="F4364" s="13">
        <v>53240</v>
      </c>
      <c r="G4364" s="12" t="s">
        <v>5392</v>
      </c>
      <c r="H4364" s="12" t="s">
        <v>23</v>
      </c>
    </row>
    <row r="4365" spans="2:8" ht="34.5" thickBot="1" x14ac:dyDescent="0.3">
      <c r="B4365" s="12" t="s">
        <v>1277</v>
      </c>
      <c r="C4365" s="12">
        <v>432130</v>
      </c>
      <c r="D4365" s="12" t="s">
        <v>9579</v>
      </c>
      <c r="E4365" s="12">
        <v>4</v>
      </c>
      <c r="F4365" s="13">
        <v>25198</v>
      </c>
      <c r="G4365" s="12" t="s">
        <v>5388</v>
      </c>
      <c r="H4365" s="12" t="s">
        <v>23</v>
      </c>
    </row>
    <row r="4366" spans="2:8" ht="23.25" thickBot="1" x14ac:dyDescent="0.3">
      <c r="B4366" s="12" t="s">
        <v>1277</v>
      </c>
      <c r="C4366" s="12">
        <v>432132</v>
      </c>
      <c r="D4366" s="12" t="s">
        <v>9580</v>
      </c>
      <c r="E4366" s="12">
        <v>4</v>
      </c>
      <c r="F4366" s="13">
        <v>3119</v>
      </c>
      <c r="G4366" s="12" t="s">
        <v>5385</v>
      </c>
      <c r="H4366" s="12" t="s">
        <v>17</v>
      </c>
    </row>
    <row r="4367" spans="2:8" ht="23.25" thickBot="1" x14ac:dyDescent="0.3">
      <c r="B4367" s="12" t="s">
        <v>1277</v>
      </c>
      <c r="C4367" s="12">
        <v>432135</v>
      </c>
      <c r="D4367" s="12" t="s">
        <v>8106</v>
      </c>
      <c r="E4367" s="12">
        <v>4</v>
      </c>
      <c r="F4367" s="13">
        <v>5212</v>
      </c>
      <c r="G4367" s="12" t="s">
        <v>5385</v>
      </c>
      <c r="H4367" s="12" t="s">
        <v>17</v>
      </c>
    </row>
    <row r="4368" spans="2:8" ht="23.25" thickBot="1" x14ac:dyDescent="0.3">
      <c r="B4368" s="12" t="s">
        <v>1277</v>
      </c>
      <c r="C4368" s="12">
        <v>432140</v>
      </c>
      <c r="D4368" s="12" t="s">
        <v>9581</v>
      </c>
      <c r="E4368" s="12">
        <v>3</v>
      </c>
      <c r="F4368" s="13">
        <v>14497</v>
      </c>
      <c r="G4368" s="12" t="s">
        <v>5385</v>
      </c>
      <c r="H4368" s="12" t="s">
        <v>17</v>
      </c>
    </row>
    <row r="4369" spans="2:8" ht="23.25" thickBot="1" x14ac:dyDescent="0.3">
      <c r="B4369" s="12" t="s">
        <v>1277</v>
      </c>
      <c r="C4369" s="12">
        <v>432143</v>
      </c>
      <c r="D4369" s="12" t="s">
        <v>9582</v>
      </c>
      <c r="E4369" s="12">
        <v>4</v>
      </c>
      <c r="F4369" s="13">
        <v>10334</v>
      </c>
      <c r="G4369" s="12" t="s">
        <v>5385</v>
      </c>
      <c r="H4369" s="12" t="s">
        <v>17</v>
      </c>
    </row>
    <row r="4370" spans="2:8" ht="34.5" thickBot="1" x14ac:dyDescent="0.3">
      <c r="B4370" s="12" t="s">
        <v>1277</v>
      </c>
      <c r="C4370" s="12">
        <v>432145</v>
      </c>
      <c r="D4370" s="12" t="s">
        <v>9583</v>
      </c>
      <c r="E4370" s="12">
        <v>5</v>
      </c>
      <c r="F4370" s="13">
        <v>32797</v>
      </c>
      <c r="G4370" s="12" t="s">
        <v>5388</v>
      </c>
      <c r="H4370" s="12" t="s">
        <v>23</v>
      </c>
    </row>
    <row r="4371" spans="2:8" ht="23.25" thickBot="1" x14ac:dyDescent="0.3">
      <c r="B4371" s="12" t="s">
        <v>1277</v>
      </c>
      <c r="C4371" s="12">
        <v>432146</v>
      </c>
      <c r="D4371" s="12" t="s">
        <v>9584</v>
      </c>
      <c r="E4371" s="12">
        <v>3</v>
      </c>
      <c r="F4371" s="13">
        <v>3267</v>
      </c>
      <c r="G4371" s="12" t="s">
        <v>5385</v>
      </c>
      <c r="H4371" s="12" t="s">
        <v>17</v>
      </c>
    </row>
    <row r="4372" spans="2:8" ht="23.25" thickBot="1" x14ac:dyDescent="0.3">
      <c r="B4372" s="12" t="s">
        <v>1277</v>
      </c>
      <c r="C4372" s="12">
        <v>432147</v>
      </c>
      <c r="D4372" s="12" t="s">
        <v>9585</v>
      </c>
      <c r="E4372" s="12">
        <v>4</v>
      </c>
      <c r="F4372" s="13">
        <v>5129</v>
      </c>
      <c r="G4372" s="12" t="s">
        <v>5385</v>
      </c>
      <c r="H4372" s="12" t="s">
        <v>17</v>
      </c>
    </row>
    <row r="4373" spans="2:8" ht="23.25" thickBot="1" x14ac:dyDescent="0.3">
      <c r="B4373" s="12" t="s">
        <v>1277</v>
      </c>
      <c r="C4373" s="12">
        <v>432149</v>
      </c>
      <c r="D4373" s="12" t="s">
        <v>9586</v>
      </c>
      <c r="E4373" s="12">
        <v>4</v>
      </c>
      <c r="F4373" s="13">
        <v>2554</v>
      </c>
      <c r="G4373" s="12" t="s">
        <v>5385</v>
      </c>
      <c r="H4373" s="12" t="s">
        <v>17</v>
      </c>
    </row>
    <row r="4374" spans="2:8" ht="34.5" thickBot="1" x14ac:dyDescent="0.3">
      <c r="B4374" s="12" t="s">
        <v>1277</v>
      </c>
      <c r="C4374" s="12">
        <v>432150</v>
      </c>
      <c r="D4374" s="12" t="s">
        <v>9587</v>
      </c>
      <c r="E4374" s="12">
        <v>5</v>
      </c>
      <c r="F4374" s="13">
        <v>41751</v>
      </c>
      <c r="G4374" s="12" t="s">
        <v>5388</v>
      </c>
      <c r="H4374" s="12" t="s">
        <v>23</v>
      </c>
    </row>
    <row r="4375" spans="2:8" ht="34.5" thickBot="1" x14ac:dyDescent="0.3">
      <c r="B4375" s="12" t="s">
        <v>1277</v>
      </c>
      <c r="C4375" s="12">
        <v>432160</v>
      </c>
      <c r="D4375" s="12" t="s">
        <v>9588</v>
      </c>
      <c r="E4375" s="12">
        <v>4</v>
      </c>
      <c r="F4375" s="13">
        <v>54387</v>
      </c>
      <c r="G4375" s="12" t="s">
        <v>5392</v>
      </c>
      <c r="H4375" s="12" t="s">
        <v>23</v>
      </c>
    </row>
    <row r="4376" spans="2:8" ht="23.25" thickBot="1" x14ac:dyDescent="0.3">
      <c r="B4376" s="12" t="s">
        <v>1277</v>
      </c>
      <c r="C4376" s="12">
        <v>432162</v>
      </c>
      <c r="D4376" s="12" t="s">
        <v>9589</v>
      </c>
      <c r="E4376" s="12">
        <v>5</v>
      </c>
      <c r="F4376" s="13">
        <v>2152</v>
      </c>
      <c r="G4376" s="12" t="s">
        <v>5385</v>
      </c>
      <c r="H4376" s="12" t="s">
        <v>23</v>
      </c>
    </row>
    <row r="4377" spans="2:8" ht="23.25" thickBot="1" x14ac:dyDescent="0.3">
      <c r="B4377" s="12" t="s">
        <v>1277</v>
      </c>
      <c r="C4377" s="12">
        <v>432163</v>
      </c>
      <c r="D4377" s="12" t="s">
        <v>9590</v>
      </c>
      <c r="E4377" s="12">
        <v>5</v>
      </c>
      <c r="F4377" s="13">
        <v>2591</v>
      </c>
      <c r="G4377" s="12" t="s">
        <v>5385</v>
      </c>
      <c r="H4377" s="12" t="s">
        <v>23</v>
      </c>
    </row>
    <row r="4378" spans="2:8" ht="34.5" thickBot="1" x14ac:dyDescent="0.3">
      <c r="B4378" s="12" t="s">
        <v>1277</v>
      </c>
      <c r="C4378" s="12">
        <v>432166</v>
      </c>
      <c r="D4378" s="12" t="s">
        <v>9591</v>
      </c>
      <c r="E4378" s="12">
        <v>5</v>
      </c>
      <c r="F4378" s="13">
        <v>10962</v>
      </c>
      <c r="G4378" s="12" t="s">
        <v>5385</v>
      </c>
      <c r="H4378" s="12" t="s">
        <v>23</v>
      </c>
    </row>
    <row r="4379" spans="2:8" ht="34.5" thickBot="1" x14ac:dyDescent="0.3">
      <c r="B4379" s="12" t="s">
        <v>1277</v>
      </c>
      <c r="C4379" s="12">
        <v>432170</v>
      </c>
      <c r="D4379" s="12" t="s">
        <v>9592</v>
      </c>
      <c r="E4379" s="12">
        <v>5</v>
      </c>
      <c r="F4379" s="13">
        <v>23920</v>
      </c>
      <c r="G4379" s="12" t="s">
        <v>5388</v>
      </c>
      <c r="H4379" s="12" t="s">
        <v>23</v>
      </c>
    </row>
    <row r="4380" spans="2:8" ht="34.5" thickBot="1" x14ac:dyDescent="0.3">
      <c r="B4380" s="12" t="s">
        <v>1277</v>
      </c>
      <c r="C4380" s="12">
        <v>432180</v>
      </c>
      <c r="D4380" s="12" t="s">
        <v>9593</v>
      </c>
      <c r="E4380" s="12">
        <v>4</v>
      </c>
      <c r="F4380" s="13">
        <v>24916</v>
      </c>
      <c r="G4380" s="12" t="s">
        <v>5388</v>
      </c>
      <c r="H4380" s="12" t="s">
        <v>23</v>
      </c>
    </row>
    <row r="4381" spans="2:8" ht="34.5" thickBot="1" x14ac:dyDescent="0.3">
      <c r="B4381" s="12" t="s">
        <v>1277</v>
      </c>
      <c r="C4381" s="12">
        <v>432183</v>
      </c>
      <c r="D4381" s="12" t="s">
        <v>9594</v>
      </c>
      <c r="E4381" s="12">
        <v>4</v>
      </c>
      <c r="F4381" s="13">
        <v>2760</v>
      </c>
      <c r="G4381" s="12" t="s">
        <v>5385</v>
      </c>
      <c r="H4381" s="12" t="s">
        <v>17</v>
      </c>
    </row>
    <row r="4382" spans="2:8" ht="34.5" thickBot="1" x14ac:dyDescent="0.3">
      <c r="B4382" s="12" t="s">
        <v>1277</v>
      </c>
      <c r="C4382" s="12">
        <v>432185</v>
      </c>
      <c r="D4382" s="12" t="s">
        <v>9595</v>
      </c>
      <c r="E4382" s="12">
        <v>3</v>
      </c>
      <c r="F4382" s="13">
        <v>4716</v>
      </c>
      <c r="G4382" s="12" t="s">
        <v>5385</v>
      </c>
      <c r="H4382" s="12" t="s">
        <v>17</v>
      </c>
    </row>
    <row r="4383" spans="2:8" ht="34.5" thickBot="1" x14ac:dyDescent="0.3">
      <c r="B4383" s="12" t="s">
        <v>1277</v>
      </c>
      <c r="C4383" s="12">
        <v>432190</v>
      </c>
      <c r="D4383" s="12" t="s">
        <v>9596</v>
      </c>
      <c r="E4383" s="12">
        <v>5</v>
      </c>
      <c r="F4383" s="13">
        <v>25436</v>
      </c>
      <c r="G4383" s="12" t="s">
        <v>5388</v>
      </c>
      <c r="H4383" s="12" t="s">
        <v>23</v>
      </c>
    </row>
    <row r="4384" spans="2:8" ht="23.25" thickBot="1" x14ac:dyDescent="0.3">
      <c r="B4384" s="12" t="s">
        <v>1277</v>
      </c>
      <c r="C4384" s="12">
        <v>432195</v>
      </c>
      <c r="D4384" s="12" t="s">
        <v>9597</v>
      </c>
      <c r="E4384" s="12">
        <v>3</v>
      </c>
      <c r="F4384" s="13">
        <v>7556</v>
      </c>
      <c r="G4384" s="12" t="s">
        <v>5385</v>
      </c>
      <c r="H4384" s="12" t="s">
        <v>17</v>
      </c>
    </row>
    <row r="4385" spans="2:8" ht="34.5" thickBot="1" x14ac:dyDescent="0.3">
      <c r="B4385" s="12" t="s">
        <v>1277</v>
      </c>
      <c r="C4385" s="12">
        <v>432200</v>
      </c>
      <c r="D4385" s="12" t="s">
        <v>8109</v>
      </c>
      <c r="E4385" s="12">
        <v>4</v>
      </c>
      <c r="F4385" s="13">
        <v>27498</v>
      </c>
      <c r="G4385" s="12" t="s">
        <v>5388</v>
      </c>
      <c r="H4385" s="12" t="s">
        <v>23</v>
      </c>
    </row>
    <row r="4386" spans="2:8" ht="23.25" thickBot="1" x14ac:dyDescent="0.3">
      <c r="B4386" s="12" t="s">
        <v>1277</v>
      </c>
      <c r="C4386" s="12">
        <v>432210</v>
      </c>
      <c r="D4386" s="12" t="s">
        <v>9598</v>
      </c>
      <c r="E4386" s="12">
        <v>5</v>
      </c>
      <c r="F4386" s="13">
        <v>5542</v>
      </c>
      <c r="G4386" s="12" t="s">
        <v>5385</v>
      </c>
      <c r="H4386" s="12" t="s">
        <v>23</v>
      </c>
    </row>
    <row r="4387" spans="2:8" ht="23.25" thickBot="1" x14ac:dyDescent="0.3">
      <c r="B4387" s="12" t="s">
        <v>1277</v>
      </c>
      <c r="C4387" s="12">
        <v>432215</v>
      </c>
      <c r="D4387" s="12" t="s">
        <v>9599</v>
      </c>
      <c r="E4387" s="12">
        <v>3</v>
      </c>
      <c r="F4387" s="13">
        <v>3681</v>
      </c>
      <c r="G4387" s="12" t="s">
        <v>5385</v>
      </c>
      <c r="H4387" s="12" t="s">
        <v>17</v>
      </c>
    </row>
    <row r="4388" spans="2:8" ht="23.25" thickBot="1" x14ac:dyDescent="0.3">
      <c r="B4388" s="12" t="s">
        <v>1277</v>
      </c>
      <c r="C4388" s="12">
        <v>432218</v>
      </c>
      <c r="D4388" s="12" t="s">
        <v>9600</v>
      </c>
      <c r="E4388" s="12">
        <v>4</v>
      </c>
      <c r="F4388" s="13">
        <v>1374</v>
      </c>
      <c r="G4388" s="12" t="s">
        <v>5385</v>
      </c>
      <c r="H4388" s="12" t="s">
        <v>17</v>
      </c>
    </row>
    <row r="4389" spans="2:8" ht="34.5" thickBot="1" x14ac:dyDescent="0.3">
      <c r="B4389" s="12" t="s">
        <v>1277</v>
      </c>
      <c r="C4389" s="12">
        <v>432220</v>
      </c>
      <c r="D4389" s="12" t="s">
        <v>9601</v>
      </c>
      <c r="E4389" s="12">
        <v>3</v>
      </c>
      <c r="F4389" s="13">
        <v>20005</v>
      </c>
      <c r="G4389" s="12" t="s">
        <v>5388</v>
      </c>
      <c r="H4389" s="12" t="s">
        <v>17</v>
      </c>
    </row>
    <row r="4390" spans="2:8" ht="23.25" thickBot="1" x14ac:dyDescent="0.3">
      <c r="B4390" s="12" t="s">
        <v>1277</v>
      </c>
      <c r="C4390" s="12">
        <v>432225</v>
      </c>
      <c r="D4390" s="12" t="s">
        <v>9602</v>
      </c>
      <c r="E4390" s="12">
        <v>5</v>
      </c>
      <c r="F4390" s="13">
        <v>5029</v>
      </c>
      <c r="G4390" s="12" t="s">
        <v>5385</v>
      </c>
      <c r="H4390" s="12" t="s">
        <v>23</v>
      </c>
    </row>
    <row r="4391" spans="2:8" ht="23.25" thickBot="1" x14ac:dyDescent="0.3">
      <c r="B4391" s="12" t="s">
        <v>1277</v>
      </c>
      <c r="C4391" s="12">
        <v>432230</v>
      </c>
      <c r="D4391" s="12" t="s">
        <v>9603</v>
      </c>
      <c r="E4391" s="12">
        <v>5</v>
      </c>
      <c r="F4391" s="13">
        <v>8363</v>
      </c>
      <c r="G4391" s="12" t="s">
        <v>5385</v>
      </c>
      <c r="H4391" s="12" t="s">
        <v>23</v>
      </c>
    </row>
    <row r="4392" spans="2:8" ht="23.25" thickBot="1" x14ac:dyDescent="0.3">
      <c r="B4392" s="12" t="s">
        <v>1277</v>
      </c>
      <c r="C4392" s="12">
        <v>432232</v>
      </c>
      <c r="D4392" s="12" t="s">
        <v>9604</v>
      </c>
      <c r="E4392" s="12">
        <v>4</v>
      </c>
      <c r="F4392" s="13">
        <v>3419</v>
      </c>
      <c r="G4392" s="12" t="s">
        <v>5385</v>
      </c>
      <c r="H4392" s="12" t="s">
        <v>17</v>
      </c>
    </row>
    <row r="4393" spans="2:8" ht="23.25" thickBot="1" x14ac:dyDescent="0.3">
      <c r="B4393" s="12" t="s">
        <v>1277</v>
      </c>
      <c r="C4393" s="12">
        <v>432234</v>
      </c>
      <c r="D4393" s="12" t="s">
        <v>9605</v>
      </c>
      <c r="E4393" s="12">
        <v>4</v>
      </c>
      <c r="F4393" s="13">
        <v>1994</v>
      </c>
      <c r="G4393" s="12" t="s">
        <v>5385</v>
      </c>
      <c r="H4393" s="12" t="s">
        <v>17</v>
      </c>
    </row>
    <row r="4394" spans="2:8" ht="23.25" thickBot="1" x14ac:dyDescent="0.3">
      <c r="B4394" s="12" t="s">
        <v>1277</v>
      </c>
      <c r="C4394" s="12">
        <v>432235</v>
      </c>
      <c r="D4394" s="12" t="s">
        <v>9606</v>
      </c>
      <c r="E4394" s="12">
        <v>5</v>
      </c>
      <c r="F4394" s="13">
        <v>1170</v>
      </c>
      <c r="G4394" s="12" t="s">
        <v>5385</v>
      </c>
      <c r="H4394" s="12" t="s">
        <v>23</v>
      </c>
    </row>
    <row r="4395" spans="2:8" ht="23.25" thickBot="1" x14ac:dyDescent="0.3">
      <c r="B4395" s="12" t="s">
        <v>1277</v>
      </c>
      <c r="C4395" s="12">
        <v>432237</v>
      </c>
      <c r="D4395" s="12" t="s">
        <v>9607</v>
      </c>
      <c r="E4395" s="12">
        <v>4</v>
      </c>
      <c r="F4395" s="13">
        <v>1995</v>
      </c>
      <c r="G4395" s="12" t="s">
        <v>5385</v>
      </c>
      <c r="H4395" s="12" t="s">
        <v>17</v>
      </c>
    </row>
    <row r="4396" spans="2:8" ht="23.25" thickBot="1" x14ac:dyDescent="0.3">
      <c r="B4396" s="12" t="s">
        <v>1277</v>
      </c>
      <c r="C4396" s="12">
        <v>432240</v>
      </c>
      <c r="D4396" s="12" t="s">
        <v>9608</v>
      </c>
      <c r="E4396" s="12">
        <v>4</v>
      </c>
      <c r="F4396" s="13">
        <v>117210</v>
      </c>
      <c r="G4396" s="12" t="s">
        <v>5402</v>
      </c>
      <c r="H4396" s="12" t="s">
        <v>23</v>
      </c>
    </row>
    <row r="4397" spans="2:8" ht="34.5" thickBot="1" x14ac:dyDescent="0.3">
      <c r="B4397" s="12" t="s">
        <v>1277</v>
      </c>
      <c r="C4397" s="12">
        <v>432250</v>
      </c>
      <c r="D4397" s="12" t="s">
        <v>9609</v>
      </c>
      <c r="E4397" s="12">
        <v>4</v>
      </c>
      <c r="F4397" s="13">
        <v>64197</v>
      </c>
      <c r="G4397" s="12" t="s">
        <v>5392</v>
      </c>
      <c r="H4397" s="12" t="s">
        <v>23</v>
      </c>
    </row>
    <row r="4398" spans="2:8" ht="23.25" thickBot="1" x14ac:dyDescent="0.3">
      <c r="B4398" s="12" t="s">
        <v>1277</v>
      </c>
      <c r="C4398" s="12">
        <v>432252</v>
      </c>
      <c r="D4398" s="12" t="s">
        <v>9610</v>
      </c>
      <c r="E4398" s="12">
        <v>4</v>
      </c>
      <c r="F4398" s="13">
        <v>3150</v>
      </c>
      <c r="G4398" s="12" t="s">
        <v>5385</v>
      </c>
      <c r="H4398" s="12" t="s">
        <v>17</v>
      </c>
    </row>
    <row r="4399" spans="2:8" ht="23.25" thickBot="1" x14ac:dyDescent="0.3">
      <c r="B4399" s="12" t="s">
        <v>1277</v>
      </c>
      <c r="C4399" s="12">
        <v>432253</v>
      </c>
      <c r="D4399" s="12" t="s">
        <v>9611</v>
      </c>
      <c r="E4399" s="12">
        <v>4</v>
      </c>
      <c r="F4399" s="13">
        <v>9902</v>
      </c>
      <c r="G4399" s="12" t="s">
        <v>5385</v>
      </c>
      <c r="H4399" s="12" t="s">
        <v>17</v>
      </c>
    </row>
    <row r="4400" spans="2:8" ht="23.25" thickBot="1" x14ac:dyDescent="0.3">
      <c r="B4400" s="12" t="s">
        <v>1277</v>
      </c>
      <c r="C4400" s="12">
        <v>432254</v>
      </c>
      <c r="D4400" s="12" t="s">
        <v>9612</v>
      </c>
      <c r="E4400" s="12">
        <v>4</v>
      </c>
      <c r="F4400" s="13">
        <v>6058</v>
      </c>
      <c r="G4400" s="12" t="s">
        <v>5385</v>
      </c>
      <c r="H4400" s="12" t="s">
        <v>17</v>
      </c>
    </row>
    <row r="4401" spans="2:8" ht="23.25" thickBot="1" x14ac:dyDescent="0.3">
      <c r="B4401" s="12" t="s">
        <v>1277</v>
      </c>
      <c r="C4401" s="12">
        <v>432255</v>
      </c>
      <c r="D4401" s="12" t="s">
        <v>9613</v>
      </c>
      <c r="E4401" s="12">
        <v>5</v>
      </c>
      <c r="F4401" s="13">
        <v>2004</v>
      </c>
      <c r="G4401" s="12" t="s">
        <v>5385</v>
      </c>
      <c r="H4401" s="12" t="s">
        <v>23</v>
      </c>
    </row>
    <row r="4402" spans="2:8" ht="34.5" thickBot="1" x14ac:dyDescent="0.3">
      <c r="B4402" s="12" t="s">
        <v>1277</v>
      </c>
      <c r="C4402" s="12">
        <v>432260</v>
      </c>
      <c r="D4402" s="12" t="s">
        <v>9614</v>
      </c>
      <c r="E4402" s="12">
        <v>5</v>
      </c>
      <c r="F4402" s="13">
        <v>68763</v>
      </c>
      <c r="G4402" s="12" t="s">
        <v>5392</v>
      </c>
      <c r="H4402" s="12" t="s">
        <v>23</v>
      </c>
    </row>
    <row r="4403" spans="2:8" ht="34.5" thickBot="1" x14ac:dyDescent="0.3">
      <c r="B4403" s="12" t="s">
        <v>1277</v>
      </c>
      <c r="C4403" s="12">
        <v>432270</v>
      </c>
      <c r="D4403" s="12" t="s">
        <v>5999</v>
      </c>
      <c r="E4403" s="12">
        <v>5</v>
      </c>
      <c r="F4403" s="13">
        <v>26714</v>
      </c>
      <c r="G4403" s="12" t="s">
        <v>5388</v>
      </c>
      <c r="H4403" s="12" t="s">
        <v>23</v>
      </c>
    </row>
    <row r="4404" spans="2:8" ht="34.5" thickBot="1" x14ac:dyDescent="0.3">
      <c r="B4404" s="12" t="s">
        <v>1277</v>
      </c>
      <c r="C4404" s="12">
        <v>432280</v>
      </c>
      <c r="D4404" s="12" t="s">
        <v>9615</v>
      </c>
      <c r="E4404" s="12">
        <v>5</v>
      </c>
      <c r="F4404" s="13">
        <v>24021</v>
      </c>
      <c r="G4404" s="12" t="s">
        <v>5388</v>
      </c>
      <c r="H4404" s="12" t="s">
        <v>23</v>
      </c>
    </row>
    <row r="4405" spans="2:8" ht="34.5" thickBot="1" x14ac:dyDescent="0.3">
      <c r="B4405" s="12" t="s">
        <v>1277</v>
      </c>
      <c r="C4405" s="12">
        <v>432285</v>
      </c>
      <c r="D4405" s="12" t="s">
        <v>9616</v>
      </c>
      <c r="E4405" s="12">
        <v>5</v>
      </c>
      <c r="F4405" s="13">
        <v>1818</v>
      </c>
      <c r="G4405" s="12" t="s">
        <v>5385</v>
      </c>
      <c r="H4405" s="12" t="s">
        <v>23</v>
      </c>
    </row>
    <row r="4406" spans="2:8" ht="23.25" thickBot="1" x14ac:dyDescent="0.3">
      <c r="B4406" s="12" t="s">
        <v>1277</v>
      </c>
      <c r="C4406" s="12">
        <v>432290</v>
      </c>
      <c r="D4406" s="12" t="s">
        <v>9617</v>
      </c>
      <c r="E4406" s="12">
        <v>3</v>
      </c>
      <c r="F4406" s="13">
        <v>4766</v>
      </c>
      <c r="G4406" s="12" t="s">
        <v>5385</v>
      </c>
      <c r="H4406" s="12" t="s">
        <v>17</v>
      </c>
    </row>
    <row r="4407" spans="2:8" ht="23.25" thickBot="1" x14ac:dyDescent="0.3">
      <c r="B4407" s="12" t="s">
        <v>1277</v>
      </c>
      <c r="C4407" s="12">
        <v>432300</v>
      </c>
      <c r="D4407" s="12" t="s">
        <v>9618</v>
      </c>
      <c r="E4407" s="12">
        <v>3</v>
      </c>
      <c r="F4407" s="13">
        <v>224124</v>
      </c>
      <c r="G4407" s="12" t="s">
        <v>5402</v>
      </c>
      <c r="H4407" s="12" t="s">
        <v>23</v>
      </c>
    </row>
    <row r="4408" spans="2:8" ht="23.25" thickBot="1" x14ac:dyDescent="0.3">
      <c r="B4408" s="12" t="s">
        <v>1277</v>
      </c>
      <c r="C4408" s="12">
        <v>432310</v>
      </c>
      <c r="D4408" s="12" t="s">
        <v>9619</v>
      </c>
      <c r="E4408" s="12">
        <v>2</v>
      </c>
      <c r="F4408" s="13">
        <v>4665</v>
      </c>
      <c r="G4408" s="12" t="s">
        <v>5385</v>
      </c>
      <c r="H4408" s="12" t="s">
        <v>10690</v>
      </c>
    </row>
    <row r="4409" spans="2:8" ht="23.25" thickBot="1" x14ac:dyDescent="0.3">
      <c r="B4409" s="12" t="s">
        <v>1277</v>
      </c>
      <c r="C4409" s="12">
        <v>432320</v>
      </c>
      <c r="D4409" s="12" t="s">
        <v>9620</v>
      </c>
      <c r="E4409" s="12">
        <v>5</v>
      </c>
      <c r="F4409" s="13">
        <v>2780</v>
      </c>
      <c r="G4409" s="12" t="s">
        <v>5385</v>
      </c>
      <c r="H4409" s="12" t="s">
        <v>23</v>
      </c>
    </row>
    <row r="4410" spans="2:8" ht="23.25" thickBot="1" x14ac:dyDescent="0.3">
      <c r="B4410" s="12" t="s">
        <v>1277</v>
      </c>
      <c r="C4410" s="12">
        <v>432330</v>
      </c>
      <c r="D4410" s="12" t="s">
        <v>9621</v>
      </c>
      <c r="E4410" s="12">
        <v>5</v>
      </c>
      <c r="F4410" s="13">
        <v>3646</v>
      </c>
      <c r="G4410" s="12" t="s">
        <v>5385</v>
      </c>
      <c r="H4410" s="12" t="s">
        <v>23</v>
      </c>
    </row>
    <row r="4411" spans="2:8" ht="23.25" thickBot="1" x14ac:dyDescent="0.3">
      <c r="B4411" s="12" t="s">
        <v>1277</v>
      </c>
      <c r="C4411" s="12">
        <v>432335</v>
      </c>
      <c r="D4411" s="12" t="s">
        <v>9622</v>
      </c>
      <c r="E4411" s="12">
        <v>4</v>
      </c>
      <c r="F4411" s="13">
        <v>2079</v>
      </c>
      <c r="G4411" s="12" t="s">
        <v>5385</v>
      </c>
      <c r="H4411" s="12" t="s">
        <v>17</v>
      </c>
    </row>
    <row r="4412" spans="2:8" ht="23.25" thickBot="1" x14ac:dyDescent="0.3">
      <c r="B4412" s="12" t="s">
        <v>1277</v>
      </c>
      <c r="C4412" s="12">
        <v>432340</v>
      </c>
      <c r="D4412" s="12" t="s">
        <v>9623</v>
      </c>
      <c r="E4412" s="12">
        <v>5</v>
      </c>
      <c r="F4412" s="13">
        <v>4413</v>
      </c>
      <c r="G4412" s="12" t="s">
        <v>5385</v>
      </c>
      <c r="H4412" s="12" t="s">
        <v>23</v>
      </c>
    </row>
    <row r="4413" spans="2:8" ht="34.5" thickBot="1" x14ac:dyDescent="0.3">
      <c r="B4413" s="12" t="s">
        <v>1277</v>
      </c>
      <c r="C4413" s="12">
        <v>432345</v>
      </c>
      <c r="D4413" s="12" t="s">
        <v>9624</v>
      </c>
      <c r="E4413" s="12">
        <v>4</v>
      </c>
      <c r="F4413" s="13">
        <v>3863</v>
      </c>
      <c r="G4413" s="12" t="s">
        <v>5385</v>
      </c>
      <c r="H4413" s="12" t="s">
        <v>17</v>
      </c>
    </row>
    <row r="4414" spans="2:8" ht="23.25" thickBot="1" x14ac:dyDescent="0.3">
      <c r="B4414" s="12" t="s">
        <v>1277</v>
      </c>
      <c r="C4414" s="12">
        <v>432350</v>
      </c>
      <c r="D4414" s="12" t="s">
        <v>9625</v>
      </c>
      <c r="E4414" s="12">
        <v>4</v>
      </c>
      <c r="F4414" s="13">
        <v>2660</v>
      </c>
      <c r="G4414" s="12" t="s">
        <v>5385</v>
      </c>
      <c r="H4414" s="12" t="s">
        <v>17</v>
      </c>
    </row>
    <row r="4415" spans="2:8" ht="34.5" thickBot="1" x14ac:dyDescent="0.3">
      <c r="B4415" s="12" t="s">
        <v>1277</v>
      </c>
      <c r="C4415" s="12">
        <v>432360</v>
      </c>
      <c r="D4415" s="12" t="s">
        <v>9626</v>
      </c>
      <c r="E4415" s="12">
        <v>3</v>
      </c>
      <c r="F4415" s="13">
        <v>1590</v>
      </c>
      <c r="G4415" s="12" t="s">
        <v>5385</v>
      </c>
      <c r="H4415" s="12" t="s">
        <v>17</v>
      </c>
    </row>
    <row r="4416" spans="2:8" ht="23.25" thickBot="1" x14ac:dyDescent="0.3">
      <c r="B4416" s="12" t="s">
        <v>1277</v>
      </c>
      <c r="C4416" s="12">
        <v>432370</v>
      </c>
      <c r="D4416" s="12" t="s">
        <v>9627</v>
      </c>
      <c r="E4416" s="12">
        <v>4</v>
      </c>
      <c r="F4416" s="13">
        <v>2783</v>
      </c>
      <c r="G4416" s="12" t="s">
        <v>5385</v>
      </c>
      <c r="H4416" s="12" t="s">
        <v>17</v>
      </c>
    </row>
    <row r="4417" spans="2:8" ht="34.5" thickBot="1" x14ac:dyDescent="0.3">
      <c r="B4417" s="12" t="s">
        <v>1277</v>
      </c>
      <c r="C4417" s="12">
        <v>432375</v>
      </c>
      <c r="D4417" s="12" t="s">
        <v>9628</v>
      </c>
      <c r="E4417" s="12">
        <v>4</v>
      </c>
      <c r="F4417" s="13">
        <v>3254</v>
      </c>
      <c r="G4417" s="12" t="s">
        <v>5385</v>
      </c>
      <c r="H4417" s="12" t="s">
        <v>17</v>
      </c>
    </row>
    <row r="4418" spans="2:8" ht="23.25" thickBot="1" x14ac:dyDescent="0.3">
      <c r="B4418" s="12" t="s">
        <v>1277</v>
      </c>
      <c r="C4418" s="12">
        <v>432377</v>
      </c>
      <c r="D4418" s="12" t="s">
        <v>9629</v>
      </c>
      <c r="E4418" s="12">
        <v>5</v>
      </c>
      <c r="F4418" s="13">
        <v>3098</v>
      </c>
      <c r="G4418" s="12" t="s">
        <v>5385</v>
      </c>
      <c r="H4418" s="12" t="s">
        <v>23</v>
      </c>
    </row>
    <row r="4419" spans="2:8" ht="23.25" thickBot="1" x14ac:dyDescent="0.3">
      <c r="B4419" s="12" t="s">
        <v>1277</v>
      </c>
      <c r="C4419" s="12">
        <v>432380</v>
      </c>
      <c r="D4419" s="12" t="s">
        <v>9630</v>
      </c>
      <c r="E4419" s="12">
        <v>5</v>
      </c>
      <c r="F4419" s="13">
        <v>16463</v>
      </c>
      <c r="G4419" s="12" t="s">
        <v>5385</v>
      </c>
      <c r="H4419" s="12" t="s">
        <v>23</v>
      </c>
    </row>
    <row r="4420" spans="2:8" ht="23.25" thickBot="1" x14ac:dyDescent="0.3">
      <c r="B4420" s="12" t="s">
        <v>1468</v>
      </c>
      <c r="C4420" s="12">
        <v>420005</v>
      </c>
      <c r="D4420" s="12" t="s">
        <v>9631</v>
      </c>
      <c r="E4420" s="12">
        <v>4</v>
      </c>
      <c r="F4420" s="13">
        <v>2598</v>
      </c>
      <c r="G4420" s="12" t="s">
        <v>5385</v>
      </c>
      <c r="H4420" s="12" t="s">
        <v>17</v>
      </c>
    </row>
    <row r="4421" spans="2:8" ht="23.25" thickBot="1" x14ac:dyDescent="0.3">
      <c r="B4421" s="12" t="s">
        <v>1468</v>
      </c>
      <c r="C4421" s="12">
        <v>420010</v>
      </c>
      <c r="D4421" s="12" t="s">
        <v>9632</v>
      </c>
      <c r="E4421" s="12">
        <v>4</v>
      </c>
      <c r="F4421" s="13">
        <v>17392</v>
      </c>
      <c r="G4421" s="12" t="s">
        <v>5385</v>
      </c>
      <c r="H4421" s="12" t="s">
        <v>17</v>
      </c>
    </row>
    <row r="4422" spans="2:8" ht="23.25" thickBot="1" x14ac:dyDescent="0.3">
      <c r="B4422" s="12" t="s">
        <v>1468</v>
      </c>
      <c r="C4422" s="12">
        <v>420020</v>
      </c>
      <c r="D4422" s="12" t="s">
        <v>9633</v>
      </c>
      <c r="E4422" s="12">
        <v>5</v>
      </c>
      <c r="F4422" s="13">
        <v>10990</v>
      </c>
      <c r="G4422" s="12" t="s">
        <v>5385</v>
      </c>
      <c r="H4422" s="12" t="s">
        <v>23</v>
      </c>
    </row>
    <row r="4423" spans="2:8" ht="23.25" thickBot="1" x14ac:dyDescent="0.3">
      <c r="B4423" s="12" t="s">
        <v>1468</v>
      </c>
      <c r="C4423" s="12">
        <v>420030</v>
      </c>
      <c r="D4423" s="12" t="s">
        <v>9634</v>
      </c>
      <c r="E4423" s="12">
        <v>4</v>
      </c>
      <c r="F4423" s="13">
        <v>6055</v>
      </c>
      <c r="G4423" s="12" t="s">
        <v>5385</v>
      </c>
      <c r="H4423" s="12" t="s">
        <v>17</v>
      </c>
    </row>
    <row r="4424" spans="2:8" ht="23.25" thickBot="1" x14ac:dyDescent="0.3">
      <c r="B4424" s="12" t="s">
        <v>1468</v>
      </c>
      <c r="C4424" s="12">
        <v>420040</v>
      </c>
      <c r="D4424" s="12" t="s">
        <v>9635</v>
      </c>
      <c r="E4424" s="12">
        <v>4</v>
      </c>
      <c r="F4424" s="13">
        <v>6508</v>
      </c>
      <c r="G4424" s="12" t="s">
        <v>5385</v>
      </c>
      <c r="H4424" s="12" t="s">
        <v>17</v>
      </c>
    </row>
    <row r="4425" spans="2:8" ht="23.25" thickBot="1" x14ac:dyDescent="0.3">
      <c r="B4425" s="12" t="s">
        <v>1468</v>
      </c>
      <c r="C4425" s="12">
        <v>420050</v>
      </c>
      <c r="D4425" s="12" t="s">
        <v>9636</v>
      </c>
      <c r="E4425" s="12">
        <v>4</v>
      </c>
      <c r="F4425" s="13">
        <v>6036</v>
      </c>
      <c r="G4425" s="12" t="s">
        <v>5385</v>
      </c>
      <c r="H4425" s="12" t="s">
        <v>17</v>
      </c>
    </row>
    <row r="4426" spans="2:8" ht="23.25" thickBot="1" x14ac:dyDescent="0.3">
      <c r="B4426" s="12" t="s">
        <v>1468</v>
      </c>
      <c r="C4426" s="12">
        <v>420055</v>
      </c>
      <c r="D4426" s="12" t="s">
        <v>9637</v>
      </c>
      <c r="E4426" s="12">
        <v>5</v>
      </c>
      <c r="F4426" s="13">
        <v>2839</v>
      </c>
      <c r="G4426" s="12" t="s">
        <v>5385</v>
      </c>
      <c r="H4426" s="12" t="s">
        <v>23</v>
      </c>
    </row>
    <row r="4427" spans="2:8" ht="23.25" thickBot="1" x14ac:dyDescent="0.3">
      <c r="B4427" s="12" t="s">
        <v>1468</v>
      </c>
      <c r="C4427" s="12">
        <v>420060</v>
      </c>
      <c r="D4427" s="12" t="s">
        <v>9638</v>
      </c>
      <c r="E4427" s="12">
        <v>3</v>
      </c>
      <c r="F4427" s="13">
        <v>6743</v>
      </c>
      <c r="G4427" s="12" t="s">
        <v>5385</v>
      </c>
      <c r="H4427" s="12" t="s">
        <v>17</v>
      </c>
    </row>
    <row r="4428" spans="2:8" ht="23.25" thickBot="1" x14ac:dyDescent="0.3">
      <c r="B4428" s="12" t="s">
        <v>1468</v>
      </c>
      <c r="C4428" s="12">
        <v>420070</v>
      </c>
      <c r="D4428" s="12" t="s">
        <v>9639</v>
      </c>
      <c r="E4428" s="12">
        <v>3</v>
      </c>
      <c r="F4428" s="13">
        <v>10481</v>
      </c>
      <c r="G4428" s="12" t="s">
        <v>5385</v>
      </c>
      <c r="H4428" s="12" t="s">
        <v>17</v>
      </c>
    </row>
    <row r="4429" spans="2:8" ht="34.5" thickBot="1" x14ac:dyDescent="0.3">
      <c r="B4429" s="12" t="s">
        <v>1468</v>
      </c>
      <c r="C4429" s="12">
        <v>420075</v>
      </c>
      <c r="D4429" s="12" t="s">
        <v>9640</v>
      </c>
      <c r="E4429" s="12">
        <v>3</v>
      </c>
      <c r="F4429" s="13">
        <v>1856</v>
      </c>
      <c r="G4429" s="12" t="s">
        <v>5385</v>
      </c>
      <c r="H4429" s="12" t="s">
        <v>17</v>
      </c>
    </row>
    <row r="4430" spans="2:8" ht="23.25" thickBot="1" x14ac:dyDescent="0.3">
      <c r="B4430" s="12" t="s">
        <v>1468</v>
      </c>
      <c r="C4430" s="12">
        <v>420080</v>
      </c>
      <c r="D4430" s="12" t="s">
        <v>6196</v>
      </c>
      <c r="E4430" s="12">
        <v>4</v>
      </c>
      <c r="F4430" s="13">
        <v>5943</v>
      </c>
      <c r="G4430" s="12" t="s">
        <v>5385</v>
      </c>
      <c r="H4430" s="12" t="s">
        <v>17</v>
      </c>
    </row>
    <row r="4431" spans="2:8" ht="23.25" thickBot="1" x14ac:dyDescent="0.3">
      <c r="B4431" s="12" t="s">
        <v>1468</v>
      </c>
      <c r="C4431" s="12">
        <v>420090</v>
      </c>
      <c r="D4431" s="12" t="s">
        <v>9641</v>
      </c>
      <c r="E4431" s="12">
        <v>4</v>
      </c>
      <c r="F4431" s="13">
        <v>5358</v>
      </c>
      <c r="G4431" s="12" t="s">
        <v>5385</v>
      </c>
      <c r="H4431" s="12" t="s">
        <v>17</v>
      </c>
    </row>
    <row r="4432" spans="2:8" ht="23.25" thickBot="1" x14ac:dyDescent="0.3">
      <c r="B4432" s="12" t="s">
        <v>1468</v>
      </c>
      <c r="C4432" s="12">
        <v>420100</v>
      </c>
      <c r="D4432" s="12" t="s">
        <v>9642</v>
      </c>
      <c r="E4432" s="12">
        <v>3</v>
      </c>
      <c r="F4432" s="13">
        <v>8285</v>
      </c>
      <c r="G4432" s="12" t="s">
        <v>5385</v>
      </c>
      <c r="H4432" s="12" t="s">
        <v>17</v>
      </c>
    </row>
    <row r="4433" spans="2:8" ht="23.25" thickBot="1" x14ac:dyDescent="0.3">
      <c r="B4433" s="12" t="s">
        <v>1468</v>
      </c>
      <c r="C4433" s="12">
        <v>420110</v>
      </c>
      <c r="D4433" s="12" t="s">
        <v>9643</v>
      </c>
      <c r="E4433" s="12">
        <v>4</v>
      </c>
      <c r="F4433" s="13">
        <v>3593</v>
      </c>
      <c r="G4433" s="12" t="s">
        <v>5385</v>
      </c>
      <c r="H4433" s="12" t="s">
        <v>17</v>
      </c>
    </row>
    <row r="4434" spans="2:8" ht="23.25" thickBot="1" x14ac:dyDescent="0.3">
      <c r="B4434" s="12" t="s">
        <v>1468</v>
      </c>
      <c r="C4434" s="12">
        <v>420120</v>
      </c>
      <c r="D4434" s="12" t="s">
        <v>6750</v>
      </c>
      <c r="E4434" s="12">
        <v>5</v>
      </c>
      <c r="F4434" s="13">
        <v>11224</v>
      </c>
      <c r="G4434" s="12" t="s">
        <v>5385</v>
      </c>
      <c r="H4434" s="12" t="s">
        <v>23</v>
      </c>
    </row>
    <row r="4435" spans="2:8" ht="23.25" thickBot="1" x14ac:dyDescent="0.3">
      <c r="B4435" s="12" t="s">
        <v>1468</v>
      </c>
      <c r="C4435" s="12">
        <v>420125</v>
      </c>
      <c r="D4435" s="12" t="s">
        <v>9644</v>
      </c>
      <c r="E4435" s="12">
        <v>4</v>
      </c>
      <c r="F4435" s="13">
        <v>9811</v>
      </c>
      <c r="G4435" s="12" t="s">
        <v>5385</v>
      </c>
      <c r="H4435" s="12" t="s">
        <v>17</v>
      </c>
    </row>
    <row r="4436" spans="2:8" ht="23.25" thickBot="1" x14ac:dyDescent="0.3">
      <c r="B4436" s="12" t="s">
        <v>1468</v>
      </c>
      <c r="C4436" s="12">
        <v>420127</v>
      </c>
      <c r="D4436" s="12" t="s">
        <v>9645</v>
      </c>
      <c r="E4436" s="12">
        <v>4</v>
      </c>
      <c r="F4436" s="13">
        <v>4378</v>
      </c>
      <c r="G4436" s="12" t="s">
        <v>5385</v>
      </c>
      <c r="H4436" s="12" t="s">
        <v>17</v>
      </c>
    </row>
    <row r="4437" spans="2:8" ht="34.5" thickBot="1" x14ac:dyDescent="0.3">
      <c r="B4437" s="12" t="s">
        <v>1468</v>
      </c>
      <c r="C4437" s="12">
        <v>420130</v>
      </c>
      <c r="D4437" s="12" t="s">
        <v>9646</v>
      </c>
      <c r="E4437" s="12">
        <v>3</v>
      </c>
      <c r="F4437" s="13">
        <v>45283</v>
      </c>
      <c r="G4437" s="12" t="s">
        <v>5388</v>
      </c>
      <c r="H4437" s="12" t="s">
        <v>17</v>
      </c>
    </row>
    <row r="4438" spans="2:8" ht="34.5" thickBot="1" x14ac:dyDescent="0.3">
      <c r="B4438" s="12" t="s">
        <v>1468</v>
      </c>
      <c r="C4438" s="12">
        <v>420140</v>
      </c>
      <c r="D4438" s="12" t="s">
        <v>9647</v>
      </c>
      <c r="E4438" s="12">
        <v>5</v>
      </c>
      <c r="F4438" s="13">
        <v>71922</v>
      </c>
      <c r="G4438" s="12" t="s">
        <v>5392</v>
      </c>
      <c r="H4438" s="12" t="s">
        <v>23</v>
      </c>
    </row>
    <row r="4439" spans="2:8" ht="23.25" thickBot="1" x14ac:dyDescent="0.3">
      <c r="B4439" s="12" t="s">
        <v>1468</v>
      </c>
      <c r="C4439" s="12">
        <v>420150</v>
      </c>
      <c r="D4439" s="12" t="s">
        <v>9648</v>
      </c>
      <c r="E4439" s="12">
        <v>5</v>
      </c>
      <c r="F4439" s="13">
        <v>8834</v>
      </c>
      <c r="G4439" s="12" t="s">
        <v>5385</v>
      </c>
      <c r="H4439" s="12" t="s">
        <v>23</v>
      </c>
    </row>
    <row r="4440" spans="2:8" ht="23.25" thickBot="1" x14ac:dyDescent="0.3">
      <c r="B4440" s="12" t="s">
        <v>1468</v>
      </c>
      <c r="C4440" s="12">
        <v>420160</v>
      </c>
      <c r="D4440" s="12" t="s">
        <v>9649</v>
      </c>
      <c r="E4440" s="12">
        <v>5</v>
      </c>
      <c r="F4440" s="13">
        <v>3556</v>
      </c>
      <c r="G4440" s="12" t="s">
        <v>5385</v>
      </c>
      <c r="H4440" s="12" t="s">
        <v>23</v>
      </c>
    </row>
    <row r="4441" spans="2:8" ht="23.25" thickBot="1" x14ac:dyDescent="0.3">
      <c r="B4441" s="12" t="s">
        <v>1468</v>
      </c>
      <c r="C4441" s="12">
        <v>420165</v>
      </c>
      <c r="D4441" s="12" t="s">
        <v>9650</v>
      </c>
      <c r="E4441" s="12">
        <v>4</v>
      </c>
      <c r="F4441" s="13">
        <v>2510</v>
      </c>
      <c r="G4441" s="12" t="s">
        <v>5385</v>
      </c>
      <c r="H4441" s="12" t="s">
        <v>17</v>
      </c>
    </row>
    <row r="4442" spans="2:8" ht="23.25" thickBot="1" x14ac:dyDescent="0.3">
      <c r="B4442" s="12" t="s">
        <v>1468</v>
      </c>
      <c r="C4442" s="12">
        <v>420170</v>
      </c>
      <c r="D4442" s="12" t="s">
        <v>9651</v>
      </c>
      <c r="E4442" s="12">
        <v>5</v>
      </c>
      <c r="F4442" s="13">
        <v>8319</v>
      </c>
      <c r="G4442" s="12" t="s">
        <v>5385</v>
      </c>
      <c r="H4442" s="12" t="s">
        <v>23</v>
      </c>
    </row>
    <row r="4443" spans="2:8" ht="23.25" thickBot="1" x14ac:dyDescent="0.3">
      <c r="B4443" s="12" t="s">
        <v>1468</v>
      </c>
      <c r="C4443" s="12">
        <v>420180</v>
      </c>
      <c r="D4443" s="12" t="s">
        <v>9652</v>
      </c>
      <c r="E4443" s="12">
        <v>4</v>
      </c>
      <c r="F4443" s="13">
        <v>3227</v>
      </c>
      <c r="G4443" s="12" t="s">
        <v>5385</v>
      </c>
      <c r="H4443" s="12" t="s">
        <v>17</v>
      </c>
    </row>
    <row r="4444" spans="2:8" ht="23.25" thickBot="1" x14ac:dyDescent="0.3">
      <c r="B4444" s="12" t="s">
        <v>1468</v>
      </c>
      <c r="C4444" s="12">
        <v>420190</v>
      </c>
      <c r="D4444" s="12" t="s">
        <v>6025</v>
      </c>
      <c r="E4444" s="12">
        <v>5</v>
      </c>
      <c r="F4444" s="13">
        <v>6780</v>
      </c>
      <c r="G4444" s="12" t="s">
        <v>5385</v>
      </c>
      <c r="H4444" s="12" t="s">
        <v>23</v>
      </c>
    </row>
    <row r="4445" spans="2:8" ht="34.5" thickBot="1" x14ac:dyDescent="0.3">
      <c r="B4445" s="12" t="s">
        <v>1468</v>
      </c>
      <c r="C4445" s="12">
        <v>420195</v>
      </c>
      <c r="D4445" s="12" t="s">
        <v>9653</v>
      </c>
      <c r="E4445" s="12">
        <v>5</v>
      </c>
      <c r="F4445" s="13">
        <v>15820</v>
      </c>
      <c r="G4445" s="12" t="s">
        <v>5385</v>
      </c>
      <c r="H4445" s="12" t="s">
        <v>23</v>
      </c>
    </row>
    <row r="4446" spans="2:8" ht="34.5" thickBot="1" x14ac:dyDescent="0.3">
      <c r="B4446" s="12" t="s">
        <v>1468</v>
      </c>
      <c r="C4446" s="12">
        <v>420200</v>
      </c>
      <c r="D4446" s="12" t="s">
        <v>9654</v>
      </c>
      <c r="E4446" s="12">
        <v>5</v>
      </c>
      <c r="F4446" s="13">
        <v>139155</v>
      </c>
      <c r="G4446" s="12" t="s">
        <v>5402</v>
      </c>
      <c r="H4446" s="12" t="s">
        <v>23</v>
      </c>
    </row>
    <row r="4447" spans="2:8" ht="34.5" thickBot="1" x14ac:dyDescent="0.3">
      <c r="B4447" s="12" t="s">
        <v>1468</v>
      </c>
      <c r="C4447" s="12">
        <v>420205</v>
      </c>
      <c r="D4447" s="12" t="s">
        <v>9655</v>
      </c>
      <c r="E4447" s="12">
        <v>4</v>
      </c>
      <c r="F4447" s="13">
        <v>14912</v>
      </c>
      <c r="G4447" s="12" t="s">
        <v>5385</v>
      </c>
      <c r="H4447" s="12" t="s">
        <v>17</v>
      </c>
    </row>
    <row r="4448" spans="2:8" ht="34.5" thickBot="1" x14ac:dyDescent="0.3">
      <c r="B4448" s="12" t="s">
        <v>1468</v>
      </c>
      <c r="C4448" s="12">
        <v>420207</v>
      </c>
      <c r="D4448" s="12" t="s">
        <v>9656</v>
      </c>
      <c r="E4448" s="12">
        <v>4</v>
      </c>
      <c r="F4448" s="13">
        <v>15669</v>
      </c>
      <c r="G4448" s="12" t="s">
        <v>5385</v>
      </c>
      <c r="H4448" s="12" t="s">
        <v>17</v>
      </c>
    </row>
    <row r="4449" spans="2:8" ht="23.25" thickBot="1" x14ac:dyDescent="0.3">
      <c r="B4449" s="12" t="s">
        <v>1468</v>
      </c>
      <c r="C4449" s="12">
        <v>420208</v>
      </c>
      <c r="D4449" s="12" t="s">
        <v>9657</v>
      </c>
      <c r="E4449" s="12">
        <v>4</v>
      </c>
      <c r="F4449" s="13">
        <v>3144</v>
      </c>
      <c r="G4449" s="12" t="s">
        <v>5385</v>
      </c>
      <c r="H4449" s="12" t="s">
        <v>17</v>
      </c>
    </row>
    <row r="4450" spans="2:8" ht="23.25" thickBot="1" x14ac:dyDescent="0.3">
      <c r="B4450" s="12" t="s">
        <v>1468</v>
      </c>
      <c r="C4450" s="12">
        <v>420209</v>
      </c>
      <c r="D4450" s="12" t="s">
        <v>9658</v>
      </c>
      <c r="E4450" s="12">
        <v>4</v>
      </c>
      <c r="F4450" s="13">
        <v>1668</v>
      </c>
      <c r="G4450" s="12" t="s">
        <v>5385</v>
      </c>
      <c r="H4450" s="12" t="s">
        <v>17</v>
      </c>
    </row>
    <row r="4451" spans="2:8" ht="34.5" thickBot="1" x14ac:dyDescent="0.3">
      <c r="B4451" s="12" t="s">
        <v>1468</v>
      </c>
      <c r="C4451" s="12">
        <v>420210</v>
      </c>
      <c r="D4451" s="12" t="s">
        <v>9659</v>
      </c>
      <c r="E4451" s="12">
        <v>4</v>
      </c>
      <c r="F4451" s="13">
        <v>45369</v>
      </c>
      <c r="G4451" s="12" t="s">
        <v>5388</v>
      </c>
      <c r="H4451" s="12" t="s">
        <v>23</v>
      </c>
    </row>
    <row r="4452" spans="2:8" ht="34.5" thickBot="1" x14ac:dyDescent="0.3">
      <c r="B4452" s="12" t="s">
        <v>1468</v>
      </c>
      <c r="C4452" s="12">
        <v>420213</v>
      </c>
      <c r="D4452" s="12" t="s">
        <v>9660</v>
      </c>
      <c r="E4452" s="12">
        <v>4</v>
      </c>
      <c r="F4452" s="13">
        <v>5872</v>
      </c>
      <c r="G4452" s="12" t="s">
        <v>5385</v>
      </c>
      <c r="H4452" s="12" t="s">
        <v>17</v>
      </c>
    </row>
    <row r="4453" spans="2:8" ht="23.25" thickBot="1" x14ac:dyDescent="0.3">
      <c r="B4453" s="12" t="s">
        <v>1468</v>
      </c>
      <c r="C4453" s="12">
        <v>420215</v>
      </c>
      <c r="D4453" s="12" t="s">
        <v>5632</v>
      </c>
      <c r="E4453" s="12">
        <v>4</v>
      </c>
      <c r="F4453" s="13">
        <v>2658</v>
      </c>
      <c r="G4453" s="12" t="s">
        <v>5385</v>
      </c>
      <c r="H4453" s="12" t="s">
        <v>17</v>
      </c>
    </row>
    <row r="4454" spans="2:8" ht="23.25" thickBot="1" x14ac:dyDescent="0.3">
      <c r="B4454" s="12" t="s">
        <v>1468</v>
      </c>
      <c r="C4454" s="12">
        <v>420220</v>
      </c>
      <c r="D4454" s="12" t="s">
        <v>9661</v>
      </c>
      <c r="E4454" s="12">
        <v>4</v>
      </c>
      <c r="F4454" s="13">
        <v>10520</v>
      </c>
      <c r="G4454" s="12" t="s">
        <v>5385</v>
      </c>
      <c r="H4454" s="12" t="s">
        <v>17</v>
      </c>
    </row>
    <row r="4455" spans="2:8" ht="34.5" thickBot="1" x14ac:dyDescent="0.3">
      <c r="B4455" s="12" t="s">
        <v>1468</v>
      </c>
      <c r="C4455" s="12">
        <v>420230</v>
      </c>
      <c r="D4455" s="12" t="s">
        <v>9662</v>
      </c>
      <c r="E4455" s="12">
        <v>4</v>
      </c>
      <c r="F4455" s="13">
        <v>76773</v>
      </c>
      <c r="G4455" s="12" t="s">
        <v>5392</v>
      </c>
      <c r="H4455" s="12" t="s">
        <v>23</v>
      </c>
    </row>
    <row r="4456" spans="2:8" ht="23.25" thickBot="1" x14ac:dyDescent="0.3">
      <c r="B4456" s="12" t="s">
        <v>1468</v>
      </c>
      <c r="C4456" s="12">
        <v>420240</v>
      </c>
      <c r="D4456" s="12" t="s">
        <v>9663</v>
      </c>
      <c r="E4456" s="12">
        <v>5</v>
      </c>
      <c r="F4456" s="13">
        <v>361261</v>
      </c>
      <c r="G4456" s="12" t="s">
        <v>5402</v>
      </c>
      <c r="H4456" s="12" t="s">
        <v>23</v>
      </c>
    </row>
    <row r="4457" spans="2:8" ht="23.25" thickBot="1" x14ac:dyDescent="0.3">
      <c r="B4457" s="12" t="s">
        <v>1468</v>
      </c>
      <c r="C4457" s="12">
        <v>420243</v>
      </c>
      <c r="D4457" s="12" t="s">
        <v>9664</v>
      </c>
      <c r="E4457" s="12">
        <v>3</v>
      </c>
      <c r="F4457" s="13">
        <v>3515</v>
      </c>
      <c r="G4457" s="12" t="s">
        <v>5385</v>
      </c>
      <c r="H4457" s="12" t="s">
        <v>17</v>
      </c>
    </row>
    <row r="4458" spans="2:8" ht="34.5" thickBot="1" x14ac:dyDescent="0.3">
      <c r="B4458" s="12" t="s">
        <v>1468</v>
      </c>
      <c r="C4458" s="12">
        <v>420245</v>
      </c>
      <c r="D4458" s="12" t="s">
        <v>9665</v>
      </c>
      <c r="E4458" s="12">
        <v>5</v>
      </c>
      <c r="F4458" s="13">
        <v>25058</v>
      </c>
      <c r="G4458" s="12" t="s">
        <v>5388</v>
      </c>
      <c r="H4458" s="12" t="s">
        <v>23</v>
      </c>
    </row>
    <row r="4459" spans="2:8" ht="34.5" thickBot="1" x14ac:dyDescent="0.3">
      <c r="B4459" s="12" t="s">
        <v>1468</v>
      </c>
      <c r="C4459" s="12">
        <v>420250</v>
      </c>
      <c r="D4459" s="12" t="s">
        <v>9666</v>
      </c>
      <c r="E4459" s="12">
        <v>4</v>
      </c>
      <c r="F4459" s="13">
        <v>4026</v>
      </c>
      <c r="G4459" s="12" t="s">
        <v>5385</v>
      </c>
      <c r="H4459" s="12" t="s">
        <v>17</v>
      </c>
    </row>
    <row r="4460" spans="2:8" ht="23.25" thickBot="1" x14ac:dyDescent="0.3">
      <c r="B4460" s="12" t="s">
        <v>1468</v>
      </c>
      <c r="C4460" s="12">
        <v>420253</v>
      </c>
      <c r="D4460" s="12" t="s">
        <v>7941</v>
      </c>
      <c r="E4460" s="12">
        <v>4</v>
      </c>
      <c r="F4460" s="13">
        <v>2777</v>
      </c>
      <c r="G4460" s="12" t="s">
        <v>5385</v>
      </c>
      <c r="H4460" s="12" t="s">
        <v>17</v>
      </c>
    </row>
    <row r="4461" spans="2:8" ht="34.5" thickBot="1" x14ac:dyDescent="0.3">
      <c r="B4461" s="12" t="s">
        <v>1468</v>
      </c>
      <c r="C4461" s="12">
        <v>420257</v>
      </c>
      <c r="D4461" s="12" t="s">
        <v>9667</v>
      </c>
      <c r="E4461" s="12">
        <v>4</v>
      </c>
      <c r="F4461" s="13">
        <v>2187</v>
      </c>
      <c r="G4461" s="12" t="s">
        <v>5385</v>
      </c>
      <c r="H4461" s="12" t="s">
        <v>17</v>
      </c>
    </row>
    <row r="4462" spans="2:8" ht="23.25" thickBot="1" x14ac:dyDescent="0.3">
      <c r="B4462" s="12" t="s">
        <v>1468</v>
      </c>
      <c r="C4462" s="12">
        <v>420260</v>
      </c>
      <c r="D4462" s="12" t="s">
        <v>9668</v>
      </c>
      <c r="E4462" s="12">
        <v>4</v>
      </c>
      <c r="F4462" s="13">
        <v>8418</v>
      </c>
      <c r="G4462" s="12" t="s">
        <v>5385</v>
      </c>
      <c r="H4462" s="12" t="s">
        <v>17</v>
      </c>
    </row>
    <row r="4463" spans="2:8" ht="23.25" thickBot="1" x14ac:dyDescent="0.3">
      <c r="B4463" s="12" t="s">
        <v>1468</v>
      </c>
      <c r="C4463" s="12">
        <v>420270</v>
      </c>
      <c r="D4463" s="12" t="s">
        <v>9669</v>
      </c>
      <c r="E4463" s="12">
        <v>5</v>
      </c>
      <c r="F4463" s="13">
        <v>5363</v>
      </c>
      <c r="G4463" s="12" t="s">
        <v>5385</v>
      </c>
      <c r="H4463" s="12" t="s">
        <v>23</v>
      </c>
    </row>
    <row r="4464" spans="2:8" ht="34.5" thickBot="1" x14ac:dyDescent="0.3">
      <c r="B4464" s="12" t="s">
        <v>1468</v>
      </c>
      <c r="C4464" s="12">
        <v>420280</v>
      </c>
      <c r="D4464" s="12" t="s">
        <v>9670</v>
      </c>
      <c r="E4464" s="12">
        <v>5</v>
      </c>
      <c r="F4464" s="13">
        <v>33773</v>
      </c>
      <c r="G4464" s="12" t="s">
        <v>5388</v>
      </c>
      <c r="H4464" s="12" t="s">
        <v>23</v>
      </c>
    </row>
    <row r="4465" spans="2:8" ht="34.5" thickBot="1" x14ac:dyDescent="0.3">
      <c r="B4465" s="12" t="s">
        <v>1468</v>
      </c>
      <c r="C4465" s="12">
        <v>420285</v>
      </c>
      <c r="D4465" s="12" t="s">
        <v>9671</v>
      </c>
      <c r="E4465" s="12">
        <v>5</v>
      </c>
      <c r="F4465" s="13">
        <v>4026</v>
      </c>
      <c r="G4465" s="12" t="s">
        <v>5385</v>
      </c>
      <c r="H4465" s="12" t="s">
        <v>23</v>
      </c>
    </row>
    <row r="4466" spans="2:8" ht="23.25" thickBot="1" x14ac:dyDescent="0.3">
      <c r="B4466" s="12" t="s">
        <v>1468</v>
      </c>
      <c r="C4466" s="12">
        <v>420287</v>
      </c>
      <c r="D4466" s="12" t="s">
        <v>9672</v>
      </c>
      <c r="E4466" s="12">
        <v>4</v>
      </c>
      <c r="F4466" s="13">
        <v>2489</v>
      </c>
      <c r="G4466" s="12" t="s">
        <v>5385</v>
      </c>
      <c r="H4466" s="12" t="s">
        <v>17</v>
      </c>
    </row>
    <row r="4467" spans="2:8" ht="23.25" thickBot="1" x14ac:dyDescent="0.3">
      <c r="B4467" s="12" t="s">
        <v>1468</v>
      </c>
      <c r="C4467" s="12">
        <v>420290</v>
      </c>
      <c r="D4467" s="12" t="s">
        <v>9673</v>
      </c>
      <c r="E4467" s="12">
        <v>5</v>
      </c>
      <c r="F4467" s="13">
        <v>141385</v>
      </c>
      <c r="G4467" s="12" t="s">
        <v>5402</v>
      </c>
      <c r="H4467" s="12" t="s">
        <v>23</v>
      </c>
    </row>
    <row r="4468" spans="2:8" ht="34.5" thickBot="1" x14ac:dyDescent="0.3">
      <c r="B4468" s="12" t="s">
        <v>1468</v>
      </c>
      <c r="C4468" s="12">
        <v>420300</v>
      </c>
      <c r="D4468" s="12" t="s">
        <v>9674</v>
      </c>
      <c r="E4468" s="12">
        <v>4</v>
      </c>
      <c r="F4468" s="13">
        <v>73720</v>
      </c>
      <c r="G4468" s="12" t="s">
        <v>5392</v>
      </c>
      <c r="H4468" s="12" t="s">
        <v>23</v>
      </c>
    </row>
    <row r="4469" spans="2:8" ht="23.25" thickBot="1" x14ac:dyDescent="0.3">
      <c r="B4469" s="12" t="s">
        <v>1468</v>
      </c>
      <c r="C4469" s="12">
        <v>420310</v>
      </c>
      <c r="D4469" s="12" t="s">
        <v>9675</v>
      </c>
      <c r="E4469" s="12">
        <v>4</v>
      </c>
      <c r="F4469" s="13">
        <v>6304</v>
      </c>
      <c r="G4469" s="12" t="s">
        <v>5385</v>
      </c>
      <c r="H4469" s="12" t="s">
        <v>17</v>
      </c>
    </row>
    <row r="4470" spans="2:8" ht="23.25" thickBot="1" x14ac:dyDescent="0.3">
      <c r="B4470" s="12" t="s">
        <v>1468</v>
      </c>
      <c r="C4470" s="12">
        <v>420315</v>
      </c>
      <c r="D4470" s="12" t="s">
        <v>9676</v>
      </c>
      <c r="E4470" s="12">
        <v>2</v>
      </c>
      <c r="F4470" s="13">
        <v>3443</v>
      </c>
      <c r="G4470" s="12" t="s">
        <v>5385</v>
      </c>
      <c r="H4470" s="12" t="s">
        <v>10690</v>
      </c>
    </row>
    <row r="4471" spans="2:8" ht="23.25" thickBot="1" x14ac:dyDescent="0.3">
      <c r="B4471" s="12" t="s">
        <v>1468</v>
      </c>
      <c r="C4471" s="12">
        <v>420320</v>
      </c>
      <c r="D4471" s="12" t="s">
        <v>9677</v>
      </c>
      <c r="E4471" s="12">
        <v>5</v>
      </c>
      <c r="F4471" s="13">
        <v>103074</v>
      </c>
      <c r="G4471" s="12" t="s">
        <v>5402</v>
      </c>
      <c r="H4471" s="12" t="s">
        <v>23</v>
      </c>
    </row>
    <row r="4472" spans="2:8" ht="23.25" thickBot="1" x14ac:dyDescent="0.3">
      <c r="B4472" s="12" t="s">
        <v>1468</v>
      </c>
      <c r="C4472" s="12">
        <v>420325</v>
      </c>
      <c r="D4472" s="12" t="s">
        <v>9678</v>
      </c>
      <c r="E4472" s="12">
        <v>3</v>
      </c>
      <c r="F4472" s="13">
        <v>2625</v>
      </c>
      <c r="G4472" s="12" t="s">
        <v>5385</v>
      </c>
      <c r="H4472" s="12" t="s">
        <v>17</v>
      </c>
    </row>
    <row r="4473" spans="2:8" ht="23.25" thickBot="1" x14ac:dyDescent="0.3">
      <c r="B4473" s="12" t="s">
        <v>1468</v>
      </c>
      <c r="C4473" s="12">
        <v>420330</v>
      </c>
      <c r="D4473" s="12" t="s">
        <v>5424</v>
      </c>
      <c r="E4473" s="12">
        <v>4</v>
      </c>
      <c r="F4473" s="13">
        <v>12501</v>
      </c>
      <c r="G4473" s="12" t="s">
        <v>5385</v>
      </c>
      <c r="H4473" s="12" t="s">
        <v>17</v>
      </c>
    </row>
    <row r="4474" spans="2:8" ht="34.5" thickBot="1" x14ac:dyDescent="0.3">
      <c r="B4474" s="12" t="s">
        <v>1468</v>
      </c>
      <c r="C4474" s="12">
        <v>420340</v>
      </c>
      <c r="D4474" s="12" t="s">
        <v>9679</v>
      </c>
      <c r="E4474" s="12">
        <v>4</v>
      </c>
      <c r="F4474" s="13">
        <v>7257</v>
      </c>
      <c r="G4474" s="12" t="s">
        <v>5385</v>
      </c>
      <c r="H4474" s="12" t="s">
        <v>17</v>
      </c>
    </row>
    <row r="4475" spans="2:8" ht="23.25" thickBot="1" x14ac:dyDescent="0.3">
      <c r="B4475" s="12" t="s">
        <v>1468</v>
      </c>
      <c r="C4475" s="12">
        <v>420350</v>
      </c>
      <c r="D4475" s="12" t="s">
        <v>9680</v>
      </c>
      <c r="E4475" s="12">
        <v>3</v>
      </c>
      <c r="F4475" s="13">
        <v>9623</v>
      </c>
      <c r="G4475" s="12" t="s">
        <v>5385</v>
      </c>
      <c r="H4475" s="12" t="s">
        <v>17</v>
      </c>
    </row>
    <row r="4476" spans="2:8" ht="34.5" thickBot="1" x14ac:dyDescent="0.3">
      <c r="B4476" s="12" t="s">
        <v>1468</v>
      </c>
      <c r="C4476" s="12">
        <v>420360</v>
      </c>
      <c r="D4476" s="12" t="s">
        <v>9681</v>
      </c>
      <c r="E4476" s="12">
        <v>4</v>
      </c>
      <c r="F4476" s="13">
        <v>36932</v>
      </c>
      <c r="G4476" s="12" t="s">
        <v>5388</v>
      </c>
      <c r="H4476" s="12" t="s">
        <v>23</v>
      </c>
    </row>
    <row r="4477" spans="2:8" ht="23.25" thickBot="1" x14ac:dyDescent="0.3">
      <c r="B4477" s="12" t="s">
        <v>1468</v>
      </c>
      <c r="C4477" s="12">
        <v>420370</v>
      </c>
      <c r="D4477" s="12" t="s">
        <v>9682</v>
      </c>
      <c r="E4477" s="12">
        <v>4</v>
      </c>
      <c r="F4477" s="13">
        <v>12821</v>
      </c>
      <c r="G4477" s="12" t="s">
        <v>5385</v>
      </c>
      <c r="H4477" s="12" t="s">
        <v>17</v>
      </c>
    </row>
    <row r="4478" spans="2:8" ht="34.5" thickBot="1" x14ac:dyDescent="0.3">
      <c r="B4478" s="12" t="s">
        <v>1468</v>
      </c>
      <c r="C4478" s="12">
        <v>420380</v>
      </c>
      <c r="D4478" s="12" t="s">
        <v>9683</v>
      </c>
      <c r="E4478" s="12">
        <v>4</v>
      </c>
      <c r="F4478" s="13">
        <v>55016</v>
      </c>
      <c r="G4478" s="12" t="s">
        <v>5392</v>
      </c>
      <c r="H4478" s="12" t="s">
        <v>23</v>
      </c>
    </row>
    <row r="4479" spans="2:8" ht="34.5" thickBot="1" x14ac:dyDescent="0.3">
      <c r="B4479" s="12" t="s">
        <v>1468</v>
      </c>
      <c r="C4479" s="12">
        <v>420390</v>
      </c>
      <c r="D4479" s="12" t="s">
        <v>9684</v>
      </c>
      <c r="E4479" s="12">
        <v>5</v>
      </c>
      <c r="F4479" s="13">
        <v>23314</v>
      </c>
      <c r="G4479" s="12" t="s">
        <v>5388</v>
      </c>
      <c r="H4479" s="12" t="s">
        <v>23</v>
      </c>
    </row>
    <row r="4480" spans="2:8" ht="34.5" thickBot="1" x14ac:dyDescent="0.3">
      <c r="B4480" s="12" t="s">
        <v>1468</v>
      </c>
      <c r="C4480" s="12">
        <v>420395</v>
      </c>
      <c r="D4480" s="12" t="s">
        <v>9685</v>
      </c>
      <c r="E4480" s="12">
        <v>5</v>
      </c>
      <c r="F4480" s="13">
        <v>23975</v>
      </c>
      <c r="G4480" s="12" t="s">
        <v>5388</v>
      </c>
      <c r="H4480" s="12" t="s">
        <v>23</v>
      </c>
    </row>
    <row r="4481" spans="2:8" ht="23.25" thickBot="1" x14ac:dyDescent="0.3">
      <c r="B4481" s="12" t="s">
        <v>1468</v>
      </c>
      <c r="C4481" s="12">
        <v>420400</v>
      </c>
      <c r="D4481" s="12" t="s">
        <v>8560</v>
      </c>
      <c r="E4481" s="12">
        <v>4</v>
      </c>
      <c r="F4481" s="13">
        <v>10566</v>
      </c>
      <c r="G4481" s="12" t="s">
        <v>5385</v>
      </c>
      <c r="H4481" s="12" t="s">
        <v>17</v>
      </c>
    </row>
    <row r="4482" spans="2:8" ht="23.25" thickBot="1" x14ac:dyDescent="0.3">
      <c r="B4482" s="12" t="s">
        <v>1468</v>
      </c>
      <c r="C4482" s="12">
        <v>420410</v>
      </c>
      <c r="D4482" s="12" t="s">
        <v>9686</v>
      </c>
      <c r="E4482" s="12">
        <v>3</v>
      </c>
      <c r="F4482" s="13">
        <v>4614</v>
      </c>
      <c r="G4482" s="12" t="s">
        <v>5385</v>
      </c>
      <c r="H4482" s="12" t="s">
        <v>17</v>
      </c>
    </row>
    <row r="4483" spans="2:8" ht="23.25" thickBot="1" x14ac:dyDescent="0.3">
      <c r="B4483" s="12" t="s">
        <v>1468</v>
      </c>
      <c r="C4483" s="12">
        <v>420415</v>
      </c>
      <c r="D4483" s="12" t="s">
        <v>9687</v>
      </c>
      <c r="E4483" s="12">
        <v>5</v>
      </c>
      <c r="F4483" s="13">
        <v>2805</v>
      </c>
      <c r="G4483" s="12" t="s">
        <v>5385</v>
      </c>
      <c r="H4483" s="12" t="s">
        <v>23</v>
      </c>
    </row>
    <row r="4484" spans="2:8" ht="23.25" thickBot="1" x14ac:dyDescent="0.3">
      <c r="B4484" s="12" t="s">
        <v>1468</v>
      </c>
      <c r="C4484" s="12">
        <v>420417</v>
      </c>
      <c r="D4484" s="12" t="s">
        <v>9688</v>
      </c>
      <c r="E4484" s="12">
        <v>3</v>
      </c>
      <c r="F4484" s="13">
        <v>3317</v>
      </c>
      <c r="G4484" s="12" t="s">
        <v>5385</v>
      </c>
      <c r="H4484" s="12" t="s">
        <v>17</v>
      </c>
    </row>
    <row r="4485" spans="2:8" ht="34.5" thickBot="1" x14ac:dyDescent="0.3">
      <c r="B4485" s="12" t="s">
        <v>1468</v>
      </c>
      <c r="C4485" s="12">
        <v>420419</v>
      </c>
      <c r="D4485" s="12" t="s">
        <v>9689</v>
      </c>
      <c r="E4485" s="12">
        <v>4</v>
      </c>
      <c r="F4485" s="13">
        <v>2950</v>
      </c>
      <c r="G4485" s="12" t="s">
        <v>5385</v>
      </c>
      <c r="H4485" s="12" t="s">
        <v>17</v>
      </c>
    </row>
    <row r="4486" spans="2:8" ht="23.25" thickBot="1" x14ac:dyDescent="0.3">
      <c r="B4486" s="12" t="s">
        <v>1468</v>
      </c>
      <c r="C4486" s="12">
        <v>420420</v>
      </c>
      <c r="D4486" s="12" t="s">
        <v>9690</v>
      </c>
      <c r="E4486" s="12">
        <v>5</v>
      </c>
      <c r="F4486" s="13">
        <v>254785</v>
      </c>
      <c r="G4486" s="12" t="s">
        <v>5402</v>
      </c>
      <c r="H4486" s="12" t="s">
        <v>23</v>
      </c>
    </row>
    <row r="4487" spans="2:8" ht="23.25" thickBot="1" x14ac:dyDescent="0.3">
      <c r="B4487" s="12" t="s">
        <v>1468</v>
      </c>
      <c r="C4487" s="12">
        <v>420425</v>
      </c>
      <c r="D4487" s="12" t="s">
        <v>9691</v>
      </c>
      <c r="E4487" s="12">
        <v>5</v>
      </c>
      <c r="F4487" s="13">
        <v>17240</v>
      </c>
      <c r="G4487" s="12" t="s">
        <v>5385</v>
      </c>
      <c r="H4487" s="12" t="s">
        <v>23</v>
      </c>
    </row>
    <row r="4488" spans="2:8" ht="34.5" thickBot="1" x14ac:dyDescent="0.3">
      <c r="B4488" s="12" t="s">
        <v>1468</v>
      </c>
      <c r="C4488" s="12">
        <v>420430</v>
      </c>
      <c r="D4488" s="12" t="s">
        <v>9692</v>
      </c>
      <c r="E4488" s="12">
        <v>5</v>
      </c>
      <c r="F4488" s="13">
        <v>81646</v>
      </c>
      <c r="G4488" s="12" t="s">
        <v>5392</v>
      </c>
      <c r="H4488" s="12" t="s">
        <v>23</v>
      </c>
    </row>
    <row r="4489" spans="2:8" ht="23.25" thickBot="1" x14ac:dyDescent="0.3">
      <c r="B4489" s="12" t="s">
        <v>1468</v>
      </c>
      <c r="C4489" s="12">
        <v>420435</v>
      </c>
      <c r="D4489" s="12" t="s">
        <v>9693</v>
      </c>
      <c r="E4489" s="12">
        <v>5</v>
      </c>
      <c r="F4489" s="13">
        <v>4781</v>
      </c>
      <c r="G4489" s="12" t="s">
        <v>5385</v>
      </c>
      <c r="H4489" s="12" t="s">
        <v>23</v>
      </c>
    </row>
    <row r="4490" spans="2:8" ht="23.25" thickBot="1" x14ac:dyDescent="0.3">
      <c r="B4490" s="12" t="s">
        <v>1468</v>
      </c>
      <c r="C4490" s="12">
        <v>420440</v>
      </c>
      <c r="D4490" s="12" t="s">
        <v>9694</v>
      </c>
      <c r="E4490" s="12">
        <v>5</v>
      </c>
      <c r="F4490" s="13">
        <v>10388</v>
      </c>
      <c r="G4490" s="12" t="s">
        <v>5385</v>
      </c>
      <c r="H4490" s="12" t="s">
        <v>23</v>
      </c>
    </row>
    <row r="4491" spans="2:8" ht="23.25" thickBot="1" x14ac:dyDescent="0.3">
      <c r="B4491" s="12" t="s">
        <v>1468</v>
      </c>
      <c r="C4491" s="12">
        <v>420445</v>
      </c>
      <c r="D4491" s="12" t="s">
        <v>9695</v>
      </c>
      <c r="E4491" s="12">
        <v>3</v>
      </c>
      <c r="F4491" s="13">
        <v>2065</v>
      </c>
      <c r="G4491" s="12" t="s">
        <v>5385</v>
      </c>
      <c r="H4491" s="12" t="s">
        <v>17</v>
      </c>
    </row>
    <row r="4492" spans="2:8" ht="23.25" thickBot="1" x14ac:dyDescent="0.3">
      <c r="B4492" s="12" t="s">
        <v>1468</v>
      </c>
      <c r="C4492" s="12">
        <v>420450</v>
      </c>
      <c r="D4492" s="12" t="s">
        <v>9696</v>
      </c>
      <c r="E4492" s="12">
        <v>5</v>
      </c>
      <c r="F4492" s="13">
        <v>15267</v>
      </c>
      <c r="G4492" s="12" t="s">
        <v>5385</v>
      </c>
      <c r="H4492" s="12" t="s">
        <v>23</v>
      </c>
    </row>
    <row r="4493" spans="2:8" ht="23.25" thickBot="1" x14ac:dyDescent="0.3">
      <c r="B4493" s="12" t="s">
        <v>1468</v>
      </c>
      <c r="C4493" s="12">
        <v>420455</v>
      </c>
      <c r="D4493" s="12" t="s">
        <v>9697</v>
      </c>
      <c r="E4493" s="12">
        <v>3</v>
      </c>
      <c r="F4493" s="13">
        <v>15727</v>
      </c>
      <c r="G4493" s="12" t="s">
        <v>5385</v>
      </c>
      <c r="H4493" s="12" t="s">
        <v>17</v>
      </c>
    </row>
    <row r="4494" spans="2:8" ht="23.25" thickBot="1" x14ac:dyDescent="0.3">
      <c r="B4494" s="12" t="s">
        <v>1468</v>
      </c>
      <c r="C4494" s="12">
        <v>420460</v>
      </c>
      <c r="D4494" s="12" t="s">
        <v>9698</v>
      </c>
      <c r="E4494" s="12">
        <v>5</v>
      </c>
      <c r="F4494" s="13">
        <v>214493</v>
      </c>
      <c r="G4494" s="12" t="s">
        <v>5402</v>
      </c>
      <c r="H4494" s="12" t="s">
        <v>23</v>
      </c>
    </row>
    <row r="4495" spans="2:8" ht="23.25" thickBot="1" x14ac:dyDescent="0.3">
      <c r="B4495" s="12" t="s">
        <v>1468</v>
      </c>
      <c r="C4495" s="12">
        <v>420470</v>
      </c>
      <c r="D4495" s="12" t="s">
        <v>9699</v>
      </c>
      <c r="E4495" s="12">
        <v>5</v>
      </c>
      <c r="F4495" s="13">
        <v>10953</v>
      </c>
      <c r="G4495" s="12" t="s">
        <v>5385</v>
      </c>
      <c r="H4495" s="12" t="s">
        <v>23</v>
      </c>
    </row>
    <row r="4496" spans="2:8" ht="23.25" thickBot="1" x14ac:dyDescent="0.3">
      <c r="B4496" s="12" t="s">
        <v>1468</v>
      </c>
      <c r="C4496" s="12">
        <v>420475</v>
      </c>
      <c r="D4496" s="12" t="s">
        <v>9700</v>
      </c>
      <c r="E4496" s="12">
        <v>5</v>
      </c>
      <c r="F4496" s="13">
        <v>1968</v>
      </c>
      <c r="G4496" s="12" t="s">
        <v>5385</v>
      </c>
      <c r="H4496" s="12" t="s">
        <v>23</v>
      </c>
    </row>
    <row r="4497" spans="2:8" ht="34.5" thickBot="1" x14ac:dyDescent="0.3">
      <c r="B4497" s="12" t="s">
        <v>1468</v>
      </c>
      <c r="C4497" s="12">
        <v>420480</v>
      </c>
      <c r="D4497" s="12" t="s">
        <v>9701</v>
      </c>
      <c r="E4497" s="12">
        <v>4</v>
      </c>
      <c r="F4497" s="13">
        <v>40045</v>
      </c>
      <c r="G4497" s="12" t="s">
        <v>5388</v>
      </c>
      <c r="H4497" s="12" t="s">
        <v>23</v>
      </c>
    </row>
    <row r="4498" spans="2:8" ht="23.25" thickBot="1" x14ac:dyDescent="0.3">
      <c r="B4498" s="12" t="s">
        <v>1468</v>
      </c>
      <c r="C4498" s="12">
        <v>420490</v>
      </c>
      <c r="D4498" s="12" t="s">
        <v>9702</v>
      </c>
      <c r="E4498" s="12">
        <v>4</v>
      </c>
      <c r="F4498" s="13">
        <v>8530</v>
      </c>
      <c r="G4498" s="12" t="s">
        <v>5385</v>
      </c>
      <c r="H4498" s="12" t="s">
        <v>17</v>
      </c>
    </row>
    <row r="4499" spans="2:8" ht="34.5" thickBot="1" x14ac:dyDescent="0.3">
      <c r="B4499" s="12" t="s">
        <v>1468</v>
      </c>
      <c r="C4499" s="12">
        <v>420500</v>
      </c>
      <c r="D4499" s="12" t="s">
        <v>9703</v>
      </c>
      <c r="E4499" s="12">
        <v>4</v>
      </c>
      <c r="F4499" s="13">
        <v>15008</v>
      </c>
      <c r="G4499" s="12" t="s">
        <v>5385</v>
      </c>
      <c r="H4499" s="12" t="s">
        <v>17</v>
      </c>
    </row>
    <row r="4500" spans="2:8" ht="23.25" thickBot="1" x14ac:dyDescent="0.3">
      <c r="B4500" s="12" t="s">
        <v>1468</v>
      </c>
      <c r="C4500" s="12">
        <v>420510</v>
      </c>
      <c r="D4500" s="12" t="s">
        <v>9704</v>
      </c>
      <c r="E4500" s="12">
        <v>5</v>
      </c>
      <c r="F4500" s="13">
        <v>4221</v>
      </c>
      <c r="G4500" s="12" t="s">
        <v>5385</v>
      </c>
      <c r="H4500" s="12" t="s">
        <v>23</v>
      </c>
    </row>
    <row r="4501" spans="2:8" ht="23.25" thickBot="1" x14ac:dyDescent="0.3">
      <c r="B4501" s="12" t="s">
        <v>1468</v>
      </c>
      <c r="C4501" s="12">
        <v>420515</v>
      </c>
      <c r="D4501" s="12" t="s">
        <v>9705</v>
      </c>
      <c r="E4501" s="12">
        <v>5</v>
      </c>
      <c r="F4501" s="13">
        <v>3637</v>
      </c>
      <c r="G4501" s="12" t="s">
        <v>5385</v>
      </c>
      <c r="H4501" s="12" t="s">
        <v>23</v>
      </c>
    </row>
    <row r="4502" spans="2:8" ht="23.25" thickBot="1" x14ac:dyDescent="0.3">
      <c r="B4502" s="12" t="s">
        <v>1468</v>
      </c>
      <c r="C4502" s="12">
        <v>420517</v>
      </c>
      <c r="D4502" s="12" t="s">
        <v>5714</v>
      </c>
      <c r="E4502" s="12">
        <v>2</v>
      </c>
      <c r="F4502" s="13">
        <v>3402</v>
      </c>
      <c r="G4502" s="12" t="s">
        <v>5385</v>
      </c>
      <c r="H4502" s="12" t="s">
        <v>10690</v>
      </c>
    </row>
    <row r="4503" spans="2:8" ht="23.25" thickBot="1" x14ac:dyDescent="0.3">
      <c r="B4503" s="12" t="s">
        <v>1468</v>
      </c>
      <c r="C4503" s="12">
        <v>420519</v>
      </c>
      <c r="D4503" s="12" t="s">
        <v>9706</v>
      </c>
      <c r="E4503" s="12">
        <v>4</v>
      </c>
      <c r="F4503" s="13">
        <v>2269</v>
      </c>
      <c r="G4503" s="12" t="s">
        <v>5385</v>
      </c>
      <c r="H4503" s="12" t="s">
        <v>17</v>
      </c>
    </row>
    <row r="4504" spans="2:8" ht="23.25" thickBot="1" x14ac:dyDescent="0.3">
      <c r="B4504" s="12" t="s">
        <v>1468</v>
      </c>
      <c r="C4504" s="12">
        <v>420520</v>
      </c>
      <c r="D4504" s="12" t="s">
        <v>9707</v>
      </c>
      <c r="E4504" s="12">
        <v>5</v>
      </c>
      <c r="F4504" s="13">
        <v>4885</v>
      </c>
      <c r="G4504" s="12" t="s">
        <v>5385</v>
      </c>
      <c r="H4504" s="12" t="s">
        <v>23</v>
      </c>
    </row>
    <row r="4505" spans="2:8" ht="34.5" thickBot="1" x14ac:dyDescent="0.3">
      <c r="B4505" s="12" t="s">
        <v>1468</v>
      </c>
      <c r="C4505" s="12">
        <v>420530</v>
      </c>
      <c r="D4505" s="12" t="s">
        <v>9708</v>
      </c>
      <c r="E4505" s="12">
        <v>5</v>
      </c>
      <c r="F4505" s="13">
        <v>11192</v>
      </c>
      <c r="G4505" s="12" t="s">
        <v>5385</v>
      </c>
      <c r="H4505" s="12" t="s">
        <v>23</v>
      </c>
    </row>
    <row r="4506" spans="2:8" ht="23.25" thickBot="1" x14ac:dyDescent="0.3">
      <c r="B4506" s="12" t="s">
        <v>1468</v>
      </c>
      <c r="C4506" s="12">
        <v>420535</v>
      </c>
      <c r="D4506" s="12" t="s">
        <v>9709</v>
      </c>
      <c r="E4506" s="12">
        <v>4</v>
      </c>
      <c r="F4506" s="13">
        <v>1783</v>
      </c>
      <c r="G4506" s="12" t="s">
        <v>5385</v>
      </c>
      <c r="H4506" s="12" t="s">
        <v>17</v>
      </c>
    </row>
    <row r="4507" spans="2:8" ht="23.25" thickBot="1" x14ac:dyDescent="0.3">
      <c r="B4507" s="12" t="s">
        <v>1468</v>
      </c>
      <c r="C4507" s="12">
        <v>420540</v>
      </c>
      <c r="D4507" s="12" t="s">
        <v>9710</v>
      </c>
      <c r="E4507" s="12">
        <v>4</v>
      </c>
      <c r="F4507" s="13">
        <v>537211</v>
      </c>
      <c r="G4507" s="12" t="s">
        <v>5402</v>
      </c>
      <c r="H4507" s="12" t="s">
        <v>23</v>
      </c>
    </row>
    <row r="4508" spans="2:8" ht="23.25" thickBot="1" x14ac:dyDescent="0.3">
      <c r="B4508" s="12" t="s">
        <v>1468</v>
      </c>
      <c r="C4508" s="12">
        <v>420543</v>
      </c>
      <c r="D4508" s="12" t="s">
        <v>9711</v>
      </c>
      <c r="E4508" s="12">
        <v>3</v>
      </c>
      <c r="F4508" s="13">
        <v>2682</v>
      </c>
      <c r="G4508" s="12" t="s">
        <v>5385</v>
      </c>
      <c r="H4508" s="12" t="s">
        <v>17</v>
      </c>
    </row>
    <row r="4509" spans="2:8" ht="34.5" thickBot="1" x14ac:dyDescent="0.3">
      <c r="B4509" s="12" t="s">
        <v>1468</v>
      </c>
      <c r="C4509" s="12">
        <v>420545</v>
      </c>
      <c r="D4509" s="12" t="s">
        <v>9712</v>
      </c>
      <c r="E4509" s="12">
        <v>5</v>
      </c>
      <c r="F4509" s="13">
        <v>31431</v>
      </c>
      <c r="G4509" s="12" t="s">
        <v>5388</v>
      </c>
      <c r="H4509" s="12" t="s">
        <v>23</v>
      </c>
    </row>
    <row r="4510" spans="2:8" ht="34.5" thickBot="1" x14ac:dyDescent="0.3">
      <c r="B4510" s="12" t="s">
        <v>1468</v>
      </c>
      <c r="C4510" s="12">
        <v>420550</v>
      </c>
      <c r="D4510" s="12" t="s">
        <v>9713</v>
      </c>
      <c r="E4510" s="12">
        <v>4</v>
      </c>
      <c r="F4510" s="13">
        <v>33481</v>
      </c>
      <c r="G4510" s="12" t="s">
        <v>5388</v>
      </c>
      <c r="H4510" s="12" t="s">
        <v>23</v>
      </c>
    </row>
    <row r="4511" spans="2:8" ht="23.25" thickBot="1" x14ac:dyDescent="0.3">
      <c r="B4511" s="12" t="s">
        <v>1468</v>
      </c>
      <c r="C4511" s="12">
        <v>420555</v>
      </c>
      <c r="D4511" s="12" t="s">
        <v>9714</v>
      </c>
      <c r="E4511" s="12">
        <v>4</v>
      </c>
      <c r="F4511" s="13">
        <v>2411</v>
      </c>
      <c r="G4511" s="12" t="s">
        <v>5385</v>
      </c>
      <c r="H4511" s="12" t="s">
        <v>17</v>
      </c>
    </row>
    <row r="4512" spans="2:8" ht="23.25" thickBot="1" x14ac:dyDescent="0.3">
      <c r="B4512" s="12" t="s">
        <v>1468</v>
      </c>
      <c r="C4512" s="12">
        <v>420560</v>
      </c>
      <c r="D4512" s="12" t="s">
        <v>9715</v>
      </c>
      <c r="E4512" s="12">
        <v>4</v>
      </c>
      <c r="F4512" s="13">
        <v>3210</v>
      </c>
      <c r="G4512" s="12" t="s">
        <v>5385</v>
      </c>
      <c r="H4512" s="12" t="s">
        <v>17</v>
      </c>
    </row>
    <row r="4513" spans="2:8" ht="34.5" thickBot="1" x14ac:dyDescent="0.3">
      <c r="B4513" s="12" t="s">
        <v>1468</v>
      </c>
      <c r="C4513" s="12">
        <v>420570</v>
      </c>
      <c r="D4513" s="12" t="s">
        <v>9716</v>
      </c>
      <c r="E4513" s="12">
        <v>5</v>
      </c>
      <c r="F4513" s="13">
        <v>29959</v>
      </c>
      <c r="G4513" s="12" t="s">
        <v>5388</v>
      </c>
      <c r="H4513" s="12" t="s">
        <v>23</v>
      </c>
    </row>
    <row r="4514" spans="2:8" ht="23.25" thickBot="1" x14ac:dyDescent="0.3">
      <c r="B4514" s="12" t="s">
        <v>1468</v>
      </c>
      <c r="C4514" s="12">
        <v>420580</v>
      </c>
      <c r="D4514" s="12" t="s">
        <v>9717</v>
      </c>
      <c r="E4514" s="12">
        <v>4</v>
      </c>
      <c r="F4514" s="13">
        <v>18545</v>
      </c>
      <c r="G4514" s="12" t="s">
        <v>5385</v>
      </c>
      <c r="H4514" s="12" t="s">
        <v>17</v>
      </c>
    </row>
    <row r="4515" spans="2:8" ht="34.5" thickBot="1" x14ac:dyDescent="0.3">
      <c r="B4515" s="12" t="s">
        <v>1468</v>
      </c>
      <c r="C4515" s="12">
        <v>420590</v>
      </c>
      <c r="D4515" s="12" t="s">
        <v>9718</v>
      </c>
      <c r="E4515" s="12">
        <v>5</v>
      </c>
      <c r="F4515" s="13">
        <v>72570</v>
      </c>
      <c r="G4515" s="12" t="s">
        <v>5392</v>
      </c>
      <c r="H4515" s="12" t="s">
        <v>23</v>
      </c>
    </row>
    <row r="4516" spans="2:8" ht="45.75" thickBot="1" x14ac:dyDescent="0.3">
      <c r="B4516" s="12" t="s">
        <v>1468</v>
      </c>
      <c r="C4516" s="12">
        <v>420600</v>
      </c>
      <c r="D4516" s="12" t="s">
        <v>9719</v>
      </c>
      <c r="E4516" s="12">
        <v>4</v>
      </c>
      <c r="F4516" s="13">
        <v>16915</v>
      </c>
      <c r="G4516" s="12" t="s">
        <v>5385</v>
      </c>
      <c r="H4516" s="12" t="s">
        <v>17</v>
      </c>
    </row>
    <row r="4517" spans="2:8" ht="23.25" thickBot="1" x14ac:dyDescent="0.3">
      <c r="B4517" s="12" t="s">
        <v>1468</v>
      </c>
      <c r="C4517" s="12">
        <v>420610</v>
      </c>
      <c r="D4517" s="12" t="s">
        <v>9720</v>
      </c>
      <c r="E4517" s="12">
        <v>4</v>
      </c>
      <c r="F4517" s="13">
        <v>6277</v>
      </c>
      <c r="G4517" s="12" t="s">
        <v>5385</v>
      </c>
      <c r="H4517" s="12" t="s">
        <v>17</v>
      </c>
    </row>
    <row r="4518" spans="2:8" ht="23.25" thickBot="1" x14ac:dyDescent="0.3">
      <c r="B4518" s="12" t="s">
        <v>1468</v>
      </c>
      <c r="C4518" s="12">
        <v>420620</v>
      </c>
      <c r="D4518" s="12" t="s">
        <v>9721</v>
      </c>
      <c r="E4518" s="12">
        <v>5</v>
      </c>
      <c r="F4518" s="13">
        <v>12435</v>
      </c>
      <c r="G4518" s="12" t="s">
        <v>5385</v>
      </c>
      <c r="H4518" s="12" t="s">
        <v>23</v>
      </c>
    </row>
    <row r="4519" spans="2:8" ht="34.5" thickBot="1" x14ac:dyDescent="0.3">
      <c r="B4519" s="12" t="s">
        <v>1468</v>
      </c>
      <c r="C4519" s="12">
        <v>420630</v>
      </c>
      <c r="D4519" s="12" t="s">
        <v>9722</v>
      </c>
      <c r="E4519" s="12">
        <v>4</v>
      </c>
      <c r="F4519" s="13">
        <v>24543</v>
      </c>
      <c r="G4519" s="12" t="s">
        <v>5388</v>
      </c>
      <c r="H4519" s="12" t="s">
        <v>23</v>
      </c>
    </row>
    <row r="4520" spans="2:8" ht="23.25" thickBot="1" x14ac:dyDescent="0.3">
      <c r="B4520" s="12" t="s">
        <v>1468</v>
      </c>
      <c r="C4520" s="12">
        <v>420640</v>
      </c>
      <c r="D4520" s="12" t="s">
        <v>7032</v>
      </c>
      <c r="E4520" s="12">
        <v>4</v>
      </c>
      <c r="F4520" s="13">
        <v>10796</v>
      </c>
      <c r="G4520" s="12" t="s">
        <v>5385</v>
      </c>
      <c r="H4520" s="12" t="s">
        <v>17</v>
      </c>
    </row>
    <row r="4521" spans="2:8" ht="34.5" thickBot="1" x14ac:dyDescent="0.3">
      <c r="B4521" s="12" t="s">
        <v>1468</v>
      </c>
      <c r="C4521" s="12">
        <v>420650</v>
      </c>
      <c r="D4521" s="12" t="s">
        <v>9723</v>
      </c>
      <c r="E4521" s="12">
        <v>4</v>
      </c>
      <c r="F4521" s="13">
        <v>46711</v>
      </c>
      <c r="G4521" s="12" t="s">
        <v>5388</v>
      </c>
      <c r="H4521" s="12" t="s">
        <v>23</v>
      </c>
    </row>
    <row r="4522" spans="2:8" ht="23.25" thickBot="1" x14ac:dyDescent="0.3">
      <c r="B4522" s="12" t="s">
        <v>1468</v>
      </c>
      <c r="C4522" s="12">
        <v>420660</v>
      </c>
      <c r="D4522" s="12" t="s">
        <v>9724</v>
      </c>
      <c r="E4522" s="12">
        <v>4</v>
      </c>
      <c r="F4522" s="13">
        <v>4829</v>
      </c>
      <c r="G4522" s="12" t="s">
        <v>5385</v>
      </c>
      <c r="H4522" s="12" t="s">
        <v>17</v>
      </c>
    </row>
    <row r="4523" spans="2:8" ht="23.25" thickBot="1" x14ac:dyDescent="0.3">
      <c r="B4523" s="12" t="s">
        <v>1468</v>
      </c>
      <c r="C4523" s="12">
        <v>420665</v>
      </c>
      <c r="D4523" s="12" t="s">
        <v>9725</v>
      </c>
      <c r="E4523" s="12">
        <v>4</v>
      </c>
      <c r="F4523" s="13">
        <v>8425</v>
      </c>
      <c r="G4523" s="12" t="s">
        <v>5385</v>
      </c>
      <c r="H4523" s="12" t="s">
        <v>17</v>
      </c>
    </row>
    <row r="4524" spans="2:8" ht="34.5" thickBot="1" x14ac:dyDescent="0.3">
      <c r="B4524" s="12" t="s">
        <v>1468</v>
      </c>
      <c r="C4524" s="12">
        <v>420670</v>
      </c>
      <c r="D4524" s="12" t="s">
        <v>9726</v>
      </c>
      <c r="E4524" s="12">
        <v>5</v>
      </c>
      <c r="F4524" s="13">
        <v>21724</v>
      </c>
      <c r="G4524" s="12" t="s">
        <v>5388</v>
      </c>
      <c r="H4524" s="12" t="s">
        <v>23</v>
      </c>
    </row>
    <row r="4525" spans="2:8" ht="23.25" thickBot="1" x14ac:dyDescent="0.3">
      <c r="B4525" s="12" t="s">
        <v>1468</v>
      </c>
      <c r="C4525" s="12">
        <v>420675</v>
      </c>
      <c r="D4525" s="12" t="s">
        <v>9727</v>
      </c>
      <c r="E4525" s="12">
        <v>5</v>
      </c>
      <c r="F4525" s="13">
        <v>2008</v>
      </c>
      <c r="G4525" s="12" t="s">
        <v>5385</v>
      </c>
      <c r="H4525" s="12" t="s">
        <v>23</v>
      </c>
    </row>
    <row r="4526" spans="2:8" ht="23.25" thickBot="1" x14ac:dyDescent="0.3">
      <c r="B4526" s="12" t="s">
        <v>1468</v>
      </c>
      <c r="C4526" s="12">
        <v>420680</v>
      </c>
      <c r="D4526" s="12" t="s">
        <v>9728</v>
      </c>
      <c r="E4526" s="12">
        <v>5</v>
      </c>
      <c r="F4526" s="13">
        <v>3269</v>
      </c>
      <c r="G4526" s="12" t="s">
        <v>5385</v>
      </c>
      <c r="H4526" s="12" t="s">
        <v>23</v>
      </c>
    </row>
    <row r="4527" spans="2:8" ht="23.25" thickBot="1" x14ac:dyDescent="0.3">
      <c r="B4527" s="12" t="s">
        <v>1468</v>
      </c>
      <c r="C4527" s="12">
        <v>420690</v>
      </c>
      <c r="D4527" s="12" t="s">
        <v>9729</v>
      </c>
      <c r="E4527" s="12">
        <v>5</v>
      </c>
      <c r="F4527" s="13">
        <v>19862</v>
      </c>
      <c r="G4527" s="12" t="s">
        <v>5385</v>
      </c>
      <c r="H4527" s="12" t="s">
        <v>23</v>
      </c>
    </row>
    <row r="4528" spans="2:8" ht="34.5" thickBot="1" x14ac:dyDescent="0.3">
      <c r="B4528" s="12" t="s">
        <v>1468</v>
      </c>
      <c r="C4528" s="12">
        <v>420700</v>
      </c>
      <c r="D4528" s="12" t="s">
        <v>9730</v>
      </c>
      <c r="E4528" s="12">
        <v>5</v>
      </c>
      <c r="F4528" s="13">
        <v>59035</v>
      </c>
      <c r="G4528" s="12" t="s">
        <v>5392</v>
      </c>
      <c r="H4528" s="12" t="s">
        <v>23</v>
      </c>
    </row>
    <row r="4529" spans="2:8" ht="23.25" thickBot="1" x14ac:dyDescent="0.3">
      <c r="B4529" s="12" t="s">
        <v>1468</v>
      </c>
      <c r="C4529" s="12">
        <v>420710</v>
      </c>
      <c r="D4529" s="12" t="s">
        <v>9731</v>
      </c>
      <c r="E4529" s="12">
        <v>4</v>
      </c>
      <c r="F4529" s="13">
        <v>17046</v>
      </c>
      <c r="G4529" s="12" t="s">
        <v>5385</v>
      </c>
      <c r="H4529" s="12" t="s">
        <v>17</v>
      </c>
    </row>
    <row r="4530" spans="2:8" ht="23.25" thickBot="1" x14ac:dyDescent="0.3">
      <c r="B4530" s="12" t="s">
        <v>1468</v>
      </c>
      <c r="C4530" s="12">
        <v>420720</v>
      </c>
      <c r="D4530" s="12" t="s">
        <v>9732</v>
      </c>
      <c r="E4530" s="12">
        <v>4</v>
      </c>
      <c r="F4530" s="13">
        <v>11881</v>
      </c>
      <c r="G4530" s="12" t="s">
        <v>5385</v>
      </c>
      <c r="H4530" s="12" t="s">
        <v>17</v>
      </c>
    </row>
    <row r="4531" spans="2:8" ht="34.5" thickBot="1" x14ac:dyDescent="0.3">
      <c r="B4531" s="12" t="s">
        <v>1468</v>
      </c>
      <c r="C4531" s="12">
        <v>420730</v>
      </c>
      <c r="D4531" s="12" t="s">
        <v>9733</v>
      </c>
      <c r="E4531" s="12">
        <v>5</v>
      </c>
      <c r="F4531" s="13">
        <v>52579</v>
      </c>
      <c r="G4531" s="12" t="s">
        <v>5392</v>
      </c>
      <c r="H4531" s="12" t="s">
        <v>23</v>
      </c>
    </row>
    <row r="4532" spans="2:8" ht="23.25" thickBot="1" x14ac:dyDescent="0.3">
      <c r="B4532" s="12" t="s">
        <v>1468</v>
      </c>
      <c r="C4532" s="12">
        <v>420740</v>
      </c>
      <c r="D4532" s="12" t="s">
        <v>9734</v>
      </c>
      <c r="E4532" s="12">
        <v>5</v>
      </c>
      <c r="F4532" s="13">
        <v>5982</v>
      </c>
      <c r="G4532" s="12" t="s">
        <v>5385</v>
      </c>
      <c r="H4532" s="12" t="s">
        <v>23</v>
      </c>
    </row>
    <row r="4533" spans="2:8" ht="34.5" thickBot="1" x14ac:dyDescent="0.3">
      <c r="B4533" s="12" t="s">
        <v>1468</v>
      </c>
      <c r="C4533" s="12">
        <v>420750</v>
      </c>
      <c r="D4533" s="12" t="s">
        <v>9735</v>
      </c>
      <c r="E4533" s="12">
        <v>5</v>
      </c>
      <c r="F4533" s="13">
        <v>71549</v>
      </c>
      <c r="G4533" s="12" t="s">
        <v>5392</v>
      </c>
      <c r="H4533" s="12" t="s">
        <v>23</v>
      </c>
    </row>
    <row r="4534" spans="2:8" ht="23.25" thickBot="1" x14ac:dyDescent="0.3">
      <c r="B4534" s="12" t="s">
        <v>1468</v>
      </c>
      <c r="C4534" s="12">
        <v>420757</v>
      </c>
      <c r="D4534" s="12" t="s">
        <v>9736</v>
      </c>
      <c r="E4534" s="12">
        <v>5</v>
      </c>
      <c r="F4534" s="13">
        <v>2877</v>
      </c>
      <c r="G4534" s="12" t="s">
        <v>5385</v>
      </c>
      <c r="H4534" s="12" t="s">
        <v>23</v>
      </c>
    </row>
    <row r="4535" spans="2:8" ht="23.25" thickBot="1" x14ac:dyDescent="0.3">
      <c r="B4535" s="12" t="s">
        <v>1468</v>
      </c>
      <c r="C4535" s="12">
        <v>420760</v>
      </c>
      <c r="D4535" s="12" t="s">
        <v>9737</v>
      </c>
      <c r="E4535" s="12">
        <v>5</v>
      </c>
      <c r="F4535" s="13">
        <v>4578</v>
      </c>
      <c r="G4535" s="12" t="s">
        <v>5385</v>
      </c>
      <c r="H4535" s="12" t="s">
        <v>23</v>
      </c>
    </row>
    <row r="4536" spans="2:8" ht="23.25" thickBot="1" x14ac:dyDescent="0.3">
      <c r="B4536" s="12" t="s">
        <v>1468</v>
      </c>
      <c r="C4536" s="12">
        <v>420765</v>
      </c>
      <c r="D4536" s="12" t="s">
        <v>9738</v>
      </c>
      <c r="E4536" s="12">
        <v>5</v>
      </c>
      <c r="F4536" s="13">
        <v>9335</v>
      </c>
      <c r="G4536" s="12" t="s">
        <v>5385</v>
      </c>
      <c r="H4536" s="12" t="s">
        <v>23</v>
      </c>
    </row>
    <row r="4537" spans="2:8" ht="23.25" thickBot="1" x14ac:dyDescent="0.3">
      <c r="B4537" s="12" t="s">
        <v>1468</v>
      </c>
      <c r="C4537" s="12">
        <v>420768</v>
      </c>
      <c r="D4537" s="12" t="s">
        <v>9739</v>
      </c>
      <c r="E4537" s="12">
        <v>2</v>
      </c>
      <c r="F4537" s="13">
        <v>7730</v>
      </c>
      <c r="G4537" s="12" t="s">
        <v>5385</v>
      </c>
      <c r="H4537" s="12" t="s">
        <v>10690</v>
      </c>
    </row>
    <row r="4538" spans="2:8" ht="23.25" thickBot="1" x14ac:dyDescent="0.3">
      <c r="B4538" s="12" t="s">
        <v>1468</v>
      </c>
      <c r="C4538" s="12">
        <v>420770</v>
      </c>
      <c r="D4538" s="12" t="s">
        <v>9740</v>
      </c>
      <c r="E4538" s="12">
        <v>5</v>
      </c>
      <c r="F4538" s="13">
        <v>7816</v>
      </c>
      <c r="G4538" s="12" t="s">
        <v>5385</v>
      </c>
      <c r="H4538" s="12" t="s">
        <v>23</v>
      </c>
    </row>
    <row r="4539" spans="2:8" ht="23.25" thickBot="1" x14ac:dyDescent="0.3">
      <c r="B4539" s="12" t="s">
        <v>1468</v>
      </c>
      <c r="C4539" s="12">
        <v>420775</v>
      </c>
      <c r="D4539" s="12" t="s">
        <v>9741</v>
      </c>
      <c r="E4539" s="12">
        <v>4</v>
      </c>
      <c r="F4539" s="13">
        <v>3986</v>
      </c>
      <c r="G4539" s="12" t="s">
        <v>5385</v>
      </c>
      <c r="H4539" s="12" t="s">
        <v>17</v>
      </c>
    </row>
    <row r="4540" spans="2:8" ht="23.25" thickBot="1" x14ac:dyDescent="0.3">
      <c r="B4540" s="12" t="s">
        <v>1468</v>
      </c>
      <c r="C4540" s="12">
        <v>420780</v>
      </c>
      <c r="D4540" s="12" t="s">
        <v>9742</v>
      </c>
      <c r="E4540" s="12">
        <v>3</v>
      </c>
      <c r="F4540" s="13">
        <v>10195</v>
      </c>
      <c r="G4540" s="12" t="s">
        <v>5385</v>
      </c>
      <c r="H4540" s="12" t="s">
        <v>17</v>
      </c>
    </row>
    <row r="4541" spans="2:8" ht="23.25" thickBot="1" x14ac:dyDescent="0.3">
      <c r="B4541" s="12" t="s">
        <v>1468</v>
      </c>
      <c r="C4541" s="12">
        <v>420785</v>
      </c>
      <c r="D4541" s="12" t="s">
        <v>8635</v>
      </c>
      <c r="E4541" s="12">
        <v>4</v>
      </c>
      <c r="F4541" s="13">
        <v>2069</v>
      </c>
      <c r="G4541" s="12" t="s">
        <v>5385</v>
      </c>
      <c r="H4541" s="12" t="s">
        <v>17</v>
      </c>
    </row>
    <row r="4542" spans="2:8" ht="23.25" thickBot="1" x14ac:dyDescent="0.3">
      <c r="B4542" s="12" t="s">
        <v>1468</v>
      </c>
      <c r="C4542" s="12">
        <v>420790</v>
      </c>
      <c r="D4542" s="12" t="s">
        <v>9743</v>
      </c>
      <c r="E4542" s="12">
        <v>4</v>
      </c>
      <c r="F4542" s="13">
        <v>10285</v>
      </c>
      <c r="G4542" s="12" t="s">
        <v>5385</v>
      </c>
      <c r="H4542" s="12" t="s">
        <v>17</v>
      </c>
    </row>
    <row r="4543" spans="2:8" ht="23.25" thickBot="1" x14ac:dyDescent="0.3">
      <c r="B4543" s="12" t="s">
        <v>1468</v>
      </c>
      <c r="C4543" s="12">
        <v>420800</v>
      </c>
      <c r="D4543" s="12" t="s">
        <v>9744</v>
      </c>
      <c r="E4543" s="12">
        <v>5</v>
      </c>
      <c r="F4543" s="13">
        <v>7067</v>
      </c>
      <c r="G4543" s="12" t="s">
        <v>5385</v>
      </c>
      <c r="H4543" s="12" t="s">
        <v>23</v>
      </c>
    </row>
    <row r="4544" spans="2:8" ht="34.5" thickBot="1" x14ac:dyDescent="0.3">
      <c r="B4544" s="12" t="s">
        <v>1468</v>
      </c>
      <c r="C4544" s="12">
        <v>420810</v>
      </c>
      <c r="D4544" s="12" t="s">
        <v>9745</v>
      </c>
      <c r="E4544" s="12">
        <v>4</v>
      </c>
      <c r="F4544" s="13">
        <v>22051</v>
      </c>
      <c r="G4544" s="12" t="s">
        <v>5388</v>
      </c>
      <c r="H4544" s="12" t="s">
        <v>23</v>
      </c>
    </row>
    <row r="4545" spans="2:8" ht="23.25" thickBot="1" x14ac:dyDescent="0.3">
      <c r="B4545" s="12" t="s">
        <v>1468</v>
      </c>
      <c r="C4545" s="12">
        <v>420820</v>
      </c>
      <c r="D4545" s="12" t="s">
        <v>9746</v>
      </c>
      <c r="E4545" s="12">
        <v>5</v>
      </c>
      <c r="F4545" s="13">
        <v>264054</v>
      </c>
      <c r="G4545" s="12" t="s">
        <v>5402</v>
      </c>
      <c r="H4545" s="12" t="s">
        <v>23</v>
      </c>
    </row>
    <row r="4546" spans="2:8" ht="34.5" thickBot="1" x14ac:dyDescent="0.3">
      <c r="B4546" s="12" t="s">
        <v>1468</v>
      </c>
      <c r="C4546" s="12">
        <v>420830</v>
      </c>
      <c r="D4546" s="12" t="s">
        <v>9747</v>
      </c>
      <c r="E4546" s="12">
        <v>5</v>
      </c>
      <c r="F4546" s="13">
        <v>75940</v>
      </c>
      <c r="G4546" s="12" t="s">
        <v>5392</v>
      </c>
      <c r="H4546" s="12" t="s">
        <v>23</v>
      </c>
    </row>
    <row r="4547" spans="2:8" ht="23.25" thickBot="1" x14ac:dyDescent="0.3">
      <c r="B4547" s="12" t="s">
        <v>1468</v>
      </c>
      <c r="C4547" s="12">
        <v>420840</v>
      </c>
      <c r="D4547" s="12" t="s">
        <v>5542</v>
      </c>
      <c r="E4547" s="12">
        <v>5</v>
      </c>
      <c r="F4547" s="13">
        <v>16638</v>
      </c>
      <c r="G4547" s="12" t="s">
        <v>5385</v>
      </c>
      <c r="H4547" s="12" t="s">
        <v>23</v>
      </c>
    </row>
    <row r="4548" spans="2:8" ht="34.5" thickBot="1" x14ac:dyDescent="0.3">
      <c r="B4548" s="12" t="s">
        <v>1468</v>
      </c>
      <c r="C4548" s="12">
        <v>420845</v>
      </c>
      <c r="D4548" s="12" t="s">
        <v>9748</v>
      </c>
      <c r="E4548" s="12">
        <v>4</v>
      </c>
      <c r="F4548" s="13">
        <v>30750</v>
      </c>
      <c r="G4548" s="12" t="s">
        <v>5388</v>
      </c>
      <c r="H4548" s="12" t="s">
        <v>23</v>
      </c>
    </row>
    <row r="4549" spans="2:8" ht="34.5" thickBot="1" x14ac:dyDescent="0.3">
      <c r="B4549" s="12" t="s">
        <v>1468</v>
      </c>
      <c r="C4549" s="12">
        <v>420850</v>
      </c>
      <c r="D4549" s="12" t="s">
        <v>9749</v>
      </c>
      <c r="E4549" s="12">
        <v>5</v>
      </c>
      <c r="F4549" s="13">
        <v>26525</v>
      </c>
      <c r="G4549" s="12" t="s">
        <v>5388</v>
      </c>
      <c r="H4549" s="12" t="s">
        <v>23</v>
      </c>
    </row>
    <row r="4550" spans="2:8" ht="23.25" thickBot="1" x14ac:dyDescent="0.3">
      <c r="B4550" s="12" t="s">
        <v>1468</v>
      </c>
      <c r="C4550" s="12">
        <v>420860</v>
      </c>
      <c r="D4550" s="12" t="s">
        <v>9750</v>
      </c>
      <c r="E4550" s="12">
        <v>3</v>
      </c>
      <c r="F4550" s="13">
        <v>4310</v>
      </c>
      <c r="G4550" s="12" t="s">
        <v>5385</v>
      </c>
      <c r="H4550" s="12" t="s">
        <v>17</v>
      </c>
    </row>
    <row r="4551" spans="2:8" ht="23.25" thickBot="1" x14ac:dyDescent="0.3">
      <c r="B4551" s="12" t="s">
        <v>1468</v>
      </c>
      <c r="C4551" s="12">
        <v>420870</v>
      </c>
      <c r="D4551" s="12" t="s">
        <v>9751</v>
      </c>
      <c r="E4551" s="12">
        <v>4</v>
      </c>
      <c r="F4551" s="13">
        <v>10624</v>
      </c>
      <c r="G4551" s="12" t="s">
        <v>5385</v>
      </c>
      <c r="H4551" s="12" t="s">
        <v>17</v>
      </c>
    </row>
    <row r="4552" spans="2:8" ht="34.5" thickBot="1" x14ac:dyDescent="0.3">
      <c r="B4552" s="12" t="s">
        <v>1468</v>
      </c>
      <c r="C4552" s="12">
        <v>420880</v>
      </c>
      <c r="D4552" s="12" t="s">
        <v>9752</v>
      </c>
      <c r="E4552" s="12">
        <v>5</v>
      </c>
      <c r="F4552" s="13">
        <v>20375</v>
      </c>
      <c r="G4552" s="12" t="s">
        <v>5388</v>
      </c>
      <c r="H4552" s="12" t="s">
        <v>23</v>
      </c>
    </row>
    <row r="4553" spans="2:8" ht="23.25" thickBot="1" x14ac:dyDescent="0.3">
      <c r="B4553" s="12" t="s">
        <v>1468</v>
      </c>
      <c r="C4553" s="12">
        <v>420890</v>
      </c>
      <c r="D4553" s="12" t="s">
        <v>9753</v>
      </c>
      <c r="E4553" s="12">
        <v>5</v>
      </c>
      <c r="F4553" s="13">
        <v>182660</v>
      </c>
      <c r="G4553" s="12" t="s">
        <v>5402</v>
      </c>
      <c r="H4553" s="12" t="s">
        <v>23</v>
      </c>
    </row>
    <row r="4554" spans="2:8" ht="23.25" thickBot="1" x14ac:dyDescent="0.3">
      <c r="B4554" s="12" t="s">
        <v>1468</v>
      </c>
      <c r="C4554" s="12">
        <v>420895</v>
      </c>
      <c r="D4554" s="12" t="s">
        <v>9754</v>
      </c>
      <c r="E4554" s="12">
        <v>4</v>
      </c>
      <c r="F4554" s="13">
        <v>1776</v>
      </c>
      <c r="G4554" s="12" t="s">
        <v>5385</v>
      </c>
      <c r="H4554" s="12" t="s">
        <v>17</v>
      </c>
    </row>
    <row r="4555" spans="2:8" ht="34.5" thickBot="1" x14ac:dyDescent="0.3">
      <c r="B4555" s="12" t="s">
        <v>1468</v>
      </c>
      <c r="C4555" s="12">
        <v>420900</v>
      </c>
      <c r="D4555" s="12" t="s">
        <v>9755</v>
      </c>
      <c r="E4555" s="12">
        <v>5</v>
      </c>
      <c r="F4555" s="13">
        <v>30146</v>
      </c>
      <c r="G4555" s="12" t="s">
        <v>5388</v>
      </c>
      <c r="H4555" s="12" t="s">
        <v>23</v>
      </c>
    </row>
    <row r="4556" spans="2:8" ht="23.25" thickBot="1" x14ac:dyDescent="0.3">
      <c r="B4556" s="12" t="s">
        <v>1468</v>
      </c>
      <c r="C4556" s="12">
        <v>420910</v>
      </c>
      <c r="D4556" s="12" t="s">
        <v>9756</v>
      </c>
      <c r="E4556" s="12">
        <v>4</v>
      </c>
      <c r="F4556" s="13">
        <v>616317</v>
      </c>
      <c r="G4556" s="12" t="s">
        <v>5402</v>
      </c>
      <c r="H4556" s="12" t="s">
        <v>23</v>
      </c>
    </row>
    <row r="4557" spans="2:8" ht="23.25" thickBot="1" x14ac:dyDescent="0.3">
      <c r="B4557" s="12" t="s">
        <v>1468</v>
      </c>
      <c r="C4557" s="12">
        <v>420915</v>
      </c>
      <c r="D4557" s="12" t="s">
        <v>9757</v>
      </c>
      <c r="E4557" s="12">
        <v>4</v>
      </c>
      <c r="F4557" s="13">
        <v>5985</v>
      </c>
      <c r="G4557" s="12" t="s">
        <v>5385</v>
      </c>
      <c r="H4557" s="12" t="s">
        <v>17</v>
      </c>
    </row>
    <row r="4558" spans="2:8" ht="23.25" thickBot="1" x14ac:dyDescent="0.3">
      <c r="B4558" s="12" t="s">
        <v>1468</v>
      </c>
      <c r="C4558" s="12">
        <v>420917</v>
      </c>
      <c r="D4558" s="12" t="s">
        <v>9758</v>
      </c>
      <c r="E4558" s="12">
        <v>4</v>
      </c>
      <c r="F4558" s="13">
        <v>2555</v>
      </c>
      <c r="G4558" s="12" t="s">
        <v>5385</v>
      </c>
      <c r="H4558" s="12" t="s">
        <v>17</v>
      </c>
    </row>
    <row r="4559" spans="2:8" ht="23.25" thickBot="1" x14ac:dyDescent="0.3">
      <c r="B4559" s="12" t="s">
        <v>1468</v>
      </c>
      <c r="C4559" s="12">
        <v>420920</v>
      </c>
      <c r="D4559" s="12" t="s">
        <v>9759</v>
      </c>
      <c r="E4559" s="12">
        <v>5</v>
      </c>
      <c r="F4559" s="13">
        <v>2248</v>
      </c>
      <c r="G4559" s="12" t="s">
        <v>5385</v>
      </c>
      <c r="H4559" s="12" t="s">
        <v>23</v>
      </c>
    </row>
    <row r="4560" spans="2:8" ht="23.25" thickBot="1" x14ac:dyDescent="0.3">
      <c r="B4560" s="12" t="s">
        <v>1468</v>
      </c>
      <c r="C4560" s="12">
        <v>420930</v>
      </c>
      <c r="D4560" s="12" t="s">
        <v>9760</v>
      </c>
      <c r="E4560" s="12">
        <v>4</v>
      </c>
      <c r="F4560" s="13">
        <v>164981</v>
      </c>
      <c r="G4560" s="12" t="s">
        <v>5402</v>
      </c>
      <c r="H4560" s="12" t="s">
        <v>23</v>
      </c>
    </row>
    <row r="4561" spans="2:8" ht="34.5" thickBot="1" x14ac:dyDescent="0.3">
      <c r="B4561" s="12" t="s">
        <v>1468</v>
      </c>
      <c r="C4561" s="12">
        <v>420940</v>
      </c>
      <c r="D4561" s="12" t="s">
        <v>9761</v>
      </c>
      <c r="E4561" s="12">
        <v>5</v>
      </c>
      <c r="F4561" s="13">
        <v>42785</v>
      </c>
      <c r="G4561" s="12" t="s">
        <v>5388</v>
      </c>
      <c r="H4561" s="12" t="s">
        <v>23</v>
      </c>
    </row>
    <row r="4562" spans="2:8" ht="23.25" thickBot="1" x14ac:dyDescent="0.3">
      <c r="B4562" s="12" t="s">
        <v>1468</v>
      </c>
      <c r="C4562" s="12">
        <v>420945</v>
      </c>
      <c r="D4562" s="12" t="s">
        <v>9762</v>
      </c>
      <c r="E4562" s="12">
        <v>5</v>
      </c>
      <c r="F4562" s="13">
        <v>1702</v>
      </c>
      <c r="G4562" s="12" t="s">
        <v>5385</v>
      </c>
      <c r="H4562" s="12" t="s">
        <v>23</v>
      </c>
    </row>
    <row r="4563" spans="2:8" ht="23.25" thickBot="1" x14ac:dyDescent="0.3">
      <c r="B4563" s="12" t="s">
        <v>1468</v>
      </c>
      <c r="C4563" s="12">
        <v>420950</v>
      </c>
      <c r="D4563" s="12" t="s">
        <v>9763</v>
      </c>
      <c r="E4563" s="12">
        <v>5</v>
      </c>
      <c r="F4563" s="13">
        <v>7932</v>
      </c>
      <c r="G4563" s="12" t="s">
        <v>5385</v>
      </c>
      <c r="H4563" s="12" t="s">
        <v>23</v>
      </c>
    </row>
    <row r="4564" spans="2:8" ht="23.25" thickBot="1" x14ac:dyDescent="0.3">
      <c r="B4564" s="12" t="s">
        <v>1468</v>
      </c>
      <c r="C4564" s="12">
        <v>420960</v>
      </c>
      <c r="D4564" s="12" t="s">
        <v>9764</v>
      </c>
      <c r="E4564" s="12">
        <v>5</v>
      </c>
      <c r="F4564" s="13">
        <v>14381</v>
      </c>
      <c r="G4564" s="12" t="s">
        <v>5385</v>
      </c>
      <c r="H4564" s="12" t="s">
        <v>23</v>
      </c>
    </row>
    <row r="4565" spans="2:8" ht="23.25" thickBot="1" x14ac:dyDescent="0.3">
      <c r="B4565" s="12" t="s">
        <v>1468</v>
      </c>
      <c r="C4565" s="12">
        <v>420970</v>
      </c>
      <c r="D4565" s="12" t="s">
        <v>9765</v>
      </c>
      <c r="E4565" s="12">
        <v>3</v>
      </c>
      <c r="F4565" s="13">
        <v>11472</v>
      </c>
      <c r="G4565" s="12" t="s">
        <v>5385</v>
      </c>
      <c r="H4565" s="12" t="s">
        <v>17</v>
      </c>
    </row>
    <row r="4566" spans="2:8" ht="23.25" thickBot="1" x14ac:dyDescent="0.3">
      <c r="B4566" s="12" t="s">
        <v>1468</v>
      </c>
      <c r="C4566" s="12">
        <v>420980</v>
      </c>
      <c r="D4566" s="12" t="s">
        <v>9766</v>
      </c>
      <c r="E4566" s="12">
        <v>4</v>
      </c>
      <c r="F4566" s="13">
        <v>3330</v>
      </c>
      <c r="G4566" s="12" t="s">
        <v>5385</v>
      </c>
      <c r="H4566" s="12" t="s">
        <v>17</v>
      </c>
    </row>
    <row r="4567" spans="2:8" ht="23.25" thickBot="1" x14ac:dyDescent="0.3">
      <c r="B4567" s="12" t="s">
        <v>1468</v>
      </c>
      <c r="C4567" s="12">
        <v>420985</v>
      </c>
      <c r="D4567" s="12" t="s">
        <v>9767</v>
      </c>
      <c r="E4567" s="12">
        <v>5</v>
      </c>
      <c r="F4567" s="13">
        <v>4549</v>
      </c>
      <c r="G4567" s="12" t="s">
        <v>5385</v>
      </c>
      <c r="H4567" s="12" t="s">
        <v>23</v>
      </c>
    </row>
    <row r="4568" spans="2:8" ht="23.25" thickBot="1" x14ac:dyDescent="0.3">
      <c r="B4568" s="12" t="s">
        <v>1468</v>
      </c>
      <c r="C4568" s="12">
        <v>420990</v>
      </c>
      <c r="D4568" s="12" t="s">
        <v>9768</v>
      </c>
      <c r="E4568" s="12">
        <v>5</v>
      </c>
      <c r="F4568" s="13">
        <v>12873</v>
      </c>
      <c r="G4568" s="12" t="s">
        <v>5385</v>
      </c>
      <c r="H4568" s="12" t="s">
        <v>23</v>
      </c>
    </row>
    <row r="4569" spans="2:8" ht="23.25" thickBot="1" x14ac:dyDescent="0.3">
      <c r="B4569" s="12" t="s">
        <v>1468</v>
      </c>
      <c r="C4569" s="12">
        <v>421000</v>
      </c>
      <c r="D4569" s="12" t="s">
        <v>9769</v>
      </c>
      <c r="E4569" s="12">
        <v>4</v>
      </c>
      <c r="F4569" s="13">
        <v>11684</v>
      </c>
      <c r="G4569" s="12" t="s">
        <v>5385</v>
      </c>
      <c r="H4569" s="12" t="s">
        <v>17</v>
      </c>
    </row>
    <row r="4570" spans="2:8" ht="23.25" thickBot="1" x14ac:dyDescent="0.3">
      <c r="B4570" s="12" t="s">
        <v>1468</v>
      </c>
      <c r="C4570" s="12">
        <v>421003</v>
      </c>
      <c r="D4570" s="12" t="s">
        <v>9770</v>
      </c>
      <c r="E4570" s="12">
        <v>5</v>
      </c>
      <c r="F4570" s="13">
        <v>5794</v>
      </c>
      <c r="G4570" s="12" t="s">
        <v>5385</v>
      </c>
      <c r="H4570" s="12" t="s">
        <v>23</v>
      </c>
    </row>
    <row r="4571" spans="2:8" ht="23.25" thickBot="1" x14ac:dyDescent="0.3">
      <c r="B4571" s="12" t="s">
        <v>1468</v>
      </c>
      <c r="C4571" s="12">
        <v>421005</v>
      </c>
      <c r="D4571" s="12" t="s">
        <v>9771</v>
      </c>
      <c r="E4571" s="12">
        <v>4</v>
      </c>
      <c r="F4571" s="13">
        <v>1778</v>
      </c>
      <c r="G4571" s="12" t="s">
        <v>5385</v>
      </c>
      <c r="H4571" s="12" t="s">
        <v>17</v>
      </c>
    </row>
    <row r="4572" spans="2:8" ht="34.5" thickBot="1" x14ac:dyDescent="0.3">
      <c r="B4572" s="12" t="s">
        <v>1468</v>
      </c>
      <c r="C4572" s="12">
        <v>421010</v>
      </c>
      <c r="D4572" s="12" t="s">
        <v>9772</v>
      </c>
      <c r="E4572" s="12">
        <v>5</v>
      </c>
      <c r="F4572" s="13">
        <v>55286</v>
      </c>
      <c r="G4572" s="12" t="s">
        <v>5392</v>
      </c>
      <c r="H4572" s="12" t="s">
        <v>23</v>
      </c>
    </row>
    <row r="4573" spans="2:8" ht="23.25" thickBot="1" x14ac:dyDescent="0.3">
      <c r="B4573" s="12" t="s">
        <v>1468</v>
      </c>
      <c r="C4573" s="12">
        <v>421020</v>
      </c>
      <c r="D4573" s="12" t="s">
        <v>9773</v>
      </c>
      <c r="E4573" s="12">
        <v>4</v>
      </c>
      <c r="F4573" s="13">
        <v>3214</v>
      </c>
      <c r="G4573" s="12" t="s">
        <v>5385</v>
      </c>
      <c r="H4573" s="12" t="s">
        <v>17</v>
      </c>
    </row>
    <row r="4574" spans="2:8" ht="23.25" thickBot="1" x14ac:dyDescent="0.3">
      <c r="B4574" s="12" t="s">
        <v>1468</v>
      </c>
      <c r="C4574" s="12">
        <v>421030</v>
      </c>
      <c r="D4574" s="12" t="s">
        <v>9774</v>
      </c>
      <c r="E4574" s="12">
        <v>4</v>
      </c>
      <c r="F4574" s="13">
        <v>7425</v>
      </c>
      <c r="G4574" s="12" t="s">
        <v>5385</v>
      </c>
      <c r="H4574" s="12" t="s">
        <v>17</v>
      </c>
    </row>
    <row r="4575" spans="2:8" ht="23.25" thickBot="1" x14ac:dyDescent="0.3">
      <c r="B4575" s="12" t="s">
        <v>1468</v>
      </c>
      <c r="C4575" s="12">
        <v>421040</v>
      </c>
      <c r="D4575" s="12" t="s">
        <v>9775</v>
      </c>
      <c r="E4575" s="12">
        <v>5</v>
      </c>
      <c r="F4575" s="13">
        <v>7815</v>
      </c>
      <c r="G4575" s="12" t="s">
        <v>5385</v>
      </c>
      <c r="H4575" s="12" t="s">
        <v>23</v>
      </c>
    </row>
    <row r="4576" spans="2:8" ht="34.5" thickBot="1" x14ac:dyDescent="0.3">
      <c r="B4576" s="12" t="s">
        <v>1468</v>
      </c>
      <c r="C4576" s="12">
        <v>421050</v>
      </c>
      <c r="D4576" s="12" t="s">
        <v>5459</v>
      </c>
      <c r="E4576" s="12">
        <v>5</v>
      </c>
      <c r="F4576" s="13">
        <v>28251</v>
      </c>
      <c r="G4576" s="12" t="s">
        <v>5388</v>
      </c>
      <c r="H4576" s="12" t="s">
        <v>23</v>
      </c>
    </row>
    <row r="4577" spans="2:8" ht="23.25" thickBot="1" x14ac:dyDescent="0.3">
      <c r="B4577" s="12" t="s">
        <v>1468</v>
      </c>
      <c r="C4577" s="12">
        <v>421055</v>
      </c>
      <c r="D4577" s="12" t="s">
        <v>9776</v>
      </c>
      <c r="E4577" s="12">
        <v>5</v>
      </c>
      <c r="F4577" s="13">
        <v>2184</v>
      </c>
      <c r="G4577" s="12" t="s">
        <v>5385</v>
      </c>
      <c r="H4577" s="12" t="s">
        <v>23</v>
      </c>
    </row>
    <row r="4578" spans="2:8" ht="23.25" thickBot="1" x14ac:dyDescent="0.3">
      <c r="B4578" s="12" t="s">
        <v>1468</v>
      </c>
      <c r="C4578" s="12">
        <v>421060</v>
      </c>
      <c r="D4578" s="12" t="s">
        <v>8023</v>
      </c>
      <c r="E4578" s="12">
        <v>5</v>
      </c>
      <c r="F4578" s="13">
        <v>17162</v>
      </c>
      <c r="G4578" s="12" t="s">
        <v>5385</v>
      </c>
      <c r="H4578" s="12" t="s">
        <v>23</v>
      </c>
    </row>
    <row r="4579" spans="2:8" ht="23.25" thickBot="1" x14ac:dyDescent="0.3">
      <c r="B4579" s="12" t="s">
        <v>1468</v>
      </c>
      <c r="C4579" s="12">
        <v>421070</v>
      </c>
      <c r="D4579" s="12" t="s">
        <v>9777</v>
      </c>
      <c r="E4579" s="12">
        <v>2</v>
      </c>
      <c r="F4579" s="13">
        <v>2761</v>
      </c>
      <c r="G4579" s="12" t="s">
        <v>5385</v>
      </c>
      <c r="H4579" s="12" t="s">
        <v>10690</v>
      </c>
    </row>
    <row r="4580" spans="2:8" ht="23.25" thickBot="1" x14ac:dyDescent="0.3">
      <c r="B4580" s="12" t="s">
        <v>1468</v>
      </c>
      <c r="C4580" s="12">
        <v>421080</v>
      </c>
      <c r="D4580" s="12" t="s">
        <v>9778</v>
      </c>
      <c r="E4580" s="12">
        <v>5</v>
      </c>
      <c r="F4580" s="13">
        <v>7006</v>
      </c>
      <c r="G4580" s="12" t="s">
        <v>5385</v>
      </c>
      <c r="H4580" s="12" t="s">
        <v>23</v>
      </c>
    </row>
    <row r="4581" spans="2:8" ht="23.25" thickBot="1" x14ac:dyDescent="0.3">
      <c r="B4581" s="12" t="s">
        <v>1468</v>
      </c>
      <c r="C4581" s="12">
        <v>421085</v>
      </c>
      <c r="D4581" s="12" t="s">
        <v>9779</v>
      </c>
      <c r="E4581" s="12">
        <v>5</v>
      </c>
      <c r="F4581" s="13">
        <v>2511</v>
      </c>
      <c r="G4581" s="12" t="s">
        <v>5385</v>
      </c>
      <c r="H4581" s="12" t="s">
        <v>23</v>
      </c>
    </row>
    <row r="4582" spans="2:8" ht="23.25" thickBot="1" x14ac:dyDescent="0.3">
      <c r="B4582" s="12" t="s">
        <v>1468</v>
      </c>
      <c r="C4582" s="12">
        <v>421090</v>
      </c>
      <c r="D4582" s="12" t="s">
        <v>9780</v>
      </c>
      <c r="E4582" s="12">
        <v>5</v>
      </c>
      <c r="F4582" s="13">
        <v>4080</v>
      </c>
      <c r="G4582" s="12" t="s">
        <v>5385</v>
      </c>
      <c r="H4582" s="12" t="s">
        <v>23</v>
      </c>
    </row>
    <row r="4583" spans="2:8" ht="23.25" thickBot="1" x14ac:dyDescent="0.3">
      <c r="B4583" s="12" t="s">
        <v>1468</v>
      </c>
      <c r="C4583" s="12">
        <v>421100</v>
      </c>
      <c r="D4583" s="12" t="s">
        <v>9781</v>
      </c>
      <c r="E4583" s="12">
        <v>4</v>
      </c>
      <c r="F4583" s="13">
        <v>10066</v>
      </c>
      <c r="G4583" s="12" t="s">
        <v>5385</v>
      </c>
      <c r="H4583" s="12" t="s">
        <v>17</v>
      </c>
    </row>
    <row r="4584" spans="2:8" ht="23.25" thickBot="1" x14ac:dyDescent="0.3">
      <c r="B4584" s="12" t="s">
        <v>1468</v>
      </c>
      <c r="C4584" s="12">
        <v>421105</v>
      </c>
      <c r="D4584" s="12" t="s">
        <v>9782</v>
      </c>
      <c r="E4584" s="12">
        <v>3</v>
      </c>
      <c r="F4584" s="13">
        <v>9117</v>
      </c>
      <c r="G4584" s="12" t="s">
        <v>5385</v>
      </c>
      <c r="H4584" s="12" t="s">
        <v>17</v>
      </c>
    </row>
    <row r="4585" spans="2:8" ht="23.25" thickBot="1" x14ac:dyDescent="0.3">
      <c r="B4585" s="12" t="s">
        <v>1468</v>
      </c>
      <c r="C4585" s="12">
        <v>421110</v>
      </c>
      <c r="D4585" s="12" t="s">
        <v>9783</v>
      </c>
      <c r="E4585" s="12">
        <v>3</v>
      </c>
      <c r="F4585" s="13">
        <v>7736</v>
      </c>
      <c r="G4585" s="12" t="s">
        <v>5385</v>
      </c>
      <c r="H4585" s="12" t="s">
        <v>17</v>
      </c>
    </row>
    <row r="4586" spans="2:8" ht="23.25" thickBot="1" x14ac:dyDescent="0.3">
      <c r="B4586" s="12" t="s">
        <v>1468</v>
      </c>
      <c r="C4586" s="12">
        <v>421120</v>
      </c>
      <c r="D4586" s="12" t="s">
        <v>9784</v>
      </c>
      <c r="E4586" s="12">
        <v>5</v>
      </c>
      <c r="F4586" s="13">
        <v>18537</v>
      </c>
      <c r="G4586" s="12" t="s">
        <v>5385</v>
      </c>
      <c r="H4586" s="12" t="s">
        <v>23</v>
      </c>
    </row>
    <row r="4587" spans="2:8" ht="23.25" thickBot="1" x14ac:dyDescent="0.3">
      <c r="B4587" s="12" t="s">
        <v>1468</v>
      </c>
      <c r="C4587" s="12">
        <v>421125</v>
      </c>
      <c r="D4587" s="12" t="s">
        <v>9785</v>
      </c>
      <c r="E4587" s="12">
        <v>4</v>
      </c>
      <c r="F4587" s="13">
        <v>3010</v>
      </c>
      <c r="G4587" s="12" t="s">
        <v>5385</v>
      </c>
      <c r="H4587" s="12" t="s">
        <v>17</v>
      </c>
    </row>
    <row r="4588" spans="2:8" ht="34.5" thickBot="1" x14ac:dyDescent="0.3">
      <c r="B4588" s="12" t="s">
        <v>1468</v>
      </c>
      <c r="C4588" s="12">
        <v>421130</v>
      </c>
      <c r="D4588" s="12" t="s">
        <v>9786</v>
      </c>
      <c r="E4588" s="12">
        <v>4</v>
      </c>
      <c r="F4588" s="13">
        <v>86401</v>
      </c>
      <c r="G4588" s="12" t="s">
        <v>5392</v>
      </c>
      <c r="H4588" s="12" t="s">
        <v>23</v>
      </c>
    </row>
    <row r="4589" spans="2:8" ht="23.25" thickBot="1" x14ac:dyDescent="0.3">
      <c r="B4589" s="12" t="s">
        <v>1468</v>
      </c>
      <c r="C4589" s="12">
        <v>421140</v>
      </c>
      <c r="D4589" s="12" t="s">
        <v>9787</v>
      </c>
      <c r="E4589" s="12">
        <v>4</v>
      </c>
      <c r="F4589" s="13">
        <v>5155</v>
      </c>
      <c r="G4589" s="12" t="s">
        <v>5385</v>
      </c>
      <c r="H4589" s="12" t="s">
        <v>17</v>
      </c>
    </row>
    <row r="4590" spans="2:8" ht="34.5" thickBot="1" x14ac:dyDescent="0.3">
      <c r="B4590" s="12" t="s">
        <v>1468</v>
      </c>
      <c r="C4590" s="12">
        <v>421145</v>
      </c>
      <c r="D4590" s="12" t="s">
        <v>9788</v>
      </c>
      <c r="E4590" s="12">
        <v>4</v>
      </c>
      <c r="F4590" s="13">
        <v>4536</v>
      </c>
      <c r="G4590" s="12" t="s">
        <v>5385</v>
      </c>
      <c r="H4590" s="12" t="s">
        <v>17</v>
      </c>
    </row>
    <row r="4591" spans="2:8" ht="23.25" thickBot="1" x14ac:dyDescent="0.3">
      <c r="B4591" s="12" t="s">
        <v>1468</v>
      </c>
      <c r="C4591" s="12">
        <v>421150</v>
      </c>
      <c r="D4591" s="12" t="s">
        <v>9789</v>
      </c>
      <c r="E4591" s="12">
        <v>5</v>
      </c>
      <c r="F4591" s="13">
        <v>13727</v>
      </c>
      <c r="G4591" s="12" t="s">
        <v>5385</v>
      </c>
      <c r="H4591" s="12" t="s">
        <v>23</v>
      </c>
    </row>
    <row r="4592" spans="2:8" ht="23.25" thickBot="1" x14ac:dyDescent="0.3">
      <c r="B4592" s="12" t="s">
        <v>1468</v>
      </c>
      <c r="C4592" s="12">
        <v>421160</v>
      </c>
      <c r="D4592" s="12" t="s">
        <v>6427</v>
      </c>
      <c r="E4592" s="12">
        <v>5</v>
      </c>
      <c r="F4592" s="13">
        <v>13664</v>
      </c>
      <c r="G4592" s="12" t="s">
        <v>5385</v>
      </c>
      <c r="H4592" s="12" t="s">
        <v>23</v>
      </c>
    </row>
    <row r="4593" spans="2:8" ht="34.5" thickBot="1" x14ac:dyDescent="0.3">
      <c r="B4593" s="12" t="s">
        <v>1468</v>
      </c>
      <c r="C4593" s="12">
        <v>421165</v>
      </c>
      <c r="D4593" s="12" t="s">
        <v>5871</v>
      </c>
      <c r="E4593" s="12">
        <v>4</v>
      </c>
      <c r="F4593" s="13">
        <v>2643</v>
      </c>
      <c r="G4593" s="12" t="s">
        <v>5385</v>
      </c>
      <c r="H4593" s="12" t="s">
        <v>17</v>
      </c>
    </row>
    <row r="4594" spans="2:8" ht="34.5" thickBot="1" x14ac:dyDescent="0.3">
      <c r="B4594" s="12" t="s">
        <v>1468</v>
      </c>
      <c r="C4594" s="12">
        <v>421170</v>
      </c>
      <c r="D4594" s="12" t="s">
        <v>9790</v>
      </c>
      <c r="E4594" s="12">
        <v>5</v>
      </c>
      <c r="F4594" s="13">
        <v>23661</v>
      </c>
      <c r="G4594" s="12" t="s">
        <v>5388</v>
      </c>
      <c r="H4594" s="12" t="s">
        <v>23</v>
      </c>
    </row>
    <row r="4595" spans="2:8" ht="23.25" thickBot="1" x14ac:dyDescent="0.3">
      <c r="B4595" s="12" t="s">
        <v>1468</v>
      </c>
      <c r="C4595" s="12">
        <v>421175</v>
      </c>
      <c r="D4595" s="12" t="s">
        <v>9791</v>
      </c>
      <c r="E4595" s="12">
        <v>4</v>
      </c>
      <c r="F4595" s="13">
        <v>17312</v>
      </c>
      <c r="G4595" s="12" t="s">
        <v>5385</v>
      </c>
      <c r="H4595" s="12" t="s">
        <v>17</v>
      </c>
    </row>
    <row r="4596" spans="2:8" ht="23.25" thickBot="1" x14ac:dyDescent="0.3">
      <c r="B4596" s="12" t="s">
        <v>1468</v>
      </c>
      <c r="C4596" s="12">
        <v>421180</v>
      </c>
      <c r="D4596" s="12" t="s">
        <v>9792</v>
      </c>
      <c r="E4596" s="12">
        <v>4</v>
      </c>
      <c r="F4596" s="13">
        <v>7032</v>
      </c>
      <c r="G4596" s="12" t="s">
        <v>5385</v>
      </c>
      <c r="H4596" s="12" t="s">
        <v>17</v>
      </c>
    </row>
    <row r="4597" spans="2:8" ht="23.25" thickBot="1" x14ac:dyDescent="0.3">
      <c r="B4597" s="12" t="s">
        <v>1468</v>
      </c>
      <c r="C4597" s="12">
        <v>421185</v>
      </c>
      <c r="D4597" s="12" t="s">
        <v>9793</v>
      </c>
      <c r="E4597" s="12">
        <v>4</v>
      </c>
      <c r="F4597" s="13">
        <v>2181</v>
      </c>
      <c r="G4597" s="12" t="s">
        <v>5385</v>
      </c>
      <c r="H4597" s="12" t="s">
        <v>17</v>
      </c>
    </row>
    <row r="4598" spans="2:8" ht="23.25" thickBot="1" x14ac:dyDescent="0.3">
      <c r="B4598" s="12" t="s">
        <v>1468</v>
      </c>
      <c r="C4598" s="12">
        <v>421187</v>
      </c>
      <c r="D4598" s="12" t="s">
        <v>9794</v>
      </c>
      <c r="E4598" s="12">
        <v>3</v>
      </c>
      <c r="F4598" s="13">
        <v>1927</v>
      </c>
      <c r="G4598" s="12" t="s">
        <v>5385</v>
      </c>
      <c r="H4598" s="12" t="s">
        <v>17</v>
      </c>
    </row>
    <row r="4599" spans="2:8" ht="23.25" thickBot="1" x14ac:dyDescent="0.3">
      <c r="B4599" s="12" t="s">
        <v>1468</v>
      </c>
      <c r="C4599" s="12">
        <v>421189</v>
      </c>
      <c r="D4599" s="12" t="s">
        <v>9795</v>
      </c>
      <c r="E4599" s="12">
        <v>4</v>
      </c>
      <c r="F4599" s="13">
        <v>2215</v>
      </c>
      <c r="G4599" s="12" t="s">
        <v>5385</v>
      </c>
      <c r="H4599" s="12" t="s">
        <v>17</v>
      </c>
    </row>
    <row r="4600" spans="2:8" ht="23.25" thickBot="1" x14ac:dyDescent="0.3">
      <c r="B4600" s="12" t="s">
        <v>1468</v>
      </c>
      <c r="C4600" s="12">
        <v>421190</v>
      </c>
      <c r="D4600" s="12" t="s">
        <v>9796</v>
      </c>
      <c r="E4600" s="12">
        <v>4</v>
      </c>
      <c r="F4600" s="13">
        <v>222598</v>
      </c>
      <c r="G4600" s="12" t="s">
        <v>5402</v>
      </c>
      <c r="H4600" s="12" t="s">
        <v>23</v>
      </c>
    </row>
    <row r="4601" spans="2:8" ht="23.25" thickBot="1" x14ac:dyDescent="0.3">
      <c r="B4601" s="12" t="s">
        <v>1468</v>
      </c>
      <c r="C4601" s="12">
        <v>421200</v>
      </c>
      <c r="D4601" s="12" t="s">
        <v>9797</v>
      </c>
      <c r="E4601" s="12">
        <v>4</v>
      </c>
      <c r="F4601" s="13">
        <v>7605</v>
      </c>
      <c r="G4601" s="12" t="s">
        <v>5385</v>
      </c>
      <c r="H4601" s="12" t="s">
        <v>17</v>
      </c>
    </row>
    <row r="4602" spans="2:8" ht="23.25" thickBot="1" x14ac:dyDescent="0.3">
      <c r="B4602" s="12" t="s">
        <v>1468</v>
      </c>
      <c r="C4602" s="12">
        <v>421205</v>
      </c>
      <c r="D4602" s="12" t="s">
        <v>8722</v>
      </c>
      <c r="E4602" s="12">
        <v>3</v>
      </c>
      <c r="F4602" s="13">
        <v>2561</v>
      </c>
      <c r="G4602" s="12" t="s">
        <v>5385</v>
      </c>
      <c r="H4602" s="12" t="s">
        <v>17</v>
      </c>
    </row>
    <row r="4603" spans="2:8" ht="23.25" thickBot="1" x14ac:dyDescent="0.3">
      <c r="B4603" s="12" t="s">
        <v>1468</v>
      </c>
      <c r="C4603" s="12">
        <v>421210</v>
      </c>
      <c r="D4603" s="12" t="s">
        <v>9798</v>
      </c>
      <c r="E4603" s="12">
        <v>5</v>
      </c>
      <c r="F4603" s="13">
        <v>15626</v>
      </c>
      <c r="G4603" s="12" t="s">
        <v>5385</v>
      </c>
      <c r="H4603" s="12" t="s">
        <v>23</v>
      </c>
    </row>
    <row r="4604" spans="2:8" ht="23.25" thickBot="1" x14ac:dyDescent="0.3">
      <c r="B4604" s="12" t="s">
        <v>1468</v>
      </c>
      <c r="C4604" s="12">
        <v>421220</v>
      </c>
      <c r="D4604" s="12" t="s">
        <v>9799</v>
      </c>
      <c r="E4604" s="12">
        <v>4</v>
      </c>
      <c r="F4604" s="13">
        <v>19150</v>
      </c>
      <c r="G4604" s="12" t="s">
        <v>5385</v>
      </c>
      <c r="H4604" s="12" t="s">
        <v>17</v>
      </c>
    </row>
    <row r="4605" spans="2:8" ht="23.25" thickBot="1" x14ac:dyDescent="0.3">
      <c r="B4605" s="12" t="s">
        <v>1468</v>
      </c>
      <c r="C4605" s="12">
        <v>421223</v>
      </c>
      <c r="D4605" s="12" t="s">
        <v>9800</v>
      </c>
      <c r="E4605" s="12">
        <v>4</v>
      </c>
      <c r="F4605" s="13">
        <v>4267</v>
      </c>
      <c r="G4605" s="12" t="s">
        <v>5385</v>
      </c>
      <c r="H4605" s="12" t="s">
        <v>17</v>
      </c>
    </row>
    <row r="4606" spans="2:8" ht="23.25" thickBot="1" x14ac:dyDescent="0.3">
      <c r="B4606" s="12" t="s">
        <v>1468</v>
      </c>
      <c r="C4606" s="12">
        <v>421225</v>
      </c>
      <c r="D4606" s="12" t="s">
        <v>9801</v>
      </c>
      <c r="E4606" s="12">
        <v>4</v>
      </c>
      <c r="F4606" s="13">
        <v>12897</v>
      </c>
      <c r="G4606" s="12" t="s">
        <v>5385</v>
      </c>
      <c r="H4606" s="12" t="s">
        <v>17</v>
      </c>
    </row>
    <row r="4607" spans="2:8" ht="23.25" thickBot="1" x14ac:dyDescent="0.3">
      <c r="B4607" s="12" t="s">
        <v>1468</v>
      </c>
      <c r="C4607" s="12">
        <v>421227</v>
      </c>
      <c r="D4607" s="12" t="s">
        <v>9802</v>
      </c>
      <c r="E4607" s="12">
        <v>4</v>
      </c>
      <c r="F4607" s="13">
        <v>4034</v>
      </c>
      <c r="G4607" s="12" t="s">
        <v>5385</v>
      </c>
      <c r="H4607" s="12" t="s">
        <v>17</v>
      </c>
    </row>
    <row r="4608" spans="2:8" ht="23.25" thickBot="1" x14ac:dyDescent="0.3">
      <c r="B4608" s="12" t="s">
        <v>1468</v>
      </c>
      <c r="C4608" s="12">
        <v>421230</v>
      </c>
      <c r="D4608" s="12" t="s">
        <v>9803</v>
      </c>
      <c r="E4608" s="12">
        <v>4</v>
      </c>
      <c r="F4608" s="13">
        <v>9063</v>
      </c>
      <c r="G4608" s="12" t="s">
        <v>5385</v>
      </c>
      <c r="H4608" s="12" t="s">
        <v>17</v>
      </c>
    </row>
    <row r="4609" spans="2:8" ht="23.25" thickBot="1" x14ac:dyDescent="0.3">
      <c r="B4609" s="12" t="s">
        <v>1468</v>
      </c>
      <c r="C4609" s="12">
        <v>421240</v>
      </c>
      <c r="D4609" s="12" t="s">
        <v>9804</v>
      </c>
      <c r="E4609" s="12">
        <v>5</v>
      </c>
      <c r="F4609" s="13">
        <v>4245</v>
      </c>
      <c r="G4609" s="12" t="s">
        <v>5385</v>
      </c>
      <c r="H4609" s="12" t="s">
        <v>23</v>
      </c>
    </row>
    <row r="4610" spans="2:8" ht="34.5" thickBot="1" x14ac:dyDescent="0.3">
      <c r="B4610" s="12" t="s">
        <v>1468</v>
      </c>
      <c r="C4610" s="12">
        <v>421250</v>
      </c>
      <c r="D4610" s="12" t="s">
        <v>9805</v>
      </c>
      <c r="E4610" s="12">
        <v>5</v>
      </c>
      <c r="F4610" s="13">
        <v>33663</v>
      </c>
      <c r="G4610" s="12" t="s">
        <v>5388</v>
      </c>
      <c r="H4610" s="12" t="s">
        <v>23</v>
      </c>
    </row>
    <row r="4611" spans="2:8" ht="23.25" thickBot="1" x14ac:dyDescent="0.3">
      <c r="B4611" s="12" t="s">
        <v>1468</v>
      </c>
      <c r="C4611" s="12">
        <v>421260</v>
      </c>
      <c r="D4611" s="12" t="s">
        <v>9806</v>
      </c>
      <c r="E4611" s="12">
        <v>3</v>
      </c>
      <c r="F4611" s="13">
        <v>2992</v>
      </c>
      <c r="G4611" s="12" t="s">
        <v>5385</v>
      </c>
      <c r="H4611" s="12" t="s">
        <v>17</v>
      </c>
    </row>
    <row r="4612" spans="2:8" ht="23.25" thickBot="1" x14ac:dyDescent="0.3">
      <c r="B4612" s="12" t="s">
        <v>1468</v>
      </c>
      <c r="C4612" s="12">
        <v>421265</v>
      </c>
      <c r="D4612" s="12" t="s">
        <v>9807</v>
      </c>
      <c r="E4612" s="12">
        <v>5</v>
      </c>
      <c r="F4612" s="13">
        <v>10190</v>
      </c>
      <c r="G4612" s="12" t="s">
        <v>5385</v>
      </c>
      <c r="H4612" s="12" t="s">
        <v>23</v>
      </c>
    </row>
    <row r="4613" spans="2:8" ht="23.25" thickBot="1" x14ac:dyDescent="0.3">
      <c r="B4613" s="12" t="s">
        <v>1468</v>
      </c>
      <c r="C4613" s="12">
        <v>421270</v>
      </c>
      <c r="D4613" s="12" t="s">
        <v>8230</v>
      </c>
      <c r="E4613" s="12">
        <v>4</v>
      </c>
      <c r="F4613" s="13">
        <v>6716</v>
      </c>
      <c r="G4613" s="12" t="s">
        <v>5385</v>
      </c>
      <c r="H4613" s="12" t="s">
        <v>17</v>
      </c>
    </row>
    <row r="4614" spans="2:8" ht="34.5" thickBot="1" x14ac:dyDescent="0.3">
      <c r="B4614" s="12" t="s">
        <v>1468</v>
      </c>
      <c r="C4614" s="12">
        <v>421280</v>
      </c>
      <c r="D4614" s="12" t="s">
        <v>9808</v>
      </c>
      <c r="E4614" s="12">
        <v>4</v>
      </c>
      <c r="F4614" s="13">
        <v>27127</v>
      </c>
      <c r="G4614" s="12" t="s">
        <v>5388</v>
      </c>
      <c r="H4614" s="12" t="s">
        <v>23</v>
      </c>
    </row>
    <row r="4615" spans="2:8" ht="34.5" thickBot="1" x14ac:dyDescent="0.3">
      <c r="B4615" s="12" t="s">
        <v>1468</v>
      </c>
      <c r="C4615" s="12">
        <v>421290</v>
      </c>
      <c r="D4615" s="12" t="s">
        <v>9809</v>
      </c>
      <c r="E4615" s="12">
        <v>5</v>
      </c>
      <c r="F4615" s="13">
        <v>21972</v>
      </c>
      <c r="G4615" s="12" t="s">
        <v>5388</v>
      </c>
      <c r="H4615" s="12" t="s">
        <v>23</v>
      </c>
    </row>
    <row r="4616" spans="2:8" ht="23.25" thickBot="1" x14ac:dyDescent="0.3">
      <c r="B4616" s="12" t="s">
        <v>1468</v>
      </c>
      <c r="C4616" s="12">
        <v>421300</v>
      </c>
      <c r="D4616" s="12" t="s">
        <v>9810</v>
      </c>
      <c r="E4616" s="12">
        <v>5</v>
      </c>
      <c r="F4616" s="13">
        <v>3473</v>
      </c>
      <c r="G4616" s="12" t="s">
        <v>5385</v>
      </c>
      <c r="H4616" s="12" t="s">
        <v>23</v>
      </c>
    </row>
    <row r="4617" spans="2:8" ht="23.25" thickBot="1" x14ac:dyDescent="0.3">
      <c r="B4617" s="12" t="s">
        <v>1468</v>
      </c>
      <c r="C4617" s="12">
        <v>421310</v>
      </c>
      <c r="D4617" s="12" t="s">
        <v>9811</v>
      </c>
      <c r="E4617" s="12">
        <v>5</v>
      </c>
      <c r="F4617" s="13">
        <v>5769</v>
      </c>
      <c r="G4617" s="12" t="s">
        <v>5385</v>
      </c>
      <c r="H4617" s="12" t="s">
        <v>23</v>
      </c>
    </row>
    <row r="4618" spans="2:8" ht="23.25" thickBot="1" x14ac:dyDescent="0.3">
      <c r="B4618" s="12" t="s">
        <v>1468</v>
      </c>
      <c r="C4618" s="12">
        <v>421315</v>
      </c>
      <c r="D4618" s="12" t="s">
        <v>9812</v>
      </c>
      <c r="E4618" s="12">
        <v>4</v>
      </c>
      <c r="F4618" s="13">
        <v>2946</v>
      </c>
      <c r="G4618" s="12" t="s">
        <v>5385</v>
      </c>
      <c r="H4618" s="12" t="s">
        <v>17</v>
      </c>
    </row>
    <row r="4619" spans="2:8" ht="34.5" thickBot="1" x14ac:dyDescent="0.3">
      <c r="B4619" s="12" t="s">
        <v>1468</v>
      </c>
      <c r="C4619" s="12">
        <v>421320</v>
      </c>
      <c r="D4619" s="12" t="s">
        <v>9813</v>
      </c>
      <c r="E4619" s="12">
        <v>5</v>
      </c>
      <c r="F4619" s="13">
        <v>34289</v>
      </c>
      <c r="G4619" s="12" t="s">
        <v>5388</v>
      </c>
      <c r="H4619" s="12" t="s">
        <v>23</v>
      </c>
    </row>
    <row r="4620" spans="2:8" ht="23.25" thickBot="1" x14ac:dyDescent="0.3">
      <c r="B4620" s="12" t="s">
        <v>1468</v>
      </c>
      <c r="C4620" s="12">
        <v>421330</v>
      </c>
      <c r="D4620" s="12" t="s">
        <v>9814</v>
      </c>
      <c r="E4620" s="12">
        <v>4</v>
      </c>
      <c r="F4620" s="13">
        <v>4437</v>
      </c>
      <c r="G4620" s="12" t="s">
        <v>5385</v>
      </c>
      <c r="H4620" s="12" t="s">
        <v>17</v>
      </c>
    </row>
    <row r="4621" spans="2:8" ht="34.5" thickBot="1" x14ac:dyDescent="0.3">
      <c r="B4621" s="12" t="s">
        <v>1468</v>
      </c>
      <c r="C4621" s="12">
        <v>421335</v>
      </c>
      <c r="D4621" s="12" t="s">
        <v>9815</v>
      </c>
      <c r="E4621" s="12">
        <v>4</v>
      </c>
      <c r="F4621" s="13">
        <v>3210</v>
      </c>
      <c r="G4621" s="12" t="s">
        <v>5385</v>
      </c>
      <c r="H4621" s="12" t="s">
        <v>17</v>
      </c>
    </row>
    <row r="4622" spans="2:8" ht="23.25" thickBot="1" x14ac:dyDescent="0.3">
      <c r="B4622" s="12" t="s">
        <v>1468</v>
      </c>
      <c r="C4622" s="12">
        <v>421340</v>
      </c>
      <c r="D4622" s="12" t="s">
        <v>9816</v>
      </c>
      <c r="E4622" s="12">
        <v>3</v>
      </c>
      <c r="F4622" s="13">
        <v>10649</v>
      </c>
      <c r="G4622" s="12" t="s">
        <v>5385</v>
      </c>
      <c r="H4622" s="12" t="s">
        <v>17</v>
      </c>
    </row>
    <row r="4623" spans="2:8" ht="34.5" thickBot="1" x14ac:dyDescent="0.3">
      <c r="B4623" s="12" t="s">
        <v>1468</v>
      </c>
      <c r="C4623" s="12">
        <v>421350</v>
      </c>
      <c r="D4623" s="12" t="s">
        <v>9817</v>
      </c>
      <c r="E4623" s="12">
        <v>5</v>
      </c>
      <c r="F4623" s="13">
        <v>27688</v>
      </c>
      <c r="G4623" s="12" t="s">
        <v>5388</v>
      </c>
      <c r="H4623" s="12" t="s">
        <v>23</v>
      </c>
    </row>
    <row r="4624" spans="2:8" ht="34.5" thickBot="1" x14ac:dyDescent="0.3">
      <c r="B4624" s="12" t="s">
        <v>1468</v>
      </c>
      <c r="C4624" s="12">
        <v>421360</v>
      </c>
      <c r="D4624" s="12" t="s">
        <v>9818</v>
      </c>
      <c r="E4624" s="12">
        <v>5</v>
      </c>
      <c r="F4624" s="13">
        <v>32970</v>
      </c>
      <c r="G4624" s="12" t="s">
        <v>5388</v>
      </c>
      <c r="H4624" s="12" t="s">
        <v>23</v>
      </c>
    </row>
    <row r="4625" spans="2:8" ht="23.25" thickBot="1" x14ac:dyDescent="0.3">
      <c r="B4625" s="12" t="s">
        <v>1468</v>
      </c>
      <c r="C4625" s="12">
        <v>421370</v>
      </c>
      <c r="D4625" s="12" t="s">
        <v>9819</v>
      </c>
      <c r="E4625" s="12">
        <v>5</v>
      </c>
      <c r="F4625" s="13">
        <v>17123</v>
      </c>
      <c r="G4625" s="12" t="s">
        <v>5385</v>
      </c>
      <c r="H4625" s="12" t="s">
        <v>23</v>
      </c>
    </row>
    <row r="4626" spans="2:8" ht="23.25" thickBot="1" x14ac:dyDescent="0.3">
      <c r="B4626" s="12" t="s">
        <v>1468</v>
      </c>
      <c r="C4626" s="12">
        <v>421380</v>
      </c>
      <c r="D4626" s="12" t="s">
        <v>9820</v>
      </c>
      <c r="E4626" s="12">
        <v>4</v>
      </c>
      <c r="F4626" s="13">
        <v>8270</v>
      </c>
      <c r="G4626" s="12" t="s">
        <v>5385</v>
      </c>
      <c r="H4626" s="12" t="s">
        <v>17</v>
      </c>
    </row>
    <row r="4627" spans="2:8" ht="45.75" thickBot="1" x14ac:dyDescent="0.3">
      <c r="B4627" s="12" t="s">
        <v>1468</v>
      </c>
      <c r="C4627" s="12">
        <v>421390</v>
      </c>
      <c r="D4627" s="12" t="s">
        <v>9821</v>
      </c>
      <c r="E4627" s="12">
        <v>5</v>
      </c>
      <c r="F4627" s="13">
        <v>1689</v>
      </c>
      <c r="G4627" s="12" t="s">
        <v>5385</v>
      </c>
      <c r="H4627" s="12" t="s">
        <v>23</v>
      </c>
    </row>
    <row r="4628" spans="2:8" ht="34.5" thickBot="1" x14ac:dyDescent="0.3">
      <c r="B4628" s="12" t="s">
        <v>1468</v>
      </c>
      <c r="C4628" s="12">
        <v>421400</v>
      </c>
      <c r="D4628" s="12" t="s">
        <v>9822</v>
      </c>
      <c r="E4628" s="12">
        <v>5</v>
      </c>
      <c r="F4628" s="13">
        <v>20010</v>
      </c>
      <c r="G4628" s="12" t="s">
        <v>5388</v>
      </c>
      <c r="H4628" s="12" t="s">
        <v>23</v>
      </c>
    </row>
    <row r="4629" spans="2:8" ht="23.25" thickBot="1" x14ac:dyDescent="0.3">
      <c r="B4629" s="12" t="s">
        <v>1468</v>
      </c>
      <c r="C4629" s="12">
        <v>421410</v>
      </c>
      <c r="D4629" s="12" t="s">
        <v>9823</v>
      </c>
      <c r="E4629" s="12">
        <v>5</v>
      </c>
      <c r="F4629" s="13">
        <v>2301</v>
      </c>
      <c r="G4629" s="12" t="s">
        <v>5385</v>
      </c>
      <c r="H4629" s="12" t="s">
        <v>23</v>
      </c>
    </row>
    <row r="4630" spans="2:8" ht="23.25" thickBot="1" x14ac:dyDescent="0.3">
      <c r="B4630" s="12" t="s">
        <v>1468</v>
      </c>
      <c r="C4630" s="12">
        <v>421415</v>
      </c>
      <c r="D4630" s="12" t="s">
        <v>9824</v>
      </c>
      <c r="E4630" s="12">
        <v>4</v>
      </c>
      <c r="F4630" s="13">
        <v>2964</v>
      </c>
      <c r="G4630" s="12" t="s">
        <v>5385</v>
      </c>
      <c r="H4630" s="12" t="s">
        <v>17</v>
      </c>
    </row>
    <row r="4631" spans="2:8" ht="23.25" thickBot="1" x14ac:dyDescent="0.3">
      <c r="B4631" s="12" t="s">
        <v>1468</v>
      </c>
      <c r="C4631" s="12">
        <v>421420</v>
      </c>
      <c r="D4631" s="12" t="s">
        <v>9825</v>
      </c>
      <c r="E4631" s="12">
        <v>4</v>
      </c>
      <c r="F4631" s="13">
        <v>11022</v>
      </c>
      <c r="G4631" s="12" t="s">
        <v>5385</v>
      </c>
      <c r="H4631" s="12" t="s">
        <v>17</v>
      </c>
    </row>
    <row r="4632" spans="2:8" ht="23.25" thickBot="1" x14ac:dyDescent="0.3">
      <c r="B4632" s="12" t="s">
        <v>1468</v>
      </c>
      <c r="C4632" s="12">
        <v>421430</v>
      </c>
      <c r="D4632" s="12" t="s">
        <v>9826</v>
      </c>
      <c r="E4632" s="12">
        <v>5</v>
      </c>
      <c r="F4632" s="13">
        <v>3279</v>
      </c>
      <c r="G4632" s="12" t="s">
        <v>5385</v>
      </c>
      <c r="H4632" s="12" t="s">
        <v>23</v>
      </c>
    </row>
    <row r="4633" spans="2:8" ht="23.25" thickBot="1" x14ac:dyDescent="0.3">
      <c r="B4633" s="12" t="s">
        <v>1468</v>
      </c>
      <c r="C4633" s="12">
        <v>421440</v>
      </c>
      <c r="D4633" s="12" t="s">
        <v>9827</v>
      </c>
      <c r="E4633" s="12">
        <v>5</v>
      </c>
      <c r="F4633" s="13">
        <v>6253</v>
      </c>
      <c r="G4633" s="12" t="s">
        <v>5385</v>
      </c>
      <c r="H4633" s="12" t="s">
        <v>23</v>
      </c>
    </row>
    <row r="4634" spans="2:8" ht="23.25" thickBot="1" x14ac:dyDescent="0.3">
      <c r="B4634" s="12" t="s">
        <v>1468</v>
      </c>
      <c r="C4634" s="12">
        <v>421450</v>
      </c>
      <c r="D4634" s="12" t="s">
        <v>9828</v>
      </c>
      <c r="E4634" s="12">
        <v>4</v>
      </c>
      <c r="F4634" s="13">
        <v>6452</v>
      </c>
      <c r="G4634" s="12" t="s">
        <v>5385</v>
      </c>
      <c r="H4634" s="12" t="s">
        <v>17</v>
      </c>
    </row>
    <row r="4635" spans="2:8" ht="23.25" thickBot="1" x14ac:dyDescent="0.3">
      <c r="B4635" s="12" t="s">
        <v>1468</v>
      </c>
      <c r="C4635" s="12">
        <v>421460</v>
      </c>
      <c r="D4635" s="12" t="s">
        <v>9829</v>
      </c>
      <c r="E4635" s="12">
        <v>4</v>
      </c>
      <c r="F4635" s="13">
        <v>7747</v>
      </c>
      <c r="G4635" s="12" t="s">
        <v>5385</v>
      </c>
      <c r="H4635" s="12" t="s">
        <v>17</v>
      </c>
    </row>
    <row r="4636" spans="2:8" ht="23.25" thickBot="1" x14ac:dyDescent="0.3">
      <c r="B4636" s="12" t="s">
        <v>1468</v>
      </c>
      <c r="C4636" s="12">
        <v>421470</v>
      </c>
      <c r="D4636" s="12" t="s">
        <v>9830</v>
      </c>
      <c r="E4636" s="12">
        <v>5</v>
      </c>
      <c r="F4636" s="13">
        <v>10865</v>
      </c>
      <c r="G4636" s="12" t="s">
        <v>5385</v>
      </c>
      <c r="H4636" s="12" t="s">
        <v>23</v>
      </c>
    </row>
    <row r="4637" spans="2:8" ht="34.5" thickBot="1" x14ac:dyDescent="0.3">
      <c r="B4637" s="12" t="s">
        <v>1468</v>
      </c>
      <c r="C4637" s="12">
        <v>421480</v>
      </c>
      <c r="D4637" s="12" t="s">
        <v>9831</v>
      </c>
      <c r="E4637" s="12">
        <v>5</v>
      </c>
      <c r="F4637" s="13">
        <v>72587</v>
      </c>
      <c r="G4637" s="12" t="s">
        <v>5392</v>
      </c>
      <c r="H4637" s="12" t="s">
        <v>23</v>
      </c>
    </row>
    <row r="4638" spans="2:8" ht="23.25" thickBot="1" x14ac:dyDescent="0.3">
      <c r="B4638" s="12" t="s">
        <v>1468</v>
      </c>
      <c r="C4638" s="12">
        <v>421490</v>
      </c>
      <c r="D4638" s="12" t="s">
        <v>9832</v>
      </c>
      <c r="E4638" s="12">
        <v>5</v>
      </c>
      <c r="F4638" s="13">
        <v>4847</v>
      </c>
      <c r="G4638" s="12" t="s">
        <v>5385</v>
      </c>
      <c r="H4638" s="12" t="s">
        <v>23</v>
      </c>
    </row>
    <row r="4639" spans="2:8" ht="34.5" thickBot="1" x14ac:dyDescent="0.3">
      <c r="B4639" s="12" t="s">
        <v>1468</v>
      </c>
      <c r="C4639" s="12">
        <v>421500</v>
      </c>
      <c r="D4639" s="12" t="s">
        <v>9833</v>
      </c>
      <c r="E4639" s="12">
        <v>4</v>
      </c>
      <c r="F4639" s="13">
        <v>39261</v>
      </c>
      <c r="G4639" s="12" t="s">
        <v>5388</v>
      </c>
      <c r="H4639" s="12" t="s">
        <v>23</v>
      </c>
    </row>
    <row r="4640" spans="2:8" ht="23.25" thickBot="1" x14ac:dyDescent="0.3">
      <c r="B4640" s="12" t="s">
        <v>1468</v>
      </c>
      <c r="C4640" s="12">
        <v>421505</v>
      </c>
      <c r="D4640" s="12" t="s">
        <v>9834</v>
      </c>
      <c r="E4640" s="12">
        <v>4</v>
      </c>
      <c r="F4640" s="13">
        <v>2397</v>
      </c>
      <c r="G4640" s="12" t="s">
        <v>5385</v>
      </c>
      <c r="H4640" s="12" t="s">
        <v>17</v>
      </c>
    </row>
    <row r="4641" spans="2:8" ht="23.25" thickBot="1" x14ac:dyDescent="0.3">
      <c r="B4641" s="12" t="s">
        <v>1468</v>
      </c>
      <c r="C4641" s="12">
        <v>421507</v>
      </c>
      <c r="D4641" s="12" t="s">
        <v>9835</v>
      </c>
      <c r="E4641" s="12">
        <v>4</v>
      </c>
      <c r="F4641" s="13">
        <v>4768</v>
      </c>
      <c r="G4641" s="12" t="s">
        <v>5385</v>
      </c>
      <c r="H4641" s="12" t="s">
        <v>17</v>
      </c>
    </row>
    <row r="4642" spans="2:8" ht="23.25" thickBot="1" x14ac:dyDescent="0.3">
      <c r="B4642" s="12" t="s">
        <v>1468</v>
      </c>
      <c r="C4642" s="12">
        <v>421510</v>
      </c>
      <c r="D4642" s="12" t="s">
        <v>9836</v>
      </c>
      <c r="E4642" s="12">
        <v>4</v>
      </c>
      <c r="F4642" s="13">
        <v>12757</v>
      </c>
      <c r="G4642" s="12" t="s">
        <v>5385</v>
      </c>
      <c r="H4642" s="12" t="s">
        <v>17</v>
      </c>
    </row>
    <row r="4643" spans="2:8" ht="23.25" thickBot="1" x14ac:dyDescent="0.3">
      <c r="B4643" s="12" t="s">
        <v>1468</v>
      </c>
      <c r="C4643" s="12">
        <v>421520</v>
      </c>
      <c r="D4643" s="12" t="s">
        <v>9837</v>
      </c>
      <c r="E4643" s="12">
        <v>4</v>
      </c>
      <c r="F4643" s="13">
        <v>4823</v>
      </c>
      <c r="G4643" s="12" t="s">
        <v>5385</v>
      </c>
      <c r="H4643" s="12" t="s">
        <v>17</v>
      </c>
    </row>
    <row r="4644" spans="2:8" ht="23.25" thickBot="1" x14ac:dyDescent="0.3">
      <c r="B4644" s="12" t="s">
        <v>1468</v>
      </c>
      <c r="C4644" s="12">
        <v>421530</v>
      </c>
      <c r="D4644" s="12" t="s">
        <v>9838</v>
      </c>
      <c r="E4644" s="12">
        <v>4</v>
      </c>
      <c r="F4644" s="13">
        <v>7489</v>
      </c>
      <c r="G4644" s="12" t="s">
        <v>5385</v>
      </c>
      <c r="H4644" s="12" t="s">
        <v>17</v>
      </c>
    </row>
    <row r="4645" spans="2:8" ht="23.25" thickBot="1" x14ac:dyDescent="0.3">
      <c r="B4645" s="12" t="s">
        <v>1468</v>
      </c>
      <c r="C4645" s="12">
        <v>421535</v>
      </c>
      <c r="D4645" s="12" t="s">
        <v>9839</v>
      </c>
      <c r="E4645" s="12">
        <v>3</v>
      </c>
      <c r="F4645" s="13">
        <v>3632</v>
      </c>
      <c r="G4645" s="12" t="s">
        <v>5385</v>
      </c>
      <c r="H4645" s="12" t="s">
        <v>17</v>
      </c>
    </row>
    <row r="4646" spans="2:8" ht="23.25" thickBot="1" x14ac:dyDescent="0.3">
      <c r="B4646" s="12" t="s">
        <v>1468</v>
      </c>
      <c r="C4646" s="12">
        <v>421540</v>
      </c>
      <c r="D4646" s="12" t="s">
        <v>9840</v>
      </c>
      <c r="E4646" s="12">
        <v>5</v>
      </c>
      <c r="F4646" s="13">
        <v>4390</v>
      </c>
      <c r="G4646" s="12" t="s">
        <v>5385</v>
      </c>
      <c r="H4646" s="12" t="s">
        <v>23</v>
      </c>
    </row>
    <row r="4647" spans="2:8" ht="23.25" thickBot="1" x14ac:dyDescent="0.3">
      <c r="B4647" s="12" t="s">
        <v>1468</v>
      </c>
      <c r="C4647" s="12">
        <v>421545</v>
      </c>
      <c r="D4647" s="12" t="s">
        <v>9841</v>
      </c>
      <c r="E4647" s="12">
        <v>4</v>
      </c>
      <c r="F4647" s="13">
        <v>12882</v>
      </c>
      <c r="G4647" s="12" t="s">
        <v>5385</v>
      </c>
      <c r="H4647" s="12" t="s">
        <v>17</v>
      </c>
    </row>
    <row r="4648" spans="2:8" ht="23.25" thickBot="1" x14ac:dyDescent="0.3">
      <c r="B4648" s="12" t="s">
        <v>1468</v>
      </c>
      <c r="C4648" s="12">
        <v>421550</v>
      </c>
      <c r="D4648" s="12" t="s">
        <v>8067</v>
      </c>
      <c r="E4648" s="12">
        <v>4</v>
      </c>
      <c r="F4648" s="13">
        <v>15546</v>
      </c>
      <c r="G4648" s="12" t="s">
        <v>5385</v>
      </c>
      <c r="H4648" s="12" t="s">
        <v>17</v>
      </c>
    </row>
    <row r="4649" spans="2:8" ht="23.25" thickBot="1" x14ac:dyDescent="0.3">
      <c r="B4649" s="12" t="s">
        <v>1468</v>
      </c>
      <c r="C4649" s="12">
        <v>421555</v>
      </c>
      <c r="D4649" s="12" t="s">
        <v>6666</v>
      </c>
      <c r="E4649" s="12">
        <v>4</v>
      </c>
      <c r="F4649" s="13">
        <v>2425</v>
      </c>
      <c r="G4649" s="12" t="s">
        <v>5385</v>
      </c>
      <c r="H4649" s="12" t="s">
        <v>17</v>
      </c>
    </row>
    <row r="4650" spans="2:8" ht="34.5" thickBot="1" x14ac:dyDescent="0.3">
      <c r="B4650" s="12" t="s">
        <v>1468</v>
      </c>
      <c r="C4650" s="12">
        <v>421560</v>
      </c>
      <c r="D4650" s="12" t="s">
        <v>9842</v>
      </c>
      <c r="E4650" s="12">
        <v>5</v>
      </c>
      <c r="F4650" s="13">
        <v>2088</v>
      </c>
      <c r="G4650" s="12" t="s">
        <v>5385</v>
      </c>
      <c r="H4650" s="12" t="s">
        <v>23</v>
      </c>
    </row>
    <row r="4651" spans="2:8" ht="34.5" thickBot="1" x14ac:dyDescent="0.3">
      <c r="B4651" s="12" t="s">
        <v>1468</v>
      </c>
      <c r="C4651" s="12">
        <v>421565</v>
      </c>
      <c r="D4651" s="12" t="s">
        <v>9843</v>
      </c>
      <c r="E4651" s="12">
        <v>5</v>
      </c>
      <c r="F4651" s="13">
        <v>9792</v>
      </c>
      <c r="G4651" s="12" t="s">
        <v>5385</v>
      </c>
      <c r="H4651" s="12" t="s">
        <v>23</v>
      </c>
    </row>
    <row r="4652" spans="2:8" ht="23.25" thickBot="1" x14ac:dyDescent="0.3">
      <c r="B4652" s="12" t="s">
        <v>1468</v>
      </c>
      <c r="C4652" s="12">
        <v>421567</v>
      </c>
      <c r="D4652" s="12" t="s">
        <v>7749</v>
      </c>
      <c r="E4652" s="12">
        <v>4</v>
      </c>
      <c r="F4652" s="13">
        <v>8066</v>
      </c>
      <c r="G4652" s="12" t="s">
        <v>5385</v>
      </c>
      <c r="H4652" s="12" t="s">
        <v>17</v>
      </c>
    </row>
    <row r="4653" spans="2:8" ht="57" thickBot="1" x14ac:dyDescent="0.3">
      <c r="B4653" s="12" t="s">
        <v>1468</v>
      </c>
      <c r="C4653" s="12">
        <v>421568</v>
      </c>
      <c r="D4653" s="12" t="s">
        <v>9844</v>
      </c>
      <c r="E4653" s="12">
        <v>3</v>
      </c>
      <c r="F4653" s="13">
        <v>2576</v>
      </c>
      <c r="G4653" s="12" t="s">
        <v>5385</v>
      </c>
      <c r="H4653" s="12" t="s">
        <v>17</v>
      </c>
    </row>
    <row r="4654" spans="2:8" ht="23.25" thickBot="1" x14ac:dyDescent="0.3">
      <c r="B4654" s="12" t="s">
        <v>1468</v>
      </c>
      <c r="C4654" s="12">
        <v>421569</v>
      </c>
      <c r="D4654" s="12" t="s">
        <v>9845</v>
      </c>
      <c r="E4654" s="12">
        <v>5</v>
      </c>
      <c r="F4654" s="13">
        <v>1651</v>
      </c>
      <c r="G4654" s="12" t="s">
        <v>5385</v>
      </c>
      <c r="H4654" s="12" t="s">
        <v>23</v>
      </c>
    </row>
    <row r="4655" spans="2:8" ht="45.75" thickBot="1" x14ac:dyDescent="0.3">
      <c r="B4655" s="12" t="s">
        <v>1468</v>
      </c>
      <c r="C4655" s="12">
        <v>421570</v>
      </c>
      <c r="D4655" s="12" t="s">
        <v>9846</v>
      </c>
      <c r="E4655" s="12">
        <v>4</v>
      </c>
      <c r="F4655" s="13">
        <v>27272</v>
      </c>
      <c r="G4655" s="12" t="s">
        <v>5388</v>
      </c>
      <c r="H4655" s="12" t="s">
        <v>23</v>
      </c>
    </row>
    <row r="4656" spans="2:8" ht="34.5" thickBot="1" x14ac:dyDescent="0.3">
      <c r="B4656" s="12" t="s">
        <v>1468</v>
      </c>
      <c r="C4656" s="12">
        <v>421575</v>
      </c>
      <c r="D4656" s="12" t="s">
        <v>9847</v>
      </c>
      <c r="E4656" s="12">
        <v>3</v>
      </c>
      <c r="F4656" s="13">
        <v>2684</v>
      </c>
      <c r="G4656" s="12" t="s">
        <v>5385</v>
      </c>
      <c r="H4656" s="12" t="s">
        <v>17</v>
      </c>
    </row>
    <row r="4657" spans="2:8" ht="34.5" thickBot="1" x14ac:dyDescent="0.3">
      <c r="B4657" s="12" t="s">
        <v>1468</v>
      </c>
      <c r="C4657" s="12">
        <v>421580</v>
      </c>
      <c r="D4657" s="12" t="s">
        <v>9848</v>
      </c>
      <c r="E4657" s="12">
        <v>5</v>
      </c>
      <c r="F4657" s="13">
        <v>83277</v>
      </c>
      <c r="G4657" s="12" t="s">
        <v>5392</v>
      </c>
      <c r="H4657" s="12" t="s">
        <v>23</v>
      </c>
    </row>
    <row r="4658" spans="2:8" ht="23.25" thickBot="1" x14ac:dyDescent="0.3">
      <c r="B4658" s="12" t="s">
        <v>1468</v>
      </c>
      <c r="C4658" s="12">
        <v>421590</v>
      </c>
      <c r="D4658" s="12" t="s">
        <v>9849</v>
      </c>
      <c r="E4658" s="12">
        <v>4</v>
      </c>
      <c r="F4658" s="13">
        <v>2946</v>
      </c>
      <c r="G4658" s="12" t="s">
        <v>5385</v>
      </c>
      <c r="H4658" s="12" t="s">
        <v>17</v>
      </c>
    </row>
    <row r="4659" spans="2:8" ht="23.25" thickBot="1" x14ac:dyDescent="0.3">
      <c r="B4659" s="12" t="s">
        <v>1468</v>
      </c>
      <c r="C4659" s="12">
        <v>421600</v>
      </c>
      <c r="D4659" s="12" t="s">
        <v>9850</v>
      </c>
      <c r="E4659" s="12">
        <v>5</v>
      </c>
      <c r="F4659" s="13">
        <v>10282</v>
      </c>
      <c r="G4659" s="12" t="s">
        <v>5385</v>
      </c>
      <c r="H4659" s="12" t="s">
        <v>23</v>
      </c>
    </row>
    <row r="4660" spans="2:8" ht="34.5" thickBot="1" x14ac:dyDescent="0.3">
      <c r="B4660" s="12" t="s">
        <v>1468</v>
      </c>
      <c r="C4660" s="12">
        <v>421605</v>
      </c>
      <c r="D4660" s="12" t="s">
        <v>9851</v>
      </c>
      <c r="E4660" s="12">
        <v>3</v>
      </c>
      <c r="F4660" s="13">
        <v>6084</v>
      </c>
      <c r="G4660" s="12" t="s">
        <v>5385</v>
      </c>
      <c r="H4660" s="12" t="s">
        <v>17</v>
      </c>
    </row>
    <row r="4661" spans="2:8" ht="23.25" thickBot="1" x14ac:dyDescent="0.3">
      <c r="B4661" s="12" t="s">
        <v>1468</v>
      </c>
      <c r="C4661" s="12">
        <v>421610</v>
      </c>
      <c r="D4661" s="12" t="s">
        <v>5941</v>
      </c>
      <c r="E4661" s="12">
        <v>4</v>
      </c>
      <c r="F4661" s="13">
        <v>9226</v>
      </c>
      <c r="G4661" s="12" t="s">
        <v>5385</v>
      </c>
      <c r="H4661" s="12" t="s">
        <v>17</v>
      </c>
    </row>
    <row r="4662" spans="2:8" ht="34.5" thickBot="1" x14ac:dyDescent="0.3">
      <c r="B4662" s="12" t="s">
        <v>1468</v>
      </c>
      <c r="C4662" s="12">
        <v>421620</v>
      </c>
      <c r="D4662" s="12" t="s">
        <v>9852</v>
      </c>
      <c r="E4662" s="12">
        <v>5</v>
      </c>
      <c r="F4662" s="13">
        <v>52674</v>
      </c>
      <c r="G4662" s="12" t="s">
        <v>5392</v>
      </c>
      <c r="H4662" s="12" t="s">
        <v>23</v>
      </c>
    </row>
    <row r="4663" spans="2:8" ht="23.25" thickBot="1" x14ac:dyDescent="0.3">
      <c r="B4663" s="12" t="s">
        <v>1468</v>
      </c>
      <c r="C4663" s="12">
        <v>421625</v>
      </c>
      <c r="D4663" s="12" t="s">
        <v>9853</v>
      </c>
      <c r="E4663" s="12">
        <v>5</v>
      </c>
      <c r="F4663" s="13">
        <v>6295</v>
      </c>
      <c r="G4663" s="12" t="s">
        <v>5385</v>
      </c>
      <c r="H4663" s="12" t="s">
        <v>23</v>
      </c>
    </row>
    <row r="4664" spans="2:8" ht="34.5" thickBot="1" x14ac:dyDescent="0.3">
      <c r="B4664" s="12" t="s">
        <v>1468</v>
      </c>
      <c r="C4664" s="12">
        <v>421630</v>
      </c>
      <c r="D4664" s="12" t="s">
        <v>6681</v>
      </c>
      <c r="E4664" s="12">
        <v>4</v>
      </c>
      <c r="F4664" s="13">
        <v>32687</v>
      </c>
      <c r="G4664" s="12" t="s">
        <v>5388</v>
      </c>
      <c r="H4664" s="12" t="s">
        <v>23</v>
      </c>
    </row>
    <row r="4665" spans="2:8" ht="34.5" thickBot="1" x14ac:dyDescent="0.3">
      <c r="B4665" s="12" t="s">
        <v>1468</v>
      </c>
      <c r="C4665" s="12">
        <v>421635</v>
      </c>
      <c r="D4665" s="12" t="s">
        <v>9854</v>
      </c>
      <c r="E4665" s="12">
        <v>5</v>
      </c>
      <c r="F4665" s="13">
        <v>4463</v>
      </c>
      <c r="G4665" s="12" t="s">
        <v>5385</v>
      </c>
      <c r="H4665" s="12" t="s">
        <v>23</v>
      </c>
    </row>
    <row r="4666" spans="2:8" ht="23.25" thickBot="1" x14ac:dyDescent="0.3">
      <c r="B4666" s="12" t="s">
        <v>1468</v>
      </c>
      <c r="C4666" s="12">
        <v>421640</v>
      </c>
      <c r="D4666" s="12" t="s">
        <v>9855</v>
      </c>
      <c r="E4666" s="12">
        <v>4</v>
      </c>
      <c r="F4666" s="13">
        <v>8668</v>
      </c>
      <c r="G4666" s="12" t="s">
        <v>5385</v>
      </c>
      <c r="H4666" s="12" t="s">
        <v>17</v>
      </c>
    </row>
    <row r="4667" spans="2:8" ht="34.5" thickBot="1" x14ac:dyDescent="0.3">
      <c r="B4667" s="12" t="s">
        <v>1468</v>
      </c>
      <c r="C4667" s="12">
        <v>421650</v>
      </c>
      <c r="D4667" s="12" t="s">
        <v>9856</v>
      </c>
      <c r="E4667" s="12">
        <v>4</v>
      </c>
      <c r="F4667" s="13">
        <v>25939</v>
      </c>
      <c r="G4667" s="12" t="s">
        <v>5388</v>
      </c>
      <c r="H4667" s="12" t="s">
        <v>23</v>
      </c>
    </row>
    <row r="4668" spans="2:8" ht="23.25" thickBot="1" x14ac:dyDescent="0.3">
      <c r="B4668" s="12" t="s">
        <v>1468</v>
      </c>
      <c r="C4668" s="12">
        <v>421660</v>
      </c>
      <c r="D4668" s="12" t="s">
        <v>9857</v>
      </c>
      <c r="E4668" s="12">
        <v>5</v>
      </c>
      <c r="F4668" s="13">
        <v>270299</v>
      </c>
      <c r="G4668" s="12" t="s">
        <v>5402</v>
      </c>
      <c r="H4668" s="12" t="s">
        <v>23</v>
      </c>
    </row>
    <row r="4669" spans="2:8" ht="23.25" thickBot="1" x14ac:dyDescent="0.3">
      <c r="B4669" s="12" t="s">
        <v>1468</v>
      </c>
      <c r="C4669" s="12">
        <v>421670</v>
      </c>
      <c r="D4669" s="12" t="s">
        <v>9858</v>
      </c>
      <c r="E4669" s="12">
        <v>5</v>
      </c>
      <c r="F4669" s="13">
        <v>14167</v>
      </c>
      <c r="G4669" s="12" t="s">
        <v>5385</v>
      </c>
      <c r="H4669" s="12" t="s">
        <v>23</v>
      </c>
    </row>
    <row r="4670" spans="2:8" ht="34.5" thickBot="1" x14ac:dyDescent="0.3">
      <c r="B4670" s="12" t="s">
        <v>1468</v>
      </c>
      <c r="C4670" s="12">
        <v>421680</v>
      </c>
      <c r="D4670" s="12" t="s">
        <v>9859</v>
      </c>
      <c r="E4670" s="12">
        <v>4</v>
      </c>
      <c r="F4670" s="13">
        <v>8708</v>
      </c>
      <c r="G4670" s="12" t="s">
        <v>5385</v>
      </c>
      <c r="H4670" s="12" t="s">
        <v>17</v>
      </c>
    </row>
    <row r="4671" spans="2:8" ht="34.5" thickBot="1" x14ac:dyDescent="0.3">
      <c r="B4671" s="12" t="s">
        <v>1468</v>
      </c>
      <c r="C4671" s="12">
        <v>421690</v>
      </c>
      <c r="D4671" s="12" t="s">
        <v>9860</v>
      </c>
      <c r="E4671" s="12">
        <v>4</v>
      </c>
      <c r="F4671" s="13">
        <v>24791</v>
      </c>
      <c r="G4671" s="12" t="s">
        <v>5388</v>
      </c>
      <c r="H4671" s="12" t="s">
        <v>23</v>
      </c>
    </row>
    <row r="4672" spans="2:8" ht="23.25" thickBot="1" x14ac:dyDescent="0.3">
      <c r="B4672" s="12" t="s">
        <v>1468</v>
      </c>
      <c r="C4672" s="12">
        <v>421700</v>
      </c>
      <c r="D4672" s="12" t="s">
        <v>9861</v>
      </c>
      <c r="E4672" s="12">
        <v>5</v>
      </c>
      <c r="F4672" s="13">
        <v>13509</v>
      </c>
      <c r="G4672" s="12" t="s">
        <v>5385</v>
      </c>
      <c r="H4672" s="12" t="s">
        <v>23</v>
      </c>
    </row>
    <row r="4673" spans="2:8" ht="23.25" thickBot="1" x14ac:dyDescent="0.3">
      <c r="B4673" s="12" t="s">
        <v>1468</v>
      </c>
      <c r="C4673" s="12">
        <v>421710</v>
      </c>
      <c r="D4673" s="12" t="s">
        <v>9543</v>
      </c>
      <c r="E4673" s="12">
        <v>5</v>
      </c>
      <c r="F4673" s="13">
        <v>3405</v>
      </c>
      <c r="G4673" s="12" t="s">
        <v>5385</v>
      </c>
      <c r="H4673" s="12" t="s">
        <v>23</v>
      </c>
    </row>
    <row r="4674" spans="2:8" ht="34.5" thickBot="1" x14ac:dyDescent="0.3">
      <c r="B4674" s="12" t="s">
        <v>1468</v>
      </c>
      <c r="C4674" s="12">
        <v>421715</v>
      </c>
      <c r="D4674" s="12" t="s">
        <v>9862</v>
      </c>
      <c r="E4674" s="12">
        <v>4</v>
      </c>
      <c r="F4674" s="13">
        <v>1781</v>
      </c>
      <c r="G4674" s="12" t="s">
        <v>5385</v>
      </c>
      <c r="H4674" s="12" t="s">
        <v>17</v>
      </c>
    </row>
    <row r="4675" spans="2:8" ht="34.5" thickBot="1" x14ac:dyDescent="0.3">
      <c r="B4675" s="12" t="s">
        <v>1468</v>
      </c>
      <c r="C4675" s="12">
        <v>421720</v>
      </c>
      <c r="D4675" s="12" t="s">
        <v>9863</v>
      </c>
      <c r="E4675" s="12">
        <v>5</v>
      </c>
      <c r="F4675" s="13">
        <v>44330</v>
      </c>
      <c r="G4675" s="12" t="s">
        <v>5388</v>
      </c>
      <c r="H4675" s="12" t="s">
        <v>23</v>
      </c>
    </row>
    <row r="4676" spans="2:8" ht="45.75" thickBot="1" x14ac:dyDescent="0.3">
      <c r="B4676" s="12" t="s">
        <v>1468</v>
      </c>
      <c r="C4676" s="12">
        <v>421725</v>
      </c>
      <c r="D4676" s="12" t="s">
        <v>9864</v>
      </c>
      <c r="E4676" s="12">
        <v>4</v>
      </c>
      <c r="F4676" s="13">
        <v>5776</v>
      </c>
      <c r="G4676" s="12" t="s">
        <v>5385</v>
      </c>
      <c r="H4676" s="12" t="s">
        <v>17</v>
      </c>
    </row>
    <row r="4677" spans="2:8" ht="23.25" thickBot="1" x14ac:dyDescent="0.3">
      <c r="B4677" s="12" t="s">
        <v>1468</v>
      </c>
      <c r="C4677" s="12">
        <v>421730</v>
      </c>
      <c r="D4677" s="12" t="s">
        <v>9865</v>
      </c>
      <c r="E4677" s="12">
        <v>5</v>
      </c>
      <c r="F4677" s="13">
        <v>10265</v>
      </c>
      <c r="G4677" s="12" t="s">
        <v>5385</v>
      </c>
      <c r="H4677" s="12" t="s">
        <v>23</v>
      </c>
    </row>
    <row r="4678" spans="2:8" ht="34.5" thickBot="1" x14ac:dyDescent="0.3">
      <c r="B4678" s="12" t="s">
        <v>1468</v>
      </c>
      <c r="C4678" s="12">
        <v>421740</v>
      </c>
      <c r="D4678" s="12" t="s">
        <v>9866</v>
      </c>
      <c r="E4678" s="12">
        <v>5</v>
      </c>
      <c r="F4678" s="13">
        <v>20061</v>
      </c>
      <c r="G4678" s="12" t="s">
        <v>5388</v>
      </c>
      <c r="H4678" s="12" t="s">
        <v>23</v>
      </c>
    </row>
    <row r="4679" spans="2:8" ht="23.25" thickBot="1" x14ac:dyDescent="0.3">
      <c r="B4679" s="12" t="s">
        <v>1468</v>
      </c>
      <c r="C4679" s="12">
        <v>421750</v>
      </c>
      <c r="D4679" s="12" t="s">
        <v>9867</v>
      </c>
      <c r="E4679" s="12">
        <v>5</v>
      </c>
      <c r="F4679" s="13">
        <v>18620</v>
      </c>
      <c r="G4679" s="12" t="s">
        <v>5385</v>
      </c>
      <c r="H4679" s="12" t="s">
        <v>23</v>
      </c>
    </row>
    <row r="4680" spans="2:8" ht="23.25" thickBot="1" x14ac:dyDescent="0.3">
      <c r="B4680" s="12" t="s">
        <v>1468</v>
      </c>
      <c r="C4680" s="12">
        <v>421755</v>
      </c>
      <c r="D4680" s="12" t="s">
        <v>9868</v>
      </c>
      <c r="E4680" s="12">
        <v>4</v>
      </c>
      <c r="F4680" s="13">
        <v>3303</v>
      </c>
      <c r="G4680" s="12" t="s">
        <v>5385</v>
      </c>
      <c r="H4680" s="12" t="s">
        <v>17</v>
      </c>
    </row>
    <row r="4681" spans="2:8" ht="23.25" thickBot="1" x14ac:dyDescent="0.3">
      <c r="B4681" s="12" t="s">
        <v>1468</v>
      </c>
      <c r="C4681" s="12">
        <v>421760</v>
      </c>
      <c r="D4681" s="12" t="s">
        <v>9869</v>
      </c>
      <c r="E4681" s="12">
        <v>5</v>
      </c>
      <c r="F4681" s="13">
        <v>13714</v>
      </c>
      <c r="G4681" s="12" t="s">
        <v>5385</v>
      </c>
      <c r="H4681" s="12" t="s">
        <v>23</v>
      </c>
    </row>
    <row r="4682" spans="2:8" ht="34.5" thickBot="1" x14ac:dyDescent="0.3">
      <c r="B4682" s="12" t="s">
        <v>1468</v>
      </c>
      <c r="C4682" s="12">
        <v>421770</v>
      </c>
      <c r="D4682" s="12" t="s">
        <v>9870</v>
      </c>
      <c r="E4682" s="12">
        <v>4</v>
      </c>
      <c r="F4682" s="13">
        <v>29991</v>
      </c>
      <c r="G4682" s="12" t="s">
        <v>5388</v>
      </c>
      <c r="H4682" s="12" t="s">
        <v>23</v>
      </c>
    </row>
    <row r="4683" spans="2:8" ht="23.25" thickBot="1" x14ac:dyDescent="0.3">
      <c r="B4683" s="12" t="s">
        <v>1468</v>
      </c>
      <c r="C4683" s="12">
        <v>421775</v>
      </c>
      <c r="D4683" s="12" t="s">
        <v>9871</v>
      </c>
      <c r="E4683" s="12">
        <v>4</v>
      </c>
      <c r="F4683" s="13">
        <v>2832</v>
      </c>
      <c r="G4683" s="12" t="s">
        <v>5385</v>
      </c>
      <c r="H4683" s="12" t="s">
        <v>17</v>
      </c>
    </row>
    <row r="4684" spans="2:8" ht="23.25" thickBot="1" x14ac:dyDescent="0.3">
      <c r="B4684" s="12" t="s">
        <v>1468</v>
      </c>
      <c r="C4684" s="12">
        <v>421780</v>
      </c>
      <c r="D4684" s="12" t="s">
        <v>9872</v>
      </c>
      <c r="E4684" s="12">
        <v>5</v>
      </c>
      <c r="F4684" s="13">
        <v>18310</v>
      </c>
      <c r="G4684" s="12" t="s">
        <v>5385</v>
      </c>
      <c r="H4684" s="12" t="s">
        <v>23</v>
      </c>
    </row>
    <row r="4685" spans="2:8" ht="23.25" thickBot="1" x14ac:dyDescent="0.3">
      <c r="B4685" s="12" t="s">
        <v>1468</v>
      </c>
      <c r="C4685" s="12">
        <v>421790</v>
      </c>
      <c r="D4685" s="12" t="s">
        <v>9086</v>
      </c>
      <c r="E4685" s="12">
        <v>5</v>
      </c>
      <c r="F4685" s="13">
        <v>8143</v>
      </c>
      <c r="G4685" s="12" t="s">
        <v>5385</v>
      </c>
      <c r="H4685" s="12" t="s">
        <v>23</v>
      </c>
    </row>
    <row r="4686" spans="2:8" ht="23.25" thickBot="1" x14ac:dyDescent="0.3">
      <c r="B4686" s="12" t="s">
        <v>1468</v>
      </c>
      <c r="C4686" s="12">
        <v>421795</v>
      </c>
      <c r="D4686" s="12" t="s">
        <v>9873</v>
      </c>
      <c r="E4686" s="12">
        <v>4</v>
      </c>
      <c r="F4686" s="13">
        <v>2329</v>
      </c>
      <c r="G4686" s="12" t="s">
        <v>5385</v>
      </c>
      <c r="H4686" s="12" t="s">
        <v>17</v>
      </c>
    </row>
    <row r="4687" spans="2:8" ht="34.5" thickBot="1" x14ac:dyDescent="0.3">
      <c r="B4687" s="12" t="s">
        <v>1468</v>
      </c>
      <c r="C4687" s="12">
        <v>421800</v>
      </c>
      <c r="D4687" s="12" t="s">
        <v>9874</v>
      </c>
      <c r="E4687" s="12">
        <v>5</v>
      </c>
      <c r="F4687" s="13">
        <v>51592</v>
      </c>
      <c r="G4687" s="12" t="s">
        <v>5392</v>
      </c>
      <c r="H4687" s="12" t="s">
        <v>23</v>
      </c>
    </row>
    <row r="4688" spans="2:8" ht="23.25" thickBot="1" x14ac:dyDescent="0.3">
      <c r="B4688" s="12" t="s">
        <v>1468</v>
      </c>
      <c r="C4688" s="12">
        <v>421810</v>
      </c>
      <c r="D4688" s="12" t="s">
        <v>9875</v>
      </c>
      <c r="E4688" s="12">
        <v>5</v>
      </c>
      <c r="F4688" s="13">
        <v>5386</v>
      </c>
      <c r="G4688" s="12" t="s">
        <v>5385</v>
      </c>
      <c r="H4688" s="12" t="s">
        <v>23</v>
      </c>
    </row>
    <row r="4689" spans="2:8" ht="34.5" thickBot="1" x14ac:dyDescent="0.3">
      <c r="B4689" s="12" t="s">
        <v>1468</v>
      </c>
      <c r="C4689" s="12">
        <v>421820</v>
      </c>
      <c r="D4689" s="12" t="s">
        <v>9876</v>
      </c>
      <c r="E4689" s="12">
        <v>5</v>
      </c>
      <c r="F4689" s="13">
        <v>46099</v>
      </c>
      <c r="G4689" s="12" t="s">
        <v>5388</v>
      </c>
      <c r="H4689" s="12" t="s">
        <v>23</v>
      </c>
    </row>
    <row r="4690" spans="2:8" ht="23.25" thickBot="1" x14ac:dyDescent="0.3">
      <c r="B4690" s="12" t="s">
        <v>1468</v>
      </c>
      <c r="C4690" s="12">
        <v>421825</v>
      </c>
      <c r="D4690" s="12" t="s">
        <v>9877</v>
      </c>
      <c r="E4690" s="12">
        <v>3</v>
      </c>
      <c r="F4690" s="13">
        <v>7342</v>
      </c>
      <c r="G4690" s="12" t="s">
        <v>5385</v>
      </c>
      <c r="H4690" s="12" t="s">
        <v>17</v>
      </c>
    </row>
    <row r="4691" spans="2:8" ht="23.25" thickBot="1" x14ac:dyDescent="0.3">
      <c r="B4691" s="12" t="s">
        <v>1468</v>
      </c>
      <c r="C4691" s="12">
        <v>421830</v>
      </c>
      <c r="D4691" s="12" t="s">
        <v>9878</v>
      </c>
      <c r="E4691" s="12">
        <v>4</v>
      </c>
      <c r="F4691" s="13">
        <v>19746</v>
      </c>
      <c r="G4691" s="12" t="s">
        <v>5385</v>
      </c>
      <c r="H4691" s="12" t="s">
        <v>17</v>
      </c>
    </row>
    <row r="4692" spans="2:8" ht="23.25" thickBot="1" x14ac:dyDescent="0.3">
      <c r="B4692" s="12" t="s">
        <v>1468</v>
      </c>
      <c r="C4692" s="12">
        <v>421835</v>
      </c>
      <c r="D4692" s="12" t="s">
        <v>9879</v>
      </c>
      <c r="E4692" s="12">
        <v>5</v>
      </c>
      <c r="F4692" s="13">
        <v>3782</v>
      </c>
      <c r="G4692" s="12" t="s">
        <v>5385</v>
      </c>
      <c r="H4692" s="12" t="s">
        <v>23</v>
      </c>
    </row>
    <row r="4693" spans="2:8" ht="23.25" thickBot="1" x14ac:dyDescent="0.3">
      <c r="B4693" s="12" t="s">
        <v>1468</v>
      </c>
      <c r="C4693" s="12">
        <v>421840</v>
      </c>
      <c r="D4693" s="12" t="s">
        <v>9880</v>
      </c>
      <c r="E4693" s="12">
        <v>5</v>
      </c>
      <c r="F4693" s="13">
        <v>7362</v>
      </c>
      <c r="G4693" s="12" t="s">
        <v>5385</v>
      </c>
      <c r="H4693" s="12" t="s">
        <v>23</v>
      </c>
    </row>
    <row r="4694" spans="2:8" ht="23.25" thickBot="1" x14ac:dyDescent="0.3">
      <c r="B4694" s="12" t="s">
        <v>1468</v>
      </c>
      <c r="C4694" s="12">
        <v>421850</v>
      </c>
      <c r="D4694" s="12" t="s">
        <v>9881</v>
      </c>
      <c r="E4694" s="12">
        <v>5</v>
      </c>
      <c r="F4694" s="13">
        <v>8787</v>
      </c>
      <c r="G4694" s="12" t="s">
        <v>5385</v>
      </c>
      <c r="H4694" s="12" t="s">
        <v>23</v>
      </c>
    </row>
    <row r="4695" spans="2:8" ht="34.5" thickBot="1" x14ac:dyDescent="0.3">
      <c r="B4695" s="12" t="s">
        <v>1468</v>
      </c>
      <c r="C4695" s="12">
        <v>421860</v>
      </c>
      <c r="D4695" s="12" t="s">
        <v>9882</v>
      </c>
      <c r="E4695" s="12">
        <v>5</v>
      </c>
      <c r="F4695" s="13">
        <v>7274</v>
      </c>
      <c r="G4695" s="12" t="s">
        <v>5385</v>
      </c>
      <c r="H4695" s="12" t="s">
        <v>23</v>
      </c>
    </row>
    <row r="4696" spans="2:8" ht="23.25" thickBot="1" x14ac:dyDescent="0.3">
      <c r="B4696" s="12" t="s">
        <v>1468</v>
      </c>
      <c r="C4696" s="12">
        <v>421870</v>
      </c>
      <c r="D4696" s="12" t="s">
        <v>9883</v>
      </c>
      <c r="E4696" s="12">
        <v>5</v>
      </c>
      <c r="F4696" s="13">
        <v>110088</v>
      </c>
      <c r="G4696" s="12" t="s">
        <v>5402</v>
      </c>
      <c r="H4696" s="12" t="s">
        <v>23</v>
      </c>
    </row>
    <row r="4697" spans="2:8" ht="23.25" thickBot="1" x14ac:dyDescent="0.3">
      <c r="B4697" s="12" t="s">
        <v>1468</v>
      </c>
      <c r="C4697" s="12">
        <v>421875</v>
      </c>
      <c r="D4697" s="12" t="s">
        <v>9884</v>
      </c>
      <c r="E4697" s="12">
        <v>4</v>
      </c>
      <c r="F4697" s="13">
        <v>4916</v>
      </c>
      <c r="G4697" s="12" t="s">
        <v>5385</v>
      </c>
      <c r="H4697" s="12" t="s">
        <v>17</v>
      </c>
    </row>
    <row r="4698" spans="2:8" ht="23.25" thickBot="1" x14ac:dyDescent="0.3">
      <c r="B4698" s="12" t="s">
        <v>1468</v>
      </c>
      <c r="C4698" s="12">
        <v>421880</v>
      </c>
      <c r="D4698" s="12" t="s">
        <v>8852</v>
      </c>
      <c r="E4698" s="12">
        <v>5</v>
      </c>
      <c r="F4698" s="13">
        <v>13043</v>
      </c>
      <c r="G4698" s="12" t="s">
        <v>5385</v>
      </c>
      <c r="H4698" s="12" t="s">
        <v>23</v>
      </c>
    </row>
    <row r="4699" spans="2:8" ht="23.25" thickBot="1" x14ac:dyDescent="0.3">
      <c r="B4699" s="12" t="s">
        <v>1468</v>
      </c>
      <c r="C4699" s="12">
        <v>421885</v>
      </c>
      <c r="D4699" s="12" t="s">
        <v>9885</v>
      </c>
      <c r="E4699" s="12">
        <v>4</v>
      </c>
      <c r="F4699" s="13">
        <v>2774</v>
      </c>
      <c r="G4699" s="12" t="s">
        <v>5385</v>
      </c>
      <c r="H4699" s="12" t="s">
        <v>17</v>
      </c>
    </row>
    <row r="4700" spans="2:8" ht="23.25" thickBot="1" x14ac:dyDescent="0.3">
      <c r="B4700" s="12" t="s">
        <v>1468</v>
      </c>
      <c r="C4700" s="12">
        <v>421890</v>
      </c>
      <c r="D4700" s="12" t="s">
        <v>9886</v>
      </c>
      <c r="E4700" s="12">
        <v>4</v>
      </c>
      <c r="F4700" s="13">
        <v>10834</v>
      </c>
      <c r="G4700" s="12" t="s">
        <v>5385</v>
      </c>
      <c r="H4700" s="12" t="s">
        <v>17</v>
      </c>
    </row>
    <row r="4701" spans="2:8" ht="23.25" thickBot="1" x14ac:dyDescent="0.3">
      <c r="B4701" s="12" t="s">
        <v>1468</v>
      </c>
      <c r="C4701" s="12">
        <v>421895</v>
      </c>
      <c r="D4701" s="12" t="s">
        <v>9887</v>
      </c>
      <c r="E4701" s="12">
        <v>4</v>
      </c>
      <c r="F4701" s="13">
        <v>2656</v>
      </c>
      <c r="G4701" s="12" t="s">
        <v>5385</v>
      </c>
      <c r="H4701" s="12" t="s">
        <v>17</v>
      </c>
    </row>
    <row r="4702" spans="2:8" ht="34.5" thickBot="1" x14ac:dyDescent="0.3">
      <c r="B4702" s="12" t="s">
        <v>1468</v>
      </c>
      <c r="C4702" s="12">
        <v>421900</v>
      </c>
      <c r="D4702" s="12" t="s">
        <v>9888</v>
      </c>
      <c r="E4702" s="12">
        <v>5</v>
      </c>
      <c r="F4702" s="13">
        <v>20919</v>
      </c>
      <c r="G4702" s="12" t="s">
        <v>5388</v>
      </c>
      <c r="H4702" s="12" t="s">
        <v>23</v>
      </c>
    </row>
    <row r="4703" spans="2:8" ht="23.25" thickBot="1" x14ac:dyDescent="0.3">
      <c r="B4703" s="12" t="s">
        <v>1468</v>
      </c>
      <c r="C4703" s="12">
        <v>421910</v>
      </c>
      <c r="D4703" s="12" t="s">
        <v>9889</v>
      </c>
      <c r="E4703" s="12">
        <v>4</v>
      </c>
      <c r="F4703" s="13">
        <v>3634</v>
      </c>
      <c r="G4703" s="12" t="s">
        <v>5385</v>
      </c>
      <c r="H4703" s="12" t="s">
        <v>17</v>
      </c>
    </row>
    <row r="4704" spans="2:8" ht="23.25" thickBot="1" x14ac:dyDescent="0.3">
      <c r="B4704" s="12" t="s">
        <v>1468</v>
      </c>
      <c r="C4704" s="12">
        <v>421915</v>
      </c>
      <c r="D4704" s="12" t="s">
        <v>9890</v>
      </c>
      <c r="E4704" s="12">
        <v>4</v>
      </c>
      <c r="F4704" s="13">
        <v>2627</v>
      </c>
      <c r="G4704" s="12" t="s">
        <v>5385</v>
      </c>
      <c r="H4704" s="12" t="s">
        <v>17</v>
      </c>
    </row>
    <row r="4705" spans="2:8" ht="23.25" thickBot="1" x14ac:dyDescent="0.3">
      <c r="B4705" s="12" t="s">
        <v>1468</v>
      </c>
      <c r="C4705" s="12">
        <v>421917</v>
      </c>
      <c r="D4705" s="12" t="s">
        <v>7538</v>
      </c>
      <c r="E4705" s="12">
        <v>3</v>
      </c>
      <c r="F4705" s="13">
        <v>4576</v>
      </c>
      <c r="G4705" s="12" t="s">
        <v>5385</v>
      </c>
      <c r="H4705" s="12" t="s">
        <v>17</v>
      </c>
    </row>
    <row r="4706" spans="2:8" ht="23.25" thickBot="1" x14ac:dyDescent="0.3">
      <c r="B4706" s="12" t="s">
        <v>1468</v>
      </c>
      <c r="C4706" s="12">
        <v>421920</v>
      </c>
      <c r="D4706" s="12" t="s">
        <v>9891</v>
      </c>
      <c r="E4706" s="12">
        <v>5</v>
      </c>
      <c r="F4706" s="13">
        <v>6189</v>
      </c>
      <c r="G4706" s="12" t="s">
        <v>5385</v>
      </c>
      <c r="H4706" s="12" t="s">
        <v>23</v>
      </c>
    </row>
    <row r="4707" spans="2:8" ht="34.5" thickBot="1" x14ac:dyDescent="0.3">
      <c r="B4707" s="12" t="s">
        <v>1468</v>
      </c>
      <c r="C4707" s="12">
        <v>421930</v>
      </c>
      <c r="D4707" s="12" t="s">
        <v>9892</v>
      </c>
      <c r="E4707" s="12">
        <v>5</v>
      </c>
      <c r="F4707" s="13">
        <v>55466</v>
      </c>
      <c r="G4707" s="12" t="s">
        <v>5392</v>
      </c>
      <c r="H4707" s="12" t="s">
        <v>23</v>
      </c>
    </row>
    <row r="4708" spans="2:8" ht="23.25" thickBot="1" x14ac:dyDescent="0.3">
      <c r="B4708" s="12" t="s">
        <v>1468</v>
      </c>
      <c r="C4708" s="12">
        <v>421935</v>
      </c>
      <c r="D4708" s="12" t="s">
        <v>9893</v>
      </c>
      <c r="E4708" s="12">
        <v>3</v>
      </c>
      <c r="F4708" s="13">
        <v>5370</v>
      </c>
      <c r="G4708" s="12" t="s">
        <v>5385</v>
      </c>
      <c r="H4708" s="12" t="s">
        <v>17</v>
      </c>
    </row>
    <row r="4709" spans="2:8" ht="23.25" thickBot="1" x14ac:dyDescent="0.3">
      <c r="B4709" s="12" t="s">
        <v>1468</v>
      </c>
      <c r="C4709" s="12">
        <v>421940</v>
      </c>
      <c r="D4709" s="12" t="s">
        <v>9894</v>
      </c>
      <c r="E4709" s="12">
        <v>5</v>
      </c>
      <c r="F4709" s="13">
        <v>4255</v>
      </c>
      <c r="G4709" s="12" t="s">
        <v>5385</v>
      </c>
      <c r="H4709" s="12" t="s">
        <v>23</v>
      </c>
    </row>
    <row r="4710" spans="2:8" ht="34.5" thickBot="1" x14ac:dyDescent="0.3">
      <c r="B4710" s="12" t="s">
        <v>1468</v>
      </c>
      <c r="C4710" s="12">
        <v>421950</v>
      </c>
      <c r="D4710" s="12" t="s">
        <v>9895</v>
      </c>
      <c r="E4710" s="12">
        <v>5</v>
      </c>
      <c r="F4710" s="13">
        <v>51607</v>
      </c>
      <c r="G4710" s="12" t="s">
        <v>5392</v>
      </c>
      <c r="H4710" s="12" t="s">
        <v>23</v>
      </c>
    </row>
    <row r="4711" spans="2:8" ht="23.25" thickBot="1" x14ac:dyDescent="0.3">
      <c r="B4711" s="12" t="s">
        <v>1468</v>
      </c>
      <c r="C4711" s="12">
        <v>421960</v>
      </c>
      <c r="D4711" s="12" t="s">
        <v>9896</v>
      </c>
      <c r="E4711" s="12">
        <v>3</v>
      </c>
      <c r="F4711" s="13">
        <v>3653</v>
      </c>
      <c r="G4711" s="12" t="s">
        <v>5385</v>
      </c>
      <c r="H4711" s="12" t="s">
        <v>17</v>
      </c>
    </row>
    <row r="4712" spans="2:8" ht="34.5" thickBot="1" x14ac:dyDescent="0.3">
      <c r="B4712" s="12" t="s">
        <v>1468</v>
      </c>
      <c r="C4712" s="12">
        <v>421970</v>
      </c>
      <c r="D4712" s="12" t="s">
        <v>9897</v>
      </c>
      <c r="E4712" s="12">
        <v>4</v>
      </c>
      <c r="F4712" s="13">
        <v>31918</v>
      </c>
      <c r="G4712" s="12" t="s">
        <v>5388</v>
      </c>
      <c r="H4712" s="12" t="s">
        <v>23</v>
      </c>
    </row>
    <row r="4713" spans="2:8" ht="23.25" thickBot="1" x14ac:dyDescent="0.3">
      <c r="B4713" s="12" t="s">
        <v>1468</v>
      </c>
      <c r="C4713" s="12">
        <v>421985</v>
      </c>
      <c r="D4713" s="12" t="s">
        <v>9898</v>
      </c>
      <c r="E4713" s="12">
        <v>5</v>
      </c>
      <c r="F4713" s="13">
        <v>3930</v>
      </c>
      <c r="G4713" s="12" t="s">
        <v>5385</v>
      </c>
      <c r="H4713" s="12" t="s">
        <v>23</v>
      </c>
    </row>
    <row r="4714" spans="2:8" ht="23.25" thickBot="1" x14ac:dyDescent="0.3">
      <c r="B4714" s="12" t="s">
        <v>1468</v>
      </c>
      <c r="C4714" s="12">
        <v>422000</v>
      </c>
      <c r="D4714" s="12" t="s">
        <v>9899</v>
      </c>
      <c r="E4714" s="12">
        <v>5</v>
      </c>
      <c r="F4714" s="13">
        <v>15981</v>
      </c>
      <c r="G4714" s="12" t="s">
        <v>5385</v>
      </c>
      <c r="H4714" s="12" t="s">
        <v>23</v>
      </c>
    </row>
    <row r="4715" spans="2:8" ht="45.75" thickBot="1" x14ac:dyDescent="0.3">
      <c r="B4715" s="12" t="s">
        <v>1648</v>
      </c>
      <c r="C4715" s="12">
        <v>280010</v>
      </c>
      <c r="D4715" s="12" t="s">
        <v>9900</v>
      </c>
      <c r="E4715" s="12">
        <v>2</v>
      </c>
      <c r="F4715" s="13">
        <v>2170</v>
      </c>
      <c r="G4715" s="12" t="s">
        <v>5385</v>
      </c>
      <c r="H4715" s="12" t="s">
        <v>10690</v>
      </c>
    </row>
    <row r="4716" spans="2:8" ht="34.5" thickBot="1" x14ac:dyDescent="0.3">
      <c r="B4716" s="12" t="s">
        <v>1648</v>
      </c>
      <c r="C4716" s="12">
        <v>280020</v>
      </c>
      <c r="D4716" s="12" t="s">
        <v>9901</v>
      </c>
      <c r="E4716" s="12">
        <v>2</v>
      </c>
      <c r="F4716" s="13">
        <v>20131</v>
      </c>
      <c r="G4716" s="12" t="s">
        <v>5388</v>
      </c>
      <c r="H4716" s="12" t="s">
        <v>10690</v>
      </c>
    </row>
    <row r="4717" spans="2:8" ht="23.25" thickBot="1" x14ac:dyDescent="0.3">
      <c r="B4717" s="12" t="s">
        <v>1648</v>
      </c>
      <c r="C4717" s="12">
        <v>280030</v>
      </c>
      <c r="D4717" s="12" t="s">
        <v>9902</v>
      </c>
      <c r="E4717" s="12">
        <v>4</v>
      </c>
      <c r="F4717" s="13">
        <v>602757</v>
      </c>
      <c r="G4717" s="12" t="s">
        <v>5402</v>
      </c>
      <c r="H4717" s="12" t="s">
        <v>23</v>
      </c>
    </row>
    <row r="4718" spans="2:8" ht="23.25" thickBot="1" x14ac:dyDescent="0.3">
      <c r="B4718" s="12" t="s">
        <v>1648</v>
      </c>
      <c r="C4718" s="12">
        <v>280040</v>
      </c>
      <c r="D4718" s="12" t="s">
        <v>9903</v>
      </c>
      <c r="E4718" s="12">
        <v>2</v>
      </c>
      <c r="F4718" s="13">
        <v>10318</v>
      </c>
      <c r="G4718" s="12" t="s">
        <v>5385</v>
      </c>
      <c r="H4718" s="12" t="s">
        <v>10690</v>
      </c>
    </row>
    <row r="4719" spans="2:8" ht="23.25" thickBot="1" x14ac:dyDescent="0.3">
      <c r="B4719" s="12" t="s">
        <v>1648</v>
      </c>
      <c r="C4719" s="12">
        <v>280050</v>
      </c>
      <c r="D4719" s="12" t="s">
        <v>8963</v>
      </c>
      <c r="E4719" s="12">
        <v>2</v>
      </c>
      <c r="F4719" s="13">
        <v>18081</v>
      </c>
      <c r="G4719" s="12" t="s">
        <v>5385</v>
      </c>
      <c r="H4719" s="12" t="s">
        <v>10690</v>
      </c>
    </row>
    <row r="4720" spans="2:8" ht="45.75" thickBot="1" x14ac:dyDescent="0.3">
      <c r="B4720" s="12" t="s">
        <v>1648</v>
      </c>
      <c r="C4720" s="12">
        <v>280060</v>
      </c>
      <c r="D4720" s="12" t="s">
        <v>9904</v>
      </c>
      <c r="E4720" s="12">
        <v>2</v>
      </c>
      <c r="F4720" s="13">
        <v>41511</v>
      </c>
      <c r="G4720" s="12" t="s">
        <v>5388</v>
      </c>
      <c r="H4720" s="12" t="s">
        <v>10690</v>
      </c>
    </row>
    <row r="4721" spans="2:8" ht="34.5" thickBot="1" x14ac:dyDescent="0.3">
      <c r="B4721" s="12" t="s">
        <v>1648</v>
      </c>
      <c r="C4721" s="12">
        <v>280067</v>
      </c>
      <c r="D4721" s="12" t="s">
        <v>9905</v>
      </c>
      <c r="E4721" s="12">
        <v>2</v>
      </c>
      <c r="F4721" s="13">
        <v>24636</v>
      </c>
      <c r="G4721" s="12" t="s">
        <v>5388</v>
      </c>
      <c r="H4721" s="12" t="s">
        <v>10690</v>
      </c>
    </row>
    <row r="4722" spans="2:8" ht="23.25" thickBot="1" x14ac:dyDescent="0.3">
      <c r="B4722" s="12" t="s">
        <v>1648</v>
      </c>
      <c r="C4722" s="12">
        <v>280070</v>
      </c>
      <c r="D4722" s="12" t="s">
        <v>9906</v>
      </c>
      <c r="E4722" s="12">
        <v>1</v>
      </c>
      <c r="F4722" s="13">
        <v>7841</v>
      </c>
      <c r="G4722" s="12" t="s">
        <v>5385</v>
      </c>
      <c r="H4722" s="12" t="s">
        <v>10689</v>
      </c>
    </row>
    <row r="4723" spans="2:8" ht="23.25" thickBot="1" x14ac:dyDescent="0.3">
      <c r="B4723" s="12" t="s">
        <v>1648</v>
      </c>
      <c r="C4723" s="12">
        <v>280100</v>
      </c>
      <c r="D4723" s="12" t="s">
        <v>9907</v>
      </c>
      <c r="E4723" s="12">
        <v>3</v>
      </c>
      <c r="F4723" s="13">
        <v>18149</v>
      </c>
      <c r="G4723" s="12" t="s">
        <v>5385</v>
      </c>
      <c r="H4723" s="12" t="s">
        <v>17</v>
      </c>
    </row>
    <row r="4724" spans="2:8" ht="23.25" thickBot="1" x14ac:dyDescent="0.3">
      <c r="B4724" s="12" t="s">
        <v>1648</v>
      </c>
      <c r="C4724" s="12">
        <v>280110</v>
      </c>
      <c r="D4724" s="12" t="s">
        <v>9908</v>
      </c>
      <c r="E4724" s="12">
        <v>2</v>
      </c>
      <c r="F4724" s="13">
        <v>3791</v>
      </c>
      <c r="G4724" s="12" t="s">
        <v>5385</v>
      </c>
      <c r="H4724" s="12" t="s">
        <v>10690</v>
      </c>
    </row>
    <row r="4725" spans="2:8" ht="45.75" thickBot="1" x14ac:dyDescent="0.3">
      <c r="B4725" s="12" t="s">
        <v>1648</v>
      </c>
      <c r="C4725" s="12">
        <v>280120</v>
      </c>
      <c r="D4725" s="12" t="s">
        <v>9909</v>
      </c>
      <c r="E4725" s="12">
        <v>2</v>
      </c>
      <c r="F4725" s="13">
        <v>26834</v>
      </c>
      <c r="G4725" s="12" t="s">
        <v>5388</v>
      </c>
      <c r="H4725" s="12" t="s">
        <v>10690</v>
      </c>
    </row>
    <row r="4726" spans="2:8" ht="34.5" thickBot="1" x14ac:dyDescent="0.3">
      <c r="B4726" s="12" t="s">
        <v>1648</v>
      </c>
      <c r="C4726" s="12">
        <v>280130</v>
      </c>
      <c r="D4726" s="12" t="s">
        <v>5427</v>
      </c>
      <c r="E4726" s="12">
        <v>2</v>
      </c>
      <c r="F4726" s="13">
        <v>31645</v>
      </c>
      <c r="G4726" s="12" t="s">
        <v>5388</v>
      </c>
      <c r="H4726" s="12" t="s">
        <v>10690</v>
      </c>
    </row>
    <row r="4727" spans="2:8" ht="23.25" thickBot="1" x14ac:dyDescent="0.3">
      <c r="B4727" s="12" t="s">
        <v>1648</v>
      </c>
      <c r="C4727" s="12">
        <v>280140</v>
      </c>
      <c r="D4727" s="12" t="s">
        <v>9910</v>
      </c>
      <c r="E4727" s="12">
        <v>2</v>
      </c>
      <c r="F4727" s="13">
        <v>19939</v>
      </c>
      <c r="G4727" s="12" t="s">
        <v>5385</v>
      </c>
      <c r="H4727" s="12" t="s">
        <v>10690</v>
      </c>
    </row>
    <row r="4728" spans="2:8" ht="23.25" thickBot="1" x14ac:dyDescent="0.3">
      <c r="B4728" s="12" t="s">
        <v>1648</v>
      </c>
      <c r="C4728" s="12">
        <v>280150</v>
      </c>
      <c r="D4728" s="12" t="s">
        <v>9911</v>
      </c>
      <c r="E4728" s="12">
        <v>3</v>
      </c>
      <c r="F4728" s="13">
        <v>13853</v>
      </c>
      <c r="G4728" s="12" t="s">
        <v>5385</v>
      </c>
      <c r="H4728" s="12" t="s">
        <v>17</v>
      </c>
    </row>
    <row r="4729" spans="2:8" ht="23.25" thickBot="1" x14ac:dyDescent="0.3">
      <c r="B4729" s="12" t="s">
        <v>1648</v>
      </c>
      <c r="C4729" s="12">
        <v>280160</v>
      </c>
      <c r="D4729" s="12" t="s">
        <v>9912</v>
      </c>
      <c r="E4729" s="12">
        <v>3</v>
      </c>
      <c r="F4729" s="13">
        <v>5391</v>
      </c>
      <c r="G4729" s="12" t="s">
        <v>5385</v>
      </c>
      <c r="H4729" s="12" t="s">
        <v>17</v>
      </c>
    </row>
    <row r="4730" spans="2:8" ht="23.25" thickBot="1" x14ac:dyDescent="0.3">
      <c r="B4730" s="12" t="s">
        <v>1648</v>
      </c>
      <c r="C4730" s="12">
        <v>280170</v>
      </c>
      <c r="D4730" s="12" t="s">
        <v>9913</v>
      </c>
      <c r="E4730" s="12">
        <v>1</v>
      </c>
      <c r="F4730" s="13">
        <v>17100</v>
      </c>
      <c r="G4730" s="12" t="s">
        <v>5385</v>
      </c>
      <c r="H4730" s="12" t="s">
        <v>10689</v>
      </c>
    </row>
    <row r="4731" spans="2:8" ht="23.25" thickBot="1" x14ac:dyDescent="0.3">
      <c r="B4731" s="12" t="s">
        <v>1648</v>
      </c>
      <c r="C4731" s="12">
        <v>280190</v>
      </c>
      <c r="D4731" s="12" t="s">
        <v>9914</v>
      </c>
      <c r="E4731" s="12">
        <v>3</v>
      </c>
      <c r="F4731" s="13">
        <v>3824</v>
      </c>
      <c r="G4731" s="12" t="s">
        <v>5385</v>
      </c>
      <c r="H4731" s="12" t="s">
        <v>17</v>
      </c>
    </row>
    <row r="4732" spans="2:8" ht="23.25" thickBot="1" x14ac:dyDescent="0.3">
      <c r="B4732" s="12" t="s">
        <v>1648</v>
      </c>
      <c r="C4732" s="12">
        <v>280200</v>
      </c>
      <c r="D4732" s="12" t="s">
        <v>9915</v>
      </c>
      <c r="E4732" s="12">
        <v>2</v>
      </c>
      <c r="F4732" s="13">
        <v>4340</v>
      </c>
      <c r="G4732" s="12" t="s">
        <v>5385</v>
      </c>
      <c r="H4732" s="12" t="s">
        <v>10690</v>
      </c>
    </row>
    <row r="4733" spans="2:8" ht="34.5" thickBot="1" x14ac:dyDescent="0.3">
      <c r="B4733" s="12" t="s">
        <v>1648</v>
      </c>
      <c r="C4733" s="12">
        <v>280210</v>
      </c>
      <c r="D4733" s="12" t="s">
        <v>9916</v>
      </c>
      <c r="E4733" s="12">
        <v>3</v>
      </c>
      <c r="F4733" s="13">
        <v>65078</v>
      </c>
      <c r="G4733" s="12" t="s">
        <v>5392</v>
      </c>
      <c r="H4733" s="12" t="s">
        <v>17</v>
      </c>
    </row>
    <row r="4734" spans="2:8" ht="23.25" thickBot="1" x14ac:dyDescent="0.3">
      <c r="B4734" s="12" t="s">
        <v>1648</v>
      </c>
      <c r="C4734" s="12">
        <v>280220</v>
      </c>
      <c r="D4734" s="12" t="s">
        <v>8169</v>
      </c>
      <c r="E4734" s="12">
        <v>2</v>
      </c>
      <c r="F4734" s="13">
        <v>6017</v>
      </c>
      <c r="G4734" s="12" t="s">
        <v>5385</v>
      </c>
      <c r="H4734" s="12" t="s">
        <v>10690</v>
      </c>
    </row>
    <row r="4735" spans="2:8" ht="23.25" thickBot="1" x14ac:dyDescent="0.3">
      <c r="B4735" s="12" t="s">
        <v>1648</v>
      </c>
      <c r="C4735" s="12">
        <v>280230</v>
      </c>
      <c r="D4735" s="12" t="s">
        <v>9917</v>
      </c>
      <c r="E4735" s="12">
        <v>3</v>
      </c>
      <c r="F4735" s="13">
        <v>14530</v>
      </c>
      <c r="G4735" s="12" t="s">
        <v>5385</v>
      </c>
      <c r="H4735" s="12" t="s">
        <v>17</v>
      </c>
    </row>
    <row r="4736" spans="2:8" ht="23.25" thickBot="1" x14ac:dyDescent="0.3">
      <c r="B4736" s="12" t="s">
        <v>1648</v>
      </c>
      <c r="C4736" s="12">
        <v>280240</v>
      </c>
      <c r="D4736" s="12" t="s">
        <v>9918</v>
      </c>
      <c r="E4736" s="12">
        <v>2</v>
      </c>
      <c r="F4736" s="13">
        <v>11095</v>
      </c>
      <c r="G4736" s="12" t="s">
        <v>5385</v>
      </c>
      <c r="H4736" s="12" t="s">
        <v>10690</v>
      </c>
    </row>
    <row r="4737" spans="2:8" ht="23.25" thickBot="1" x14ac:dyDescent="0.3">
      <c r="B4737" s="12" t="s">
        <v>1648</v>
      </c>
      <c r="C4737" s="12">
        <v>280250</v>
      </c>
      <c r="D4737" s="12" t="s">
        <v>9919</v>
      </c>
      <c r="E4737" s="12">
        <v>3</v>
      </c>
      <c r="F4737" s="13">
        <v>3037</v>
      </c>
      <c r="G4737" s="12" t="s">
        <v>5385</v>
      </c>
      <c r="H4737" s="12" t="s">
        <v>17</v>
      </c>
    </row>
    <row r="4738" spans="2:8" ht="23.25" thickBot="1" x14ac:dyDescent="0.3">
      <c r="B4738" s="12" t="s">
        <v>1648</v>
      </c>
      <c r="C4738" s="12">
        <v>280260</v>
      </c>
      <c r="D4738" s="12" t="s">
        <v>9920</v>
      </c>
      <c r="E4738" s="12">
        <v>2</v>
      </c>
      <c r="F4738" s="13">
        <v>5838</v>
      </c>
      <c r="G4738" s="12" t="s">
        <v>5385</v>
      </c>
      <c r="H4738" s="12" t="s">
        <v>10690</v>
      </c>
    </row>
    <row r="4739" spans="2:8" ht="23.25" thickBot="1" x14ac:dyDescent="0.3">
      <c r="B4739" s="12" t="s">
        <v>1648</v>
      </c>
      <c r="C4739" s="12">
        <v>280270</v>
      </c>
      <c r="D4739" s="12" t="s">
        <v>9921</v>
      </c>
      <c r="E4739" s="12">
        <v>1</v>
      </c>
      <c r="F4739" s="13">
        <v>8321</v>
      </c>
      <c r="G4739" s="12" t="s">
        <v>5385</v>
      </c>
      <c r="H4739" s="12" t="s">
        <v>10689</v>
      </c>
    </row>
    <row r="4740" spans="2:8" ht="23.25" thickBot="1" x14ac:dyDescent="0.3">
      <c r="B4740" s="12" t="s">
        <v>1648</v>
      </c>
      <c r="C4740" s="12">
        <v>280280</v>
      </c>
      <c r="D4740" s="12" t="s">
        <v>9922</v>
      </c>
      <c r="E4740" s="12">
        <v>2</v>
      </c>
      <c r="F4740" s="13">
        <v>16549</v>
      </c>
      <c r="G4740" s="12" t="s">
        <v>5385</v>
      </c>
      <c r="H4740" s="12" t="s">
        <v>10690</v>
      </c>
    </row>
    <row r="4741" spans="2:8" ht="23.25" thickBot="1" x14ac:dyDescent="0.3">
      <c r="B4741" s="12" t="s">
        <v>1648</v>
      </c>
      <c r="C4741" s="12">
        <v>280290</v>
      </c>
      <c r="D4741" s="12" t="s">
        <v>7997</v>
      </c>
      <c r="E4741" s="12">
        <v>3</v>
      </c>
      <c r="F4741" s="13">
        <v>103440</v>
      </c>
      <c r="G4741" s="12" t="s">
        <v>5402</v>
      </c>
      <c r="H4741" s="12" t="s">
        <v>23</v>
      </c>
    </row>
    <row r="4742" spans="2:8" ht="34.5" thickBot="1" x14ac:dyDescent="0.3">
      <c r="B4742" s="12" t="s">
        <v>1648</v>
      </c>
      <c r="C4742" s="12">
        <v>280300</v>
      </c>
      <c r="D4742" s="12" t="s">
        <v>9923</v>
      </c>
      <c r="E4742" s="12">
        <v>2</v>
      </c>
      <c r="F4742" s="13">
        <v>40678</v>
      </c>
      <c r="G4742" s="12" t="s">
        <v>5388</v>
      </c>
      <c r="H4742" s="12" t="s">
        <v>10690</v>
      </c>
    </row>
    <row r="4743" spans="2:8" ht="23.25" thickBot="1" x14ac:dyDescent="0.3">
      <c r="B4743" s="12" t="s">
        <v>1648</v>
      </c>
      <c r="C4743" s="12">
        <v>280310</v>
      </c>
      <c r="D4743" s="12" t="s">
        <v>9924</v>
      </c>
      <c r="E4743" s="12">
        <v>2</v>
      </c>
      <c r="F4743" s="13">
        <v>4745</v>
      </c>
      <c r="G4743" s="12" t="s">
        <v>5385</v>
      </c>
      <c r="H4743" s="12" t="s">
        <v>10690</v>
      </c>
    </row>
    <row r="4744" spans="2:8" ht="34.5" thickBot="1" x14ac:dyDescent="0.3">
      <c r="B4744" s="12" t="s">
        <v>1648</v>
      </c>
      <c r="C4744" s="12">
        <v>280320</v>
      </c>
      <c r="D4744" s="12" t="s">
        <v>9925</v>
      </c>
      <c r="E4744" s="12">
        <v>1</v>
      </c>
      <c r="F4744" s="13">
        <v>34411</v>
      </c>
      <c r="G4744" s="12" t="s">
        <v>5388</v>
      </c>
      <c r="H4744" s="12" t="s">
        <v>10689</v>
      </c>
    </row>
    <row r="4745" spans="2:8" ht="23.25" thickBot="1" x14ac:dyDescent="0.3">
      <c r="B4745" s="12" t="s">
        <v>1648</v>
      </c>
      <c r="C4745" s="12">
        <v>280330</v>
      </c>
      <c r="D4745" s="12" t="s">
        <v>9926</v>
      </c>
      <c r="E4745" s="12">
        <v>2</v>
      </c>
      <c r="F4745" s="13">
        <v>16209</v>
      </c>
      <c r="G4745" s="12" t="s">
        <v>5385</v>
      </c>
      <c r="H4745" s="12" t="s">
        <v>10690</v>
      </c>
    </row>
    <row r="4746" spans="2:8" ht="23.25" thickBot="1" x14ac:dyDescent="0.3">
      <c r="B4746" s="12" t="s">
        <v>1648</v>
      </c>
      <c r="C4746" s="12">
        <v>280340</v>
      </c>
      <c r="D4746" s="12" t="s">
        <v>9927</v>
      </c>
      <c r="E4746" s="12">
        <v>2</v>
      </c>
      <c r="F4746" s="13">
        <v>13407</v>
      </c>
      <c r="G4746" s="12" t="s">
        <v>5385</v>
      </c>
      <c r="H4746" s="12" t="s">
        <v>10690</v>
      </c>
    </row>
    <row r="4747" spans="2:8" ht="23.25" thickBot="1" x14ac:dyDescent="0.3">
      <c r="B4747" s="12" t="s">
        <v>1648</v>
      </c>
      <c r="C4747" s="12">
        <v>280350</v>
      </c>
      <c r="D4747" s="12" t="s">
        <v>9928</v>
      </c>
      <c r="E4747" s="12">
        <v>3</v>
      </c>
      <c r="F4747" s="13">
        <v>101579</v>
      </c>
      <c r="G4747" s="12" t="s">
        <v>5402</v>
      </c>
      <c r="H4747" s="12" t="s">
        <v>23</v>
      </c>
    </row>
    <row r="4748" spans="2:8" ht="34.5" thickBot="1" x14ac:dyDescent="0.3">
      <c r="B4748" s="12" t="s">
        <v>1648</v>
      </c>
      <c r="C4748" s="12">
        <v>280360</v>
      </c>
      <c r="D4748" s="12" t="s">
        <v>9929</v>
      </c>
      <c r="E4748" s="12">
        <v>3</v>
      </c>
      <c r="F4748" s="13">
        <v>23975</v>
      </c>
      <c r="G4748" s="12" t="s">
        <v>5388</v>
      </c>
      <c r="H4748" s="12" t="s">
        <v>17</v>
      </c>
    </row>
    <row r="4749" spans="2:8" ht="23.25" thickBot="1" x14ac:dyDescent="0.3">
      <c r="B4749" s="12" t="s">
        <v>1648</v>
      </c>
      <c r="C4749" s="12">
        <v>280370</v>
      </c>
      <c r="D4749" s="12" t="s">
        <v>9930</v>
      </c>
      <c r="E4749" s="12">
        <v>2</v>
      </c>
      <c r="F4749" s="13">
        <v>6838</v>
      </c>
      <c r="G4749" s="12" t="s">
        <v>5385</v>
      </c>
      <c r="H4749" s="12" t="s">
        <v>10690</v>
      </c>
    </row>
    <row r="4750" spans="2:8" ht="23.25" thickBot="1" x14ac:dyDescent="0.3">
      <c r="B4750" s="12" t="s">
        <v>1648</v>
      </c>
      <c r="C4750" s="12">
        <v>280380</v>
      </c>
      <c r="D4750" s="12" t="s">
        <v>9931</v>
      </c>
      <c r="E4750" s="12">
        <v>2</v>
      </c>
      <c r="F4750" s="13">
        <v>3579</v>
      </c>
      <c r="G4750" s="12" t="s">
        <v>5385</v>
      </c>
      <c r="H4750" s="12" t="s">
        <v>10690</v>
      </c>
    </row>
    <row r="4751" spans="2:8" ht="23.25" thickBot="1" x14ac:dyDescent="0.3">
      <c r="B4751" s="12" t="s">
        <v>1648</v>
      </c>
      <c r="C4751" s="12">
        <v>280390</v>
      </c>
      <c r="D4751" s="12" t="s">
        <v>9932</v>
      </c>
      <c r="E4751" s="12">
        <v>3</v>
      </c>
      <c r="F4751" s="13">
        <v>11533</v>
      </c>
      <c r="G4751" s="12" t="s">
        <v>5385</v>
      </c>
      <c r="H4751" s="12" t="s">
        <v>17</v>
      </c>
    </row>
    <row r="4752" spans="2:8" ht="23.25" thickBot="1" x14ac:dyDescent="0.3">
      <c r="B4752" s="12" t="s">
        <v>1648</v>
      </c>
      <c r="C4752" s="12">
        <v>280400</v>
      </c>
      <c r="D4752" s="12" t="s">
        <v>9933</v>
      </c>
      <c r="E4752" s="12">
        <v>2</v>
      </c>
      <c r="F4752" s="13">
        <v>15719</v>
      </c>
      <c r="G4752" s="12" t="s">
        <v>5385</v>
      </c>
      <c r="H4752" s="12" t="s">
        <v>10690</v>
      </c>
    </row>
    <row r="4753" spans="2:8" ht="23.25" thickBot="1" x14ac:dyDescent="0.3">
      <c r="B4753" s="12" t="s">
        <v>1648</v>
      </c>
      <c r="C4753" s="12">
        <v>280410</v>
      </c>
      <c r="D4753" s="12" t="s">
        <v>9934</v>
      </c>
      <c r="E4753" s="12">
        <v>2</v>
      </c>
      <c r="F4753" s="13">
        <v>11050</v>
      </c>
      <c r="G4753" s="12" t="s">
        <v>5385</v>
      </c>
      <c r="H4753" s="12" t="s">
        <v>10690</v>
      </c>
    </row>
    <row r="4754" spans="2:8" ht="34.5" thickBot="1" x14ac:dyDescent="0.3">
      <c r="B4754" s="12" t="s">
        <v>1648</v>
      </c>
      <c r="C4754" s="12">
        <v>280420</v>
      </c>
      <c r="D4754" s="12" t="s">
        <v>9935</v>
      </c>
      <c r="E4754" s="12">
        <v>2</v>
      </c>
      <c r="F4754" s="13">
        <v>14356</v>
      </c>
      <c r="G4754" s="12" t="s">
        <v>5385</v>
      </c>
      <c r="H4754" s="12" t="s">
        <v>10690</v>
      </c>
    </row>
    <row r="4755" spans="2:8" ht="23.25" thickBot="1" x14ac:dyDescent="0.3">
      <c r="B4755" s="12" t="s">
        <v>1648</v>
      </c>
      <c r="C4755" s="12">
        <v>280430</v>
      </c>
      <c r="D4755" s="12" t="s">
        <v>9936</v>
      </c>
      <c r="E4755" s="12">
        <v>2</v>
      </c>
      <c r="F4755" s="13">
        <v>7822</v>
      </c>
      <c r="G4755" s="12" t="s">
        <v>5385</v>
      </c>
      <c r="H4755" s="12" t="s">
        <v>10690</v>
      </c>
    </row>
    <row r="4756" spans="2:8" ht="23.25" thickBot="1" x14ac:dyDescent="0.3">
      <c r="B4756" s="12" t="s">
        <v>1648</v>
      </c>
      <c r="C4756" s="12">
        <v>280440</v>
      </c>
      <c r="D4756" s="12" t="s">
        <v>9937</v>
      </c>
      <c r="E4756" s="12">
        <v>2</v>
      </c>
      <c r="F4756" s="13">
        <v>16426</v>
      </c>
      <c r="G4756" s="12" t="s">
        <v>5385</v>
      </c>
      <c r="H4756" s="12" t="s">
        <v>10690</v>
      </c>
    </row>
    <row r="4757" spans="2:8" ht="45.75" thickBot="1" x14ac:dyDescent="0.3">
      <c r="B4757" s="12" t="s">
        <v>1648</v>
      </c>
      <c r="C4757" s="12">
        <v>280445</v>
      </c>
      <c r="D4757" s="12" t="s">
        <v>9938</v>
      </c>
      <c r="E4757" s="12">
        <v>3</v>
      </c>
      <c r="F4757" s="13">
        <v>9232</v>
      </c>
      <c r="G4757" s="12" t="s">
        <v>5385</v>
      </c>
      <c r="H4757" s="12" t="s">
        <v>17</v>
      </c>
    </row>
    <row r="4758" spans="2:8" ht="34.5" thickBot="1" x14ac:dyDescent="0.3">
      <c r="B4758" s="12" t="s">
        <v>1648</v>
      </c>
      <c r="C4758" s="12">
        <v>280450</v>
      </c>
      <c r="D4758" s="12" t="s">
        <v>9939</v>
      </c>
      <c r="E4758" s="12">
        <v>3</v>
      </c>
      <c r="F4758" s="13">
        <v>41147</v>
      </c>
      <c r="G4758" s="12" t="s">
        <v>5388</v>
      </c>
      <c r="H4758" s="12" t="s">
        <v>17</v>
      </c>
    </row>
    <row r="4759" spans="2:8" ht="45.75" thickBot="1" x14ac:dyDescent="0.3">
      <c r="B4759" s="12" t="s">
        <v>1648</v>
      </c>
      <c r="C4759" s="12">
        <v>280460</v>
      </c>
      <c r="D4759" s="12" t="s">
        <v>9940</v>
      </c>
      <c r="E4759" s="12">
        <v>2</v>
      </c>
      <c r="F4759" s="13">
        <v>24996</v>
      </c>
      <c r="G4759" s="12" t="s">
        <v>5388</v>
      </c>
      <c r="H4759" s="12" t="s">
        <v>10690</v>
      </c>
    </row>
    <row r="4760" spans="2:8" ht="45.75" thickBot="1" x14ac:dyDescent="0.3">
      <c r="B4760" s="12" t="s">
        <v>1648</v>
      </c>
      <c r="C4760" s="12">
        <v>280470</v>
      </c>
      <c r="D4760" s="12" t="s">
        <v>9941</v>
      </c>
      <c r="E4760" s="12">
        <v>3</v>
      </c>
      <c r="F4760" s="13">
        <v>6268</v>
      </c>
      <c r="G4760" s="12" t="s">
        <v>5385</v>
      </c>
      <c r="H4760" s="12" t="s">
        <v>17</v>
      </c>
    </row>
    <row r="4761" spans="2:8" ht="45.75" thickBot="1" x14ac:dyDescent="0.3">
      <c r="B4761" s="12" t="s">
        <v>1648</v>
      </c>
      <c r="C4761" s="12">
        <v>280480</v>
      </c>
      <c r="D4761" s="12" t="s">
        <v>9942</v>
      </c>
      <c r="E4761" s="12">
        <v>2</v>
      </c>
      <c r="F4761" s="13">
        <v>192330</v>
      </c>
      <c r="G4761" s="12" t="s">
        <v>5402</v>
      </c>
      <c r="H4761" s="12" t="s">
        <v>17</v>
      </c>
    </row>
    <row r="4762" spans="2:8" ht="23.25" thickBot="1" x14ac:dyDescent="0.3">
      <c r="B4762" s="12" t="s">
        <v>1648</v>
      </c>
      <c r="C4762" s="12">
        <v>280490</v>
      </c>
      <c r="D4762" s="12" t="s">
        <v>6132</v>
      </c>
      <c r="E4762" s="12">
        <v>1</v>
      </c>
      <c r="F4762" s="13">
        <v>12502</v>
      </c>
      <c r="G4762" s="12" t="s">
        <v>5385</v>
      </c>
      <c r="H4762" s="12" t="s">
        <v>10689</v>
      </c>
    </row>
    <row r="4763" spans="2:8" ht="23.25" thickBot="1" x14ac:dyDescent="0.3">
      <c r="B4763" s="12" t="s">
        <v>1648</v>
      </c>
      <c r="C4763" s="12">
        <v>280500</v>
      </c>
      <c r="D4763" s="12" t="s">
        <v>9943</v>
      </c>
      <c r="E4763" s="12">
        <v>3</v>
      </c>
      <c r="F4763" s="13">
        <v>2778</v>
      </c>
      <c r="G4763" s="12" t="s">
        <v>5385</v>
      </c>
      <c r="H4763" s="12" t="s">
        <v>17</v>
      </c>
    </row>
    <row r="4764" spans="2:8" ht="23.25" thickBot="1" x14ac:dyDescent="0.3">
      <c r="B4764" s="12" t="s">
        <v>1648</v>
      </c>
      <c r="C4764" s="12">
        <v>280510</v>
      </c>
      <c r="D4764" s="12" t="s">
        <v>9944</v>
      </c>
      <c r="E4764" s="12">
        <v>1</v>
      </c>
      <c r="F4764" s="13">
        <v>7396</v>
      </c>
      <c r="G4764" s="12" t="s">
        <v>5385</v>
      </c>
      <c r="H4764" s="12" t="s">
        <v>10689</v>
      </c>
    </row>
    <row r="4765" spans="2:8" ht="23.25" thickBot="1" x14ac:dyDescent="0.3">
      <c r="B4765" s="12" t="s">
        <v>1648</v>
      </c>
      <c r="C4765" s="12">
        <v>280520</v>
      </c>
      <c r="D4765" s="12" t="s">
        <v>8742</v>
      </c>
      <c r="E4765" s="12">
        <v>2</v>
      </c>
      <c r="F4765" s="13">
        <v>5677</v>
      </c>
      <c r="G4765" s="12" t="s">
        <v>5385</v>
      </c>
      <c r="H4765" s="12" t="s">
        <v>10690</v>
      </c>
    </row>
    <row r="4766" spans="2:8" ht="23.25" thickBot="1" x14ac:dyDescent="0.3">
      <c r="B4766" s="12" t="s">
        <v>1648</v>
      </c>
      <c r="C4766" s="12">
        <v>280530</v>
      </c>
      <c r="D4766" s="12" t="s">
        <v>9945</v>
      </c>
      <c r="E4766" s="12">
        <v>2</v>
      </c>
      <c r="F4766" s="13">
        <v>7913</v>
      </c>
      <c r="G4766" s="12" t="s">
        <v>5385</v>
      </c>
      <c r="H4766" s="12" t="s">
        <v>10690</v>
      </c>
    </row>
    <row r="4767" spans="2:8" ht="34.5" thickBot="1" x14ac:dyDescent="0.3">
      <c r="B4767" s="12" t="s">
        <v>1648</v>
      </c>
      <c r="C4767" s="12">
        <v>280540</v>
      </c>
      <c r="D4767" s="12" t="s">
        <v>9946</v>
      </c>
      <c r="E4767" s="12">
        <v>2</v>
      </c>
      <c r="F4767" s="13">
        <v>33439</v>
      </c>
      <c r="G4767" s="12" t="s">
        <v>5388</v>
      </c>
      <c r="H4767" s="12" t="s">
        <v>10690</v>
      </c>
    </row>
    <row r="4768" spans="2:8" ht="34.5" thickBot="1" x14ac:dyDescent="0.3">
      <c r="B4768" s="12" t="s">
        <v>1648</v>
      </c>
      <c r="C4768" s="12">
        <v>280550</v>
      </c>
      <c r="D4768" s="12" t="s">
        <v>9947</v>
      </c>
      <c r="E4768" s="12">
        <v>2</v>
      </c>
      <c r="F4768" s="13">
        <v>21794</v>
      </c>
      <c r="G4768" s="12" t="s">
        <v>5388</v>
      </c>
      <c r="H4768" s="12" t="s">
        <v>10690</v>
      </c>
    </row>
    <row r="4769" spans="2:8" ht="34.5" thickBot="1" x14ac:dyDescent="0.3">
      <c r="B4769" s="12" t="s">
        <v>1648</v>
      </c>
      <c r="C4769" s="12">
        <v>280560</v>
      </c>
      <c r="D4769" s="12" t="s">
        <v>9948</v>
      </c>
      <c r="E4769" s="12">
        <v>2</v>
      </c>
      <c r="F4769" s="13">
        <v>26576</v>
      </c>
      <c r="G4769" s="12" t="s">
        <v>5388</v>
      </c>
      <c r="H4769" s="12" t="s">
        <v>10690</v>
      </c>
    </row>
    <row r="4770" spans="2:8" ht="34.5" thickBot="1" x14ac:dyDescent="0.3">
      <c r="B4770" s="12" t="s">
        <v>1648</v>
      </c>
      <c r="C4770" s="12">
        <v>280570</v>
      </c>
      <c r="D4770" s="12" t="s">
        <v>9949</v>
      </c>
      <c r="E4770" s="12">
        <v>3</v>
      </c>
      <c r="F4770" s="13">
        <v>26618</v>
      </c>
      <c r="G4770" s="12" t="s">
        <v>5388</v>
      </c>
      <c r="H4770" s="12" t="s">
        <v>17</v>
      </c>
    </row>
    <row r="4771" spans="2:8" ht="34.5" thickBot="1" x14ac:dyDescent="0.3">
      <c r="B4771" s="12" t="s">
        <v>1648</v>
      </c>
      <c r="C4771" s="12">
        <v>280580</v>
      </c>
      <c r="D4771" s="12" t="s">
        <v>9950</v>
      </c>
      <c r="E4771" s="12">
        <v>2</v>
      </c>
      <c r="F4771" s="13">
        <v>18313</v>
      </c>
      <c r="G4771" s="12" t="s">
        <v>5385</v>
      </c>
      <c r="H4771" s="12" t="s">
        <v>10690</v>
      </c>
    </row>
    <row r="4772" spans="2:8" ht="23.25" thickBot="1" x14ac:dyDescent="0.3">
      <c r="B4772" s="12" t="s">
        <v>1648</v>
      </c>
      <c r="C4772" s="12">
        <v>280590</v>
      </c>
      <c r="D4772" s="12" t="s">
        <v>9057</v>
      </c>
      <c r="E4772" s="12">
        <v>2</v>
      </c>
      <c r="F4772" s="13">
        <v>8748</v>
      </c>
      <c r="G4772" s="12" t="s">
        <v>5385</v>
      </c>
      <c r="H4772" s="12" t="s">
        <v>10690</v>
      </c>
    </row>
    <row r="4773" spans="2:8" ht="23.25" thickBot="1" x14ac:dyDescent="0.3">
      <c r="B4773" s="12" t="s">
        <v>1648</v>
      </c>
      <c r="C4773" s="12">
        <v>280600</v>
      </c>
      <c r="D4773" s="12" t="s">
        <v>9951</v>
      </c>
      <c r="E4773" s="12">
        <v>3</v>
      </c>
      <c r="F4773" s="13">
        <v>17033</v>
      </c>
      <c r="G4773" s="12" t="s">
        <v>5385</v>
      </c>
      <c r="H4773" s="12" t="s">
        <v>17</v>
      </c>
    </row>
    <row r="4774" spans="2:8" ht="23.25" thickBot="1" x14ac:dyDescent="0.3">
      <c r="B4774" s="12" t="s">
        <v>1648</v>
      </c>
      <c r="C4774" s="12">
        <v>280610</v>
      </c>
      <c r="D4774" s="12" t="s">
        <v>9952</v>
      </c>
      <c r="E4774" s="12">
        <v>3</v>
      </c>
      <c r="F4774" s="13">
        <v>9295</v>
      </c>
      <c r="G4774" s="12" t="s">
        <v>5385</v>
      </c>
      <c r="H4774" s="12" t="s">
        <v>17</v>
      </c>
    </row>
    <row r="4775" spans="2:8" ht="34.5" thickBot="1" x14ac:dyDescent="0.3">
      <c r="B4775" s="12" t="s">
        <v>1648</v>
      </c>
      <c r="C4775" s="12">
        <v>280620</v>
      </c>
      <c r="D4775" s="12" t="s">
        <v>9953</v>
      </c>
      <c r="E4775" s="12">
        <v>2</v>
      </c>
      <c r="F4775" s="13">
        <v>20279</v>
      </c>
      <c r="G4775" s="12" t="s">
        <v>5388</v>
      </c>
      <c r="H4775" s="12" t="s">
        <v>10690</v>
      </c>
    </row>
    <row r="4776" spans="2:8" ht="34.5" thickBot="1" x14ac:dyDescent="0.3">
      <c r="B4776" s="12" t="s">
        <v>1648</v>
      </c>
      <c r="C4776" s="12">
        <v>280630</v>
      </c>
      <c r="D4776" s="12" t="s">
        <v>9954</v>
      </c>
      <c r="E4776" s="12">
        <v>1</v>
      </c>
      <c r="F4776" s="13">
        <v>13616</v>
      </c>
      <c r="G4776" s="12" t="s">
        <v>5385</v>
      </c>
      <c r="H4776" s="12" t="s">
        <v>10689</v>
      </c>
    </row>
    <row r="4777" spans="2:8" ht="45.75" thickBot="1" x14ac:dyDescent="0.3">
      <c r="B4777" s="12" t="s">
        <v>1648</v>
      </c>
      <c r="C4777" s="12">
        <v>280640</v>
      </c>
      <c r="D4777" s="12" t="s">
        <v>9955</v>
      </c>
      <c r="E4777" s="12">
        <v>3</v>
      </c>
      <c r="F4777" s="13">
        <v>7346</v>
      </c>
      <c r="G4777" s="12" t="s">
        <v>5385</v>
      </c>
      <c r="H4777" s="12" t="s">
        <v>17</v>
      </c>
    </row>
    <row r="4778" spans="2:8" ht="34.5" thickBot="1" x14ac:dyDescent="0.3">
      <c r="B4778" s="12" t="s">
        <v>1648</v>
      </c>
      <c r="C4778" s="12">
        <v>280650</v>
      </c>
      <c r="D4778" s="12" t="s">
        <v>9842</v>
      </c>
      <c r="E4778" s="12">
        <v>2</v>
      </c>
      <c r="F4778" s="13">
        <v>3937</v>
      </c>
      <c r="G4778" s="12" t="s">
        <v>5385</v>
      </c>
      <c r="H4778" s="12" t="s">
        <v>10690</v>
      </c>
    </row>
    <row r="4779" spans="2:8" ht="45.75" thickBot="1" x14ac:dyDescent="0.3">
      <c r="B4779" s="12" t="s">
        <v>1648</v>
      </c>
      <c r="C4779" s="12">
        <v>280660</v>
      </c>
      <c r="D4779" s="12" t="s">
        <v>9956</v>
      </c>
      <c r="E4779" s="12">
        <v>2</v>
      </c>
      <c r="F4779" s="13">
        <v>11092</v>
      </c>
      <c r="G4779" s="12" t="s">
        <v>5385</v>
      </c>
      <c r="H4779" s="12" t="s">
        <v>10690</v>
      </c>
    </row>
    <row r="4780" spans="2:8" ht="34.5" thickBot="1" x14ac:dyDescent="0.3">
      <c r="B4780" s="12" t="s">
        <v>1648</v>
      </c>
      <c r="C4780" s="12">
        <v>280670</v>
      </c>
      <c r="D4780" s="12" t="s">
        <v>9957</v>
      </c>
      <c r="E4780" s="12">
        <v>2</v>
      </c>
      <c r="F4780" s="13">
        <v>95612</v>
      </c>
      <c r="G4780" s="12" t="s">
        <v>5392</v>
      </c>
      <c r="H4780" s="12" t="s">
        <v>17</v>
      </c>
    </row>
    <row r="4781" spans="2:8" ht="23.25" thickBot="1" x14ac:dyDescent="0.3">
      <c r="B4781" s="12" t="s">
        <v>1648</v>
      </c>
      <c r="C4781" s="12">
        <v>280680</v>
      </c>
      <c r="D4781" s="12" t="s">
        <v>5941</v>
      </c>
      <c r="E4781" s="12">
        <v>3</v>
      </c>
      <c r="F4781" s="13">
        <v>10327</v>
      </c>
      <c r="G4781" s="12" t="s">
        <v>5385</v>
      </c>
      <c r="H4781" s="12" t="s">
        <v>17</v>
      </c>
    </row>
    <row r="4782" spans="2:8" ht="34.5" thickBot="1" x14ac:dyDescent="0.3">
      <c r="B4782" s="12" t="s">
        <v>1648</v>
      </c>
      <c r="C4782" s="12">
        <v>280690</v>
      </c>
      <c r="D4782" s="12" t="s">
        <v>7420</v>
      </c>
      <c r="E4782" s="12">
        <v>2</v>
      </c>
      <c r="F4782" s="13">
        <v>3243</v>
      </c>
      <c r="G4782" s="12" t="s">
        <v>5385</v>
      </c>
      <c r="H4782" s="12" t="s">
        <v>10690</v>
      </c>
    </row>
    <row r="4783" spans="2:8" ht="34.5" thickBot="1" x14ac:dyDescent="0.3">
      <c r="B4783" s="12" t="s">
        <v>1648</v>
      </c>
      <c r="C4783" s="12">
        <v>280700</v>
      </c>
      <c r="D4783" s="12" t="s">
        <v>9958</v>
      </c>
      <c r="E4783" s="12">
        <v>2</v>
      </c>
      <c r="F4783" s="13">
        <v>3434</v>
      </c>
      <c r="G4783" s="12" t="s">
        <v>5385</v>
      </c>
      <c r="H4783" s="12" t="s">
        <v>10690</v>
      </c>
    </row>
    <row r="4784" spans="2:8" ht="34.5" thickBot="1" x14ac:dyDescent="0.3">
      <c r="B4784" s="12" t="s">
        <v>1648</v>
      </c>
      <c r="C4784" s="12">
        <v>280710</v>
      </c>
      <c r="D4784" s="12" t="s">
        <v>9959</v>
      </c>
      <c r="E4784" s="12">
        <v>2</v>
      </c>
      <c r="F4784" s="13">
        <v>42578</v>
      </c>
      <c r="G4784" s="12" t="s">
        <v>5388</v>
      </c>
      <c r="H4784" s="12" t="s">
        <v>10690</v>
      </c>
    </row>
    <row r="4785" spans="2:8" ht="23.25" thickBot="1" x14ac:dyDescent="0.3">
      <c r="B4785" s="12" t="s">
        <v>1648</v>
      </c>
      <c r="C4785" s="12">
        <v>280720</v>
      </c>
      <c r="D4785" s="12" t="s">
        <v>9960</v>
      </c>
      <c r="E4785" s="12">
        <v>2</v>
      </c>
      <c r="F4785" s="13">
        <v>7834</v>
      </c>
      <c r="G4785" s="12" t="s">
        <v>5385</v>
      </c>
      <c r="H4785" s="12" t="s">
        <v>10690</v>
      </c>
    </row>
    <row r="4786" spans="2:8" ht="23.25" thickBot="1" x14ac:dyDescent="0.3">
      <c r="B4786" s="12" t="s">
        <v>1648</v>
      </c>
      <c r="C4786" s="12">
        <v>280730</v>
      </c>
      <c r="D4786" s="12" t="s">
        <v>9961</v>
      </c>
      <c r="E4786" s="12">
        <v>3</v>
      </c>
      <c r="F4786" s="13">
        <v>3274</v>
      </c>
      <c r="G4786" s="12" t="s">
        <v>5385</v>
      </c>
      <c r="H4786" s="12" t="s">
        <v>17</v>
      </c>
    </row>
    <row r="4787" spans="2:8" ht="34.5" thickBot="1" x14ac:dyDescent="0.3">
      <c r="B4787" s="12" t="s">
        <v>1648</v>
      </c>
      <c r="C4787" s="12">
        <v>280740</v>
      </c>
      <c r="D4787" s="12" t="s">
        <v>9962</v>
      </c>
      <c r="E4787" s="12">
        <v>2</v>
      </c>
      <c r="F4787" s="13">
        <v>50905</v>
      </c>
      <c r="G4787" s="12" t="s">
        <v>5392</v>
      </c>
      <c r="H4787" s="12" t="s">
        <v>17</v>
      </c>
    </row>
    <row r="4788" spans="2:8" ht="23.25" thickBot="1" x14ac:dyDescent="0.3">
      <c r="B4788" s="12" t="s">
        <v>1648</v>
      </c>
      <c r="C4788" s="12">
        <v>280750</v>
      </c>
      <c r="D4788" s="12" t="s">
        <v>9963</v>
      </c>
      <c r="E4788" s="12">
        <v>1</v>
      </c>
      <c r="F4788" s="13">
        <v>12012</v>
      </c>
      <c r="G4788" s="12" t="s">
        <v>5385</v>
      </c>
      <c r="H4788" s="12" t="s">
        <v>10689</v>
      </c>
    </row>
    <row r="4789" spans="2:8" ht="34.5" thickBot="1" x14ac:dyDescent="0.3">
      <c r="B4789" s="12" t="s">
        <v>1648</v>
      </c>
      <c r="C4789" s="12">
        <v>280760</v>
      </c>
      <c r="D4789" s="12" t="s">
        <v>9964</v>
      </c>
      <c r="E4789" s="12">
        <v>2</v>
      </c>
      <c r="F4789" s="13">
        <v>23917</v>
      </c>
      <c r="G4789" s="12" t="s">
        <v>5388</v>
      </c>
      <c r="H4789" s="12" t="s">
        <v>10690</v>
      </c>
    </row>
    <row r="4790" spans="2:8" ht="34.5" thickBot="1" x14ac:dyDescent="0.3">
      <c r="B4790" s="12" t="s">
        <v>1663</v>
      </c>
      <c r="C4790" s="12">
        <v>350010</v>
      </c>
      <c r="D4790" s="12" t="s">
        <v>9965</v>
      </c>
      <c r="E4790" s="12">
        <v>5</v>
      </c>
      <c r="F4790" s="13">
        <v>34687</v>
      </c>
      <c r="G4790" s="12" t="s">
        <v>5388</v>
      </c>
      <c r="H4790" s="12" t="s">
        <v>23</v>
      </c>
    </row>
    <row r="4791" spans="2:8" ht="23.25" thickBot="1" x14ac:dyDescent="0.3">
      <c r="B4791" s="12" t="s">
        <v>1663</v>
      </c>
      <c r="C4791" s="12">
        <v>350020</v>
      </c>
      <c r="D4791" s="12" t="s">
        <v>9966</v>
      </c>
      <c r="E4791" s="12">
        <v>4</v>
      </c>
      <c r="F4791" s="13">
        <v>4351</v>
      </c>
      <c r="G4791" s="12" t="s">
        <v>5385</v>
      </c>
      <c r="H4791" s="12" t="s">
        <v>17</v>
      </c>
    </row>
    <row r="4792" spans="2:8" ht="34.5" thickBot="1" x14ac:dyDescent="0.3">
      <c r="B4792" s="12" t="s">
        <v>1663</v>
      </c>
      <c r="C4792" s="12">
        <v>350030</v>
      </c>
      <c r="D4792" s="12" t="s">
        <v>9967</v>
      </c>
      <c r="E4792" s="12">
        <v>4</v>
      </c>
      <c r="F4792" s="13">
        <v>32072</v>
      </c>
      <c r="G4792" s="12" t="s">
        <v>5388</v>
      </c>
      <c r="H4792" s="12" t="s">
        <v>23</v>
      </c>
    </row>
    <row r="4793" spans="2:8" ht="23.25" thickBot="1" x14ac:dyDescent="0.3">
      <c r="B4793" s="12" t="s">
        <v>1663</v>
      </c>
      <c r="C4793" s="12">
        <v>350040</v>
      </c>
      <c r="D4793" s="12" t="s">
        <v>9968</v>
      </c>
      <c r="E4793" s="12">
        <v>5</v>
      </c>
      <c r="F4793" s="13">
        <v>7369</v>
      </c>
      <c r="G4793" s="12" t="s">
        <v>5385</v>
      </c>
      <c r="H4793" s="12" t="s">
        <v>23</v>
      </c>
    </row>
    <row r="4794" spans="2:8" ht="23.25" thickBot="1" x14ac:dyDescent="0.3">
      <c r="B4794" s="12" t="s">
        <v>1663</v>
      </c>
      <c r="C4794" s="12">
        <v>350050</v>
      </c>
      <c r="D4794" s="12" t="s">
        <v>9969</v>
      </c>
      <c r="E4794" s="12">
        <v>5</v>
      </c>
      <c r="F4794" s="13">
        <v>17930</v>
      </c>
      <c r="G4794" s="12" t="s">
        <v>5385</v>
      </c>
      <c r="H4794" s="12" t="s">
        <v>23</v>
      </c>
    </row>
    <row r="4795" spans="2:8" ht="34.5" thickBot="1" x14ac:dyDescent="0.3">
      <c r="B4795" s="12" t="s">
        <v>1663</v>
      </c>
      <c r="C4795" s="12">
        <v>350055</v>
      </c>
      <c r="D4795" s="12" t="s">
        <v>9970</v>
      </c>
      <c r="E4795" s="12">
        <v>5</v>
      </c>
      <c r="F4795" s="13">
        <v>7177</v>
      </c>
      <c r="G4795" s="12" t="s">
        <v>5385</v>
      </c>
      <c r="H4795" s="12" t="s">
        <v>23</v>
      </c>
    </row>
    <row r="4796" spans="2:8" ht="34.5" thickBot="1" x14ac:dyDescent="0.3">
      <c r="B4796" s="12" t="s">
        <v>1663</v>
      </c>
      <c r="C4796" s="12">
        <v>350060</v>
      </c>
      <c r="D4796" s="12" t="s">
        <v>9971</v>
      </c>
      <c r="E4796" s="12">
        <v>5</v>
      </c>
      <c r="F4796" s="13">
        <v>2780</v>
      </c>
      <c r="G4796" s="12" t="s">
        <v>5385</v>
      </c>
      <c r="H4796" s="12" t="s">
        <v>23</v>
      </c>
    </row>
    <row r="4797" spans="2:8" ht="34.5" thickBot="1" x14ac:dyDescent="0.3">
      <c r="B4797" s="12" t="s">
        <v>1663</v>
      </c>
      <c r="C4797" s="12">
        <v>350070</v>
      </c>
      <c r="D4797" s="12" t="s">
        <v>9972</v>
      </c>
      <c r="E4797" s="12">
        <v>4</v>
      </c>
      <c r="F4797" s="13">
        <v>37680</v>
      </c>
      <c r="G4797" s="12" t="s">
        <v>5388</v>
      </c>
      <c r="H4797" s="12" t="s">
        <v>23</v>
      </c>
    </row>
    <row r="4798" spans="2:8" ht="23.25" thickBot="1" x14ac:dyDescent="0.3">
      <c r="B4798" s="12" t="s">
        <v>1663</v>
      </c>
      <c r="C4798" s="12">
        <v>350075</v>
      </c>
      <c r="D4798" s="12" t="s">
        <v>9973</v>
      </c>
      <c r="E4798" s="12">
        <v>4</v>
      </c>
      <c r="F4798" s="13">
        <v>6141</v>
      </c>
      <c r="G4798" s="12" t="s">
        <v>5385</v>
      </c>
      <c r="H4798" s="12" t="s">
        <v>17</v>
      </c>
    </row>
    <row r="4799" spans="2:8" ht="34.5" thickBot="1" x14ac:dyDescent="0.3">
      <c r="B4799" s="12" t="s">
        <v>1663</v>
      </c>
      <c r="C4799" s="12">
        <v>350080</v>
      </c>
      <c r="D4799" s="12" t="s">
        <v>9974</v>
      </c>
      <c r="E4799" s="12">
        <v>4</v>
      </c>
      <c r="F4799" s="13">
        <v>4445</v>
      </c>
      <c r="G4799" s="12" t="s">
        <v>5385</v>
      </c>
      <c r="H4799" s="12" t="s">
        <v>17</v>
      </c>
    </row>
    <row r="4800" spans="2:8" ht="23.25" thickBot="1" x14ac:dyDescent="0.3">
      <c r="B4800" s="12" t="s">
        <v>1663</v>
      </c>
      <c r="C4800" s="12">
        <v>350090</v>
      </c>
      <c r="D4800" s="12" t="s">
        <v>9975</v>
      </c>
      <c r="E4800" s="12">
        <v>4</v>
      </c>
      <c r="F4800" s="13">
        <v>3451</v>
      </c>
      <c r="G4800" s="12" t="s">
        <v>5385</v>
      </c>
      <c r="H4800" s="12" t="s">
        <v>17</v>
      </c>
    </row>
    <row r="4801" spans="2:8" ht="23.25" thickBot="1" x14ac:dyDescent="0.3">
      <c r="B4801" s="12" t="s">
        <v>1663</v>
      </c>
      <c r="C4801" s="12">
        <v>350100</v>
      </c>
      <c r="D4801" s="12" t="s">
        <v>9976</v>
      </c>
      <c r="E4801" s="12">
        <v>4</v>
      </c>
      <c r="F4801" s="13">
        <v>16818</v>
      </c>
      <c r="G4801" s="12" t="s">
        <v>5385</v>
      </c>
      <c r="H4801" s="12" t="s">
        <v>17</v>
      </c>
    </row>
    <row r="4802" spans="2:8" ht="23.25" thickBot="1" x14ac:dyDescent="0.3">
      <c r="B4802" s="12" t="s">
        <v>1663</v>
      </c>
      <c r="C4802" s="12">
        <v>350110</v>
      </c>
      <c r="D4802" s="12" t="s">
        <v>9146</v>
      </c>
      <c r="E4802" s="12">
        <v>3</v>
      </c>
      <c r="F4802" s="13">
        <v>3841</v>
      </c>
      <c r="G4802" s="12" t="s">
        <v>5385</v>
      </c>
      <c r="H4802" s="12" t="s">
        <v>17</v>
      </c>
    </row>
    <row r="4803" spans="2:8" ht="23.25" thickBot="1" x14ac:dyDescent="0.3">
      <c r="B4803" s="12" t="s">
        <v>1663</v>
      </c>
      <c r="C4803" s="12">
        <v>350115</v>
      </c>
      <c r="D4803" s="12" t="s">
        <v>9977</v>
      </c>
      <c r="E4803" s="12">
        <v>4</v>
      </c>
      <c r="F4803" s="13">
        <v>17301</v>
      </c>
      <c r="G4803" s="12" t="s">
        <v>5385</v>
      </c>
      <c r="H4803" s="12" t="s">
        <v>17</v>
      </c>
    </row>
    <row r="4804" spans="2:8" ht="23.25" thickBot="1" x14ac:dyDescent="0.3">
      <c r="B4804" s="12" t="s">
        <v>1663</v>
      </c>
      <c r="C4804" s="12">
        <v>350120</v>
      </c>
      <c r="D4804" s="12" t="s">
        <v>9978</v>
      </c>
      <c r="E4804" s="12">
        <v>5</v>
      </c>
      <c r="F4804" s="13">
        <v>3915</v>
      </c>
      <c r="G4804" s="12" t="s">
        <v>5385</v>
      </c>
      <c r="H4804" s="12" t="s">
        <v>23</v>
      </c>
    </row>
    <row r="4805" spans="2:8" ht="34.5" thickBot="1" x14ac:dyDescent="0.3">
      <c r="B4805" s="12" t="s">
        <v>1663</v>
      </c>
      <c r="C4805" s="12">
        <v>350130</v>
      </c>
      <c r="D4805" s="12" t="s">
        <v>9979</v>
      </c>
      <c r="E4805" s="12">
        <v>4</v>
      </c>
      <c r="F4805" s="13">
        <v>27255</v>
      </c>
      <c r="G4805" s="12" t="s">
        <v>5388</v>
      </c>
      <c r="H4805" s="12" t="s">
        <v>23</v>
      </c>
    </row>
    <row r="4806" spans="2:8" ht="45.75" thickBot="1" x14ac:dyDescent="0.3">
      <c r="B4806" s="12" t="s">
        <v>1663</v>
      </c>
      <c r="C4806" s="12">
        <v>350140</v>
      </c>
      <c r="D4806" s="12" t="s">
        <v>9980</v>
      </c>
      <c r="E4806" s="12">
        <v>4</v>
      </c>
      <c r="F4806" s="13">
        <v>4808</v>
      </c>
      <c r="G4806" s="12" t="s">
        <v>5385</v>
      </c>
      <c r="H4806" s="12" t="s">
        <v>17</v>
      </c>
    </row>
    <row r="4807" spans="2:8" ht="23.25" thickBot="1" x14ac:dyDescent="0.3">
      <c r="B4807" s="12" t="s">
        <v>1663</v>
      </c>
      <c r="C4807" s="12">
        <v>350150</v>
      </c>
      <c r="D4807" s="12" t="s">
        <v>9981</v>
      </c>
      <c r="E4807" s="12">
        <v>5</v>
      </c>
      <c r="F4807" s="13">
        <v>2885</v>
      </c>
      <c r="G4807" s="12" t="s">
        <v>5385</v>
      </c>
      <c r="H4807" s="12" t="s">
        <v>23</v>
      </c>
    </row>
    <row r="4808" spans="2:8" ht="23.25" thickBot="1" x14ac:dyDescent="0.3">
      <c r="B4808" s="12" t="s">
        <v>1663</v>
      </c>
      <c r="C4808" s="12">
        <v>350160</v>
      </c>
      <c r="D4808" s="12" t="s">
        <v>9982</v>
      </c>
      <c r="E4808" s="12">
        <v>5</v>
      </c>
      <c r="F4808" s="13">
        <v>237240</v>
      </c>
      <c r="G4808" s="12" t="s">
        <v>5402</v>
      </c>
      <c r="H4808" s="12" t="s">
        <v>23</v>
      </c>
    </row>
    <row r="4809" spans="2:8" ht="34.5" thickBot="1" x14ac:dyDescent="0.3">
      <c r="B4809" s="12" t="s">
        <v>1663</v>
      </c>
      <c r="C4809" s="12">
        <v>350170</v>
      </c>
      <c r="D4809" s="12" t="s">
        <v>9983</v>
      </c>
      <c r="E4809" s="12">
        <v>4</v>
      </c>
      <c r="F4809" s="13">
        <v>33019</v>
      </c>
      <c r="G4809" s="12" t="s">
        <v>5388</v>
      </c>
      <c r="H4809" s="12" t="s">
        <v>23</v>
      </c>
    </row>
    <row r="4810" spans="2:8" ht="34.5" thickBot="1" x14ac:dyDescent="0.3">
      <c r="B4810" s="12" t="s">
        <v>1663</v>
      </c>
      <c r="C4810" s="12">
        <v>350180</v>
      </c>
      <c r="D4810" s="12" t="s">
        <v>9984</v>
      </c>
      <c r="E4810" s="12">
        <v>4</v>
      </c>
      <c r="F4810" s="13">
        <v>5870</v>
      </c>
      <c r="G4810" s="12" t="s">
        <v>5385</v>
      </c>
      <c r="H4810" s="12" t="s">
        <v>17</v>
      </c>
    </row>
    <row r="4811" spans="2:8" ht="34.5" thickBot="1" x14ac:dyDescent="0.3">
      <c r="B4811" s="12" t="s">
        <v>1663</v>
      </c>
      <c r="C4811" s="12">
        <v>350190</v>
      </c>
      <c r="D4811" s="12" t="s">
        <v>7921</v>
      </c>
      <c r="E4811" s="12">
        <v>5</v>
      </c>
      <c r="F4811" s="13">
        <v>68008</v>
      </c>
      <c r="G4811" s="12" t="s">
        <v>5392</v>
      </c>
      <c r="H4811" s="12" t="s">
        <v>23</v>
      </c>
    </row>
    <row r="4812" spans="2:8" ht="23.25" thickBot="1" x14ac:dyDescent="0.3">
      <c r="B4812" s="12" t="s">
        <v>1663</v>
      </c>
      <c r="C4812" s="12">
        <v>350200</v>
      </c>
      <c r="D4812" s="12" t="s">
        <v>9985</v>
      </c>
      <c r="E4812" s="12">
        <v>5</v>
      </c>
      <c r="F4812" s="13">
        <v>4589</v>
      </c>
      <c r="G4812" s="12" t="s">
        <v>5385</v>
      </c>
      <c r="H4812" s="12" t="s">
        <v>23</v>
      </c>
    </row>
    <row r="4813" spans="2:8" ht="34.5" thickBot="1" x14ac:dyDescent="0.3">
      <c r="B4813" s="12" t="s">
        <v>1663</v>
      </c>
      <c r="C4813" s="12">
        <v>350210</v>
      </c>
      <c r="D4813" s="12" t="s">
        <v>9986</v>
      </c>
      <c r="E4813" s="12">
        <v>5</v>
      </c>
      <c r="F4813" s="13">
        <v>59783</v>
      </c>
      <c r="G4813" s="12" t="s">
        <v>5392</v>
      </c>
      <c r="H4813" s="12" t="s">
        <v>23</v>
      </c>
    </row>
    <row r="4814" spans="2:8" ht="34.5" thickBot="1" x14ac:dyDescent="0.3">
      <c r="B4814" s="12" t="s">
        <v>1663</v>
      </c>
      <c r="C4814" s="12">
        <v>350220</v>
      </c>
      <c r="D4814" s="12" t="s">
        <v>9987</v>
      </c>
      <c r="E4814" s="12">
        <v>4</v>
      </c>
      <c r="F4814" s="13">
        <v>24022</v>
      </c>
      <c r="G4814" s="12" t="s">
        <v>5388</v>
      </c>
      <c r="H4814" s="12" t="s">
        <v>23</v>
      </c>
    </row>
    <row r="4815" spans="2:8" ht="23.25" thickBot="1" x14ac:dyDescent="0.3">
      <c r="B4815" s="12" t="s">
        <v>1663</v>
      </c>
      <c r="C4815" s="12">
        <v>350230</v>
      </c>
      <c r="D4815" s="12" t="s">
        <v>9988</v>
      </c>
      <c r="E4815" s="12">
        <v>4</v>
      </c>
      <c r="F4815" s="13">
        <v>5674</v>
      </c>
      <c r="G4815" s="12" t="s">
        <v>5385</v>
      </c>
      <c r="H4815" s="12" t="s">
        <v>17</v>
      </c>
    </row>
    <row r="4816" spans="2:8" ht="23.25" thickBot="1" x14ac:dyDescent="0.3">
      <c r="B4816" s="12" t="s">
        <v>1663</v>
      </c>
      <c r="C4816" s="12">
        <v>350240</v>
      </c>
      <c r="D4816" s="12" t="s">
        <v>9989</v>
      </c>
      <c r="E4816" s="12">
        <v>4</v>
      </c>
      <c r="F4816" s="13">
        <v>4023</v>
      </c>
      <c r="G4816" s="12" t="s">
        <v>5385</v>
      </c>
      <c r="H4816" s="12" t="s">
        <v>17</v>
      </c>
    </row>
    <row r="4817" spans="2:8" ht="34.5" thickBot="1" x14ac:dyDescent="0.3">
      <c r="B4817" s="12" t="s">
        <v>1663</v>
      </c>
      <c r="C4817" s="12">
        <v>350250</v>
      </c>
      <c r="D4817" s="12" t="s">
        <v>7922</v>
      </c>
      <c r="E4817" s="12">
        <v>5</v>
      </c>
      <c r="F4817" s="13">
        <v>32569</v>
      </c>
      <c r="G4817" s="12" t="s">
        <v>5388</v>
      </c>
      <c r="H4817" s="12" t="s">
        <v>23</v>
      </c>
    </row>
    <row r="4818" spans="2:8" ht="23.25" thickBot="1" x14ac:dyDescent="0.3">
      <c r="B4818" s="12" t="s">
        <v>1663</v>
      </c>
      <c r="C4818" s="12">
        <v>350260</v>
      </c>
      <c r="D4818" s="12" t="s">
        <v>9990</v>
      </c>
      <c r="E4818" s="12">
        <v>4</v>
      </c>
      <c r="F4818" s="13">
        <v>4086</v>
      </c>
      <c r="G4818" s="12" t="s">
        <v>5385</v>
      </c>
      <c r="H4818" s="12" t="s">
        <v>17</v>
      </c>
    </row>
    <row r="4819" spans="2:8" ht="34.5" thickBot="1" x14ac:dyDescent="0.3">
      <c r="B4819" s="12" t="s">
        <v>1663</v>
      </c>
      <c r="C4819" s="12">
        <v>350270</v>
      </c>
      <c r="D4819" s="12" t="s">
        <v>9991</v>
      </c>
      <c r="E4819" s="12">
        <v>3</v>
      </c>
      <c r="F4819" s="13">
        <v>24585</v>
      </c>
      <c r="G4819" s="12" t="s">
        <v>5388</v>
      </c>
      <c r="H4819" s="12" t="s">
        <v>17</v>
      </c>
    </row>
    <row r="4820" spans="2:8" ht="34.5" thickBot="1" x14ac:dyDescent="0.3">
      <c r="B4820" s="12" t="s">
        <v>1663</v>
      </c>
      <c r="C4820" s="12">
        <v>350275</v>
      </c>
      <c r="D4820" s="12" t="s">
        <v>9992</v>
      </c>
      <c r="E4820" s="12">
        <v>4</v>
      </c>
      <c r="F4820" s="13">
        <v>21522</v>
      </c>
      <c r="G4820" s="12" t="s">
        <v>5388</v>
      </c>
      <c r="H4820" s="12" t="s">
        <v>23</v>
      </c>
    </row>
    <row r="4821" spans="2:8" ht="23.25" thickBot="1" x14ac:dyDescent="0.3">
      <c r="B4821" s="12" t="s">
        <v>1663</v>
      </c>
      <c r="C4821" s="12">
        <v>350280</v>
      </c>
      <c r="D4821" s="12" t="s">
        <v>9993</v>
      </c>
      <c r="E4821" s="12">
        <v>5</v>
      </c>
      <c r="F4821" s="13">
        <v>200124</v>
      </c>
      <c r="G4821" s="12" t="s">
        <v>5402</v>
      </c>
      <c r="H4821" s="12" t="s">
        <v>23</v>
      </c>
    </row>
    <row r="4822" spans="2:8" ht="34.5" thickBot="1" x14ac:dyDescent="0.3">
      <c r="B4822" s="12" t="s">
        <v>1663</v>
      </c>
      <c r="C4822" s="12">
        <v>350290</v>
      </c>
      <c r="D4822" s="12" t="s">
        <v>9994</v>
      </c>
      <c r="E4822" s="12">
        <v>4</v>
      </c>
      <c r="F4822" s="13">
        <v>32443</v>
      </c>
      <c r="G4822" s="12" t="s">
        <v>5388</v>
      </c>
      <c r="H4822" s="12" t="s">
        <v>23</v>
      </c>
    </row>
    <row r="4823" spans="2:8" ht="23.25" thickBot="1" x14ac:dyDescent="0.3">
      <c r="B4823" s="12" t="s">
        <v>1663</v>
      </c>
      <c r="C4823" s="12">
        <v>350300</v>
      </c>
      <c r="D4823" s="12" t="s">
        <v>9995</v>
      </c>
      <c r="E4823" s="12">
        <v>5</v>
      </c>
      <c r="F4823" s="13">
        <v>5420</v>
      </c>
      <c r="G4823" s="12" t="s">
        <v>5385</v>
      </c>
      <c r="H4823" s="12" t="s">
        <v>23</v>
      </c>
    </row>
    <row r="4824" spans="2:8" ht="23.25" thickBot="1" x14ac:dyDescent="0.3">
      <c r="B4824" s="12" t="s">
        <v>1663</v>
      </c>
      <c r="C4824" s="12">
        <v>350310</v>
      </c>
      <c r="D4824" s="12" t="s">
        <v>9996</v>
      </c>
      <c r="E4824" s="12">
        <v>4</v>
      </c>
      <c r="F4824" s="13">
        <v>6885</v>
      </c>
      <c r="G4824" s="12" t="s">
        <v>5385</v>
      </c>
      <c r="H4824" s="12" t="s">
        <v>17</v>
      </c>
    </row>
    <row r="4825" spans="2:8" ht="23.25" thickBot="1" x14ac:dyDescent="0.3">
      <c r="B4825" s="12" t="s">
        <v>1663</v>
      </c>
      <c r="C4825" s="12">
        <v>350315</v>
      </c>
      <c r="D4825" s="12" t="s">
        <v>9997</v>
      </c>
      <c r="E4825" s="12">
        <v>4</v>
      </c>
      <c r="F4825" s="13">
        <v>2330</v>
      </c>
      <c r="G4825" s="12" t="s">
        <v>5385</v>
      </c>
      <c r="H4825" s="12" t="s">
        <v>17</v>
      </c>
    </row>
    <row r="4826" spans="2:8" ht="23.25" thickBot="1" x14ac:dyDescent="0.3">
      <c r="B4826" s="12" t="s">
        <v>1663</v>
      </c>
      <c r="C4826" s="12">
        <v>350320</v>
      </c>
      <c r="D4826" s="12" t="s">
        <v>9998</v>
      </c>
      <c r="E4826" s="12">
        <v>5</v>
      </c>
      <c r="F4826" s="13">
        <v>242228</v>
      </c>
      <c r="G4826" s="12" t="s">
        <v>5402</v>
      </c>
      <c r="H4826" s="12" t="s">
        <v>23</v>
      </c>
    </row>
    <row r="4827" spans="2:8" ht="23.25" thickBot="1" x14ac:dyDescent="0.3">
      <c r="B4827" s="12" t="s">
        <v>1663</v>
      </c>
      <c r="C4827" s="12">
        <v>350330</v>
      </c>
      <c r="D4827" s="12" t="s">
        <v>9999</v>
      </c>
      <c r="E4827" s="12">
        <v>5</v>
      </c>
      <c r="F4827" s="13">
        <v>130866</v>
      </c>
      <c r="G4827" s="12" t="s">
        <v>5402</v>
      </c>
      <c r="H4827" s="12" t="s">
        <v>23</v>
      </c>
    </row>
    <row r="4828" spans="2:8" ht="23.25" thickBot="1" x14ac:dyDescent="0.3">
      <c r="B4828" s="12" t="s">
        <v>1663</v>
      </c>
      <c r="C4828" s="12">
        <v>350335</v>
      </c>
      <c r="D4828" s="12" t="s">
        <v>10000</v>
      </c>
      <c r="E4828" s="12">
        <v>4</v>
      </c>
      <c r="F4828" s="13">
        <v>2044</v>
      </c>
      <c r="G4828" s="12" t="s">
        <v>5385</v>
      </c>
      <c r="H4828" s="12" t="s">
        <v>17</v>
      </c>
    </row>
    <row r="4829" spans="2:8" ht="23.25" thickBot="1" x14ac:dyDescent="0.3">
      <c r="B4829" s="12" t="s">
        <v>1663</v>
      </c>
      <c r="C4829" s="12">
        <v>350340</v>
      </c>
      <c r="D4829" s="12" t="s">
        <v>10001</v>
      </c>
      <c r="E4829" s="12">
        <v>4</v>
      </c>
      <c r="F4829" s="13">
        <v>8130</v>
      </c>
      <c r="G4829" s="12" t="s">
        <v>5385</v>
      </c>
      <c r="H4829" s="12" t="s">
        <v>17</v>
      </c>
    </row>
    <row r="4830" spans="2:8" ht="23.25" thickBot="1" x14ac:dyDescent="0.3">
      <c r="B4830" s="12" t="s">
        <v>1663</v>
      </c>
      <c r="C4830" s="12">
        <v>350350</v>
      </c>
      <c r="D4830" s="12" t="s">
        <v>10002</v>
      </c>
      <c r="E4830" s="12">
        <v>4</v>
      </c>
      <c r="F4830" s="13">
        <v>3577</v>
      </c>
      <c r="G4830" s="12" t="s">
        <v>5385</v>
      </c>
      <c r="H4830" s="12" t="s">
        <v>17</v>
      </c>
    </row>
    <row r="4831" spans="2:8" ht="23.25" thickBot="1" x14ac:dyDescent="0.3">
      <c r="B4831" s="12" t="s">
        <v>1663</v>
      </c>
      <c r="C4831" s="12">
        <v>350360</v>
      </c>
      <c r="D4831" s="12" t="s">
        <v>10003</v>
      </c>
      <c r="E4831" s="12">
        <v>4</v>
      </c>
      <c r="F4831" s="13">
        <v>10130</v>
      </c>
      <c r="G4831" s="12" t="s">
        <v>5385</v>
      </c>
      <c r="H4831" s="12" t="s">
        <v>17</v>
      </c>
    </row>
    <row r="4832" spans="2:8" ht="23.25" thickBot="1" x14ac:dyDescent="0.3">
      <c r="B4832" s="12" t="s">
        <v>1663</v>
      </c>
      <c r="C4832" s="12">
        <v>350370</v>
      </c>
      <c r="D4832" s="12" t="s">
        <v>10004</v>
      </c>
      <c r="E4832" s="12">
        <v>4</v>
      </c>
      <c r="F4832" s="13">
        <v>7602</v>
      </c>
      <c r="G4832" s="12" t="s">
        <v>5385</v>
      </c>
      <c r="H4832" s="12" t="s">
        <v>17</v>
      </c>
    </row>
    <row r="4833" spans="2:8" ht="34.5" thickBot="1" x14ac:dyDescent="0.3">
      <c r="B4833" s="12" t="s">
        <v>1663</v>
      </c>
      <c r="C4833" s="12">
        <v>350380</v>
      </c>
      <c r="D4833" s="12" t="s">
        <v>10005</v>
      </c>
      <c r="E4833" s="12">
        <v>4</v>
      </c>
      <c r="F4833" s="13">
        <v>51456</v>
      </c>
      <c r="G4833" s="12" t="s">
        <v>5392</v>
      </c>
      <c r="H4833" s="12" t="s">
        <v>23</v>
      </c>
    </row>
    <row r="4834" spans="2:8" ht="34.5" thickBot="1" x14ac:dyDescent="0.3">
      <c r="B4834" s="12" t="s">
        <v>1663</v>
      </c>
      <c r="C4834" s="12">
        <v>350390</v>
      </c>
      <c r="D4834" s="12" t="s">
        <v>10006</v>
      </c>
      <c r="E4834" s="12">
        <v>3</v>
      </c>
      <c r="F4834" s="13">
        <v>86678</v>
      </c>
      <c r="G4834" s="12" t="s">
        <v>5392</v>
      </c>
      <c r="H4834" s="12" t="s">
        <v>17</v>
      </c>
    </row>
    <row r="4835" spans="2:8" ht="23.25" thickBot="1" x14ac:dyDescent="0.3">
      <c r="B4835" s="12" t="s">
        <v>1663</v>
      </c>
      <c r="C4835" s="12">
        <v>350395</v>
      </c>
      <c r="D4835" s="12" t="s">
        <v>10007</v>
      </c>
      <c r="E4835" s="12">
        <v>4</v>
      </c>
      <c r="F4835" s="13">
        <v>1842</v>
      </c>
      <c r="G4835" s="12" t="s">
        <v>5385</v>
      </c>
      <c r="H4835" s="12" t="s">
        <v>17</v>
      </c>
    </row>
    <row r="4836" spans="2:8" ht="23.25" thickBot="1" x14ac:dyDescent="0.3">
      <c r="B4836" s="12" t="s">
        <v>1663</v>
      </c>
      <c r="C4836" s="12">
        <v>350400</v>
      </c>
      <c r="D4836" s="12" t="s">
        <v>10008</v>
      </c>
      <c r="E4836" s="12">
        <v>5</v>
      </c>
      <c r="F4836" s="13">
        <v>101409</v>
      </c>
      <c r="G4836" s="12" t="s">
        <v>5402</v>
      </c>
      <c r="H4836" s="12" t="s">
        <v>23</v>
      </c>
    </row>
    <row r="4837" spans="2:8" ht="23.25" thickBot="1" x14ac:dyDescent="0.3">
      <c r="B4837" s="12" t="s">
        <v>1663</v>
      </c>
      <c r="C4837" s="12">
        <v>350410</v>
      </c>
      <c r="D4837" s="12" t="s">
        <v>10009</v>
      </c>
      <c r="E4837" s="12">
        <v>4</v>
      </c>
      <c r="F4837" s="13">
        <v>158647</v>
      </c>
      <c r="G4837" s="12" t="s">
        <v>5402</v>
      </c>
      <c r="H4837" s="12" t="s">
        <v>23</v>
      </c>
    </row>
    <row r="4838" spans="2:8" ht="23.25" thickBot="1" x14ac:dyDescent="0.3">
      <c r="B4838" s="12" t="s">
        <v>1663</v>
      </c>
      <c r="C4838" s="12">
        <v>350420</v>
      </c>
      <c r="D4838" s="12" t="s">
        <v>10010</v>
      </c>
      <c r="E4838" s="12">
        <v>4</v>
      </c>
      <c r="F4838" s="13">
        <v>13692</v>
      </c>
      <c r="G4838" s="12" t="s">
        <v>5385</v>
      </c>
      <c r="H4838" s="12" t="s">
        <v>17</v>
      </c>
    </row>
    <row r="4839" spans="2:8" ht="23.25" thickBot="1" x14ac:dyDescent="0.3">
      <c r="B4839" s="12" t="s">
        <v>1663</v>
      </c>
      <c r="C4839" s="12">
        <v>350430</v>
      </c>
      <c r="D4839" s="12" t="s">
        <v>10011</v>
      </c>
      <c r="E4839" s="12">
        <v>4</v>
      </c>
      <c r="F4839" s="13">
        <v>4483</v>
      </c>
      <c r="G4839" s="12" t="s">
        <v>5385</v>
      </c>
      <c r="H4839" s="12" t="s">
        <v>17</v>
      </c>
    </row>
    <row r="4840" spans="2:8" ht="23.25" thickBot="1" x14ac:dyDescent="0.3">
      <c r="B4840" s="12" t="s">
        <v>1663</v>
      </c>
      <c r="C4840" s="12">
        <v>350440</v>
      </c>
      <c r="D4840" s="12" t="s">
        <v>10012</v>
      </c>
      <c r="E4840" s="12">
        <v>4</v>
      </c>
      <c r="F4840" s="13">
        <v>11263</v>
      </c>
      <c r="G4840" s="12" t="s">
        <v>5385</v>
      </c>
      <c r="H4840" s="12" t="s">
        <v>17</v>
      </c>
    </row>
    <row r="4841" spans="2:8" ht="34.5" thickBot="1" x14ac:dyDescent="0.3">
      <c r="B4841" s="12" t="s">
        <v>1663</v>
      </c>
      <c r="C4841" s="12">
        <v>350450</v>
      </c>
      <c r="D4841" s="12" t="s">
        <v>10013</v>
      </c>
      <c r="E4841" s="12">
        <v>4</v>
      </c>
      <c r="F4841" s="13">
        <v>92805</v>
      </c>
      <c r="G4841" s="12" t="s">
        <v>5392</v>
      </c>
      <c r="H4841" s="12" t="s">
        <v>23</v>
      </c>
    </row>
    <row r="4842" spans="2:8" ht="34.5" thickBot="1" x14ac:dyDescent="0.3">
      <c r="B4842" s="12" t="s">
        <v>1663</v>
      </c>
      <c r="C4842" s="12">
        <v>350460</v>
      </c>
      <c r="D4842" s="12" t="s">
        <v>10014</v>
      </c>
      <c r="E4842" s="12">
        <v>5</v>
      </c>
      <c r="F4842" s="13">
        <v>27260</v>
      </c>
      <c r="G4842" s="12" t="s">
        <v>5388</v>
      </c>
      <c r="H4842" s="12" t="s">
        <v>23</v>
      </c>
    </row>
    <row r="4843" spans="2:8" ht="23.25" thickBot="1" x14ac:dyDescent="0.3">
      <c r="B4843" s="12" t="s">
        <v>1663</v>
      </c>
      <c r="C4843" s="12">
        <v>350470</v>
      </c>
      <c r="D4843" s="12" t="s">
        <v>10015</v>
      </c>
      <c r="E4843" s="12">
        <v>4</v>
      </c>
      <c r="F4843" s="13">
        <v>3887</v>
      </c>
      <c r="G4843" s="12" t="s">
        <v>5385</v>
      </c>
      <c r="H4843" s="12" t="s">
        <v>17</v>
      </c>
    </row>
    <row r="4844" spans="2:8" ht="23.25" thickBot="1" x14ac:dyDescent="0.3">
      <c r="B4844" s="12" t="s">
        <v>1663</v>
      </c>
      <c r="C4844" s="12">
        <v>350480</v>
      </c>
      <c r="D4844" s="12" t="s">
        <v>10016</v>
      </c>
      <c r="E4844" s="12">
        <v>5</v>
      </c>
      <c r="F4844" s="13">
        <v>9596</v>
      </c>
      <c r="G4844" s="12" t="s">
        <v>5385</v>
      </c>
      <c r="H4844" s="12" t="s">
        <v>23</v>
      </c>
    </row>
    <row r="4845" spans="2:8" ht="23.25" thickBot="1" x14ac:dyDescent="0.3">
      <c r="B4845" s="12" t="s">
        <v>1663</v>
      </c>
      <c r="C4845" s="12">
        <v>350490</v>
      </c>
      <c r="D4845" s="12" t="s">
        <v>10017</v>
      </c>
      <c r="E4845" s="12">
        <v>4</v>
      </c>
      <c r="F4845" s="13">
        <v>9969</v>
      </c>
      <c r="G4845" s="12" t="s">
        <v>5385</v>
      </c>
      <c r="H4845" s="12" t="s">
        <v>17</v>
      </c>
    </row>
    <row r="4846" spans="2:8" ht="23.25" thickBot="1" x14ac:dyDescent="0.3">
      <c r="B4846" s="12" t="s">
        <v>1663</v>
      </c>
      <c r="C4846" s="12">
        <v>350500</v>
      </c>
      <c r="D4846" s="12" t="s">
        <v>10018</v>
      </c>
      <c r="E4846" s="12">
        <v>4</v>
      </c>
      <c r="F4846" s="13">
        <v>3531</v>
      </c>
      <c r="G4846" s="12" t="s">
        <v>5385</v>
      </c>
      <c r="H4846" s="12" t="s">
        <v>17</v>
      </c>
    </row>
    <row r="4847" spans="2:8" ht="23.25" thickBot="1" x14ac:dyDescent="0.3">
      <c r="B4847" s="12" t="s">
        <v>1663</v>
      </c>
      <c r="C4847" s="12">
        <v>350510</v>
      </c>
      <c r="D4847" s="12" t="s">
        <v>10019</v>
      </c>
      <c r="E4847" s="12">
        <v>4</v>
      </c>
      <c r="F4847" s="13">
        <v>5640</v>
      </c>
      <c r="G4847" s="12" t="s">
        <v>5385</v>
      </c>
      <c r="H4847" s="12" t="s">
        <v>17</v>
      </c>
    </row>
    <row r="4848" spans="2:8" ht="34.5" thickBot="1" x14ac:dyDescent="0.3">
      <c r="B4848" s="12" t="s">
        <v>1663</v>
      </c>
      <c r="C4848" s="12">
        <v>350520</v>
      </c>
      <c r="D4848" s="12" t="s">
        <v>10020</v>
      </c>
      <c r="E4848" s="12">
        <v>5</v>
      </c>
      <c r="F4848" s="13">
        <v>31595</v>
      </c>
      <c r="G4848" s="12" t="s">
        <v>5388</v>
      </c>
      <c r="H4848" s="12" t="s">
        <v>23</v>
      </c>
    </row>
    <row r="4849" spans="2:8" ht="34.5" thickBot="1" x14ac:dyDescent="0.3">
      <c r="B4849" s="12" t="s">
        <v>1663</v>
      </c>
      <c r="C4849" s="12">
        <v>350530</v>
      </c>
      <c r="D4849" s="12" t="s">
        <v>9658</v>
      </c>
      <c r="E4849" s="12">
        <v>5</v>
      </c>
      <c r="F4849" s="13">
        <v>34346</v>
      </c>
      <c r="G4849" s="12" t="s">
        <v>5388</v>
      </c>
      <c r="H4849" s="12" t="s">
        <v>23</v>
      </c>
    </row>
    <row r="4850" spans="2:8" ht="23.25" thickBot="1" x14ac:dyDescent="0.3">
      <c r="B4850" s="12" t="s">
        <v>1663</v>
      </c>
      <c r="C4850" s="12">
        <v>350535</v>
      </c>
      <c r="D4850" s="12" t="s">
        <v>10021</v>
      </c>
      <c r="E4850" s="12">
        <v>2</v>
      </c>
      <c r="F4850" s="13">
        <v>5179</v>
      </c>
      <c r="G4850" s="12" t="s">
        <v>5385</v>
      </c>
      <c r="H4850" s="12" t="s">
        <v>10690</v>
      </c>
    </row>
    <row r="4851" spans="2:8" ht="23.25" thickBot="1" x14ac:dyDescent="0.3">
      <c r="B4851" s="12" t="s">
        <v>1663</v>
      </c>
      <c r="C4851" s="12">
        <v>350540</v>
      </c>
      <c r="D4851" s="12" t="s">
        <v>10022</v>
      </c>
      <c r="E4851" s="12">
        <v>3</v>
      </c>
      <c r="F4851" s="13">
        <v>6876</v>
      </c>
      <c r="G4851" s="12" t="s">
        <v>5385</v>
      </c>
      <c r="H4851" s="12" t="s">
        <v>17</v>
      </c>
    </row>
    <row r="4852" spans="2:8" ht="23.25" thickBot="1" x14ac:dyDescent="0.3">
      <c r="B4852" s="12" t="s">
        <v>1663</v>
      </c>
      <c r="C4852" s="12">
        <v>350550</v>
      </c>
      <c r="D4852" s="12" t="s">
        <v>10023</v>
      </c>
      <c r="E4852" s="12">
        <v>5</v>
      </c>
      <c r="F4852" s="13">
        <v>122485</v>
      </c>
      <c r="G4852" s="12" t="s">
        <v>5402</v>
      </c>
      <c r="H4852" s="12" t="s">
        <v>23</v>
      </c>
    </row>
    <row r="4853" spans="2:8" ht="34.5" thickBot="1" x14ac:dyDescent="0.3">
      <c r="B4853" s="12" t="s">
        <v>1663</v>
      </c>
      <c r="C4853" s="12">
        <v>350560</v>
      </c>
      <c r="D4853" s="12" t="s">
        <v>10024</v>
      </c>
      <c r="E4853" s="12">
        <v>3</v>
      </c>
      <c r="F4853" s="13">
        <v>32092</v>
      </c>
      <c r="G4853" s="12" t="s">
        <v>5388</v>
      </c>
      <c r="H4853" s="12" t="s">
        <v>17</v>
      </c>
    </row>
    <row r="4854" spans="2:8" ht="23.25" thickBot="1" x14ac:dyDescent="0.3">
      <c r="B4854" s="12" t="s">
        <v>1663</v>
      </c>
      <c r="C4854" s="12">
        <v>350570</v>
      </c>
      <c r="D4854" s="12" t="s">
        <v>10025</v>
      </c>
      <c r="E4854" s="12">
        <v>4</v>
      </c>
      <c r="F4854" s="13">
        <v>316473</v>
      </c>
      <c r="G4854" s="12" t="s">
        <v>5402</v>
      </c>
      <c r="H4854" s="12" t="s">
        <v>23</v>
      </c>
    </row>
    <row r="4855" spans="2:8" ht="34.5" thickBot="1" x14ac:dyDescent="0.3">
      <c r="B4855" s="12" t="s">
        <v>1663</v>
      </c>
      <c r="C4855" s="12">
        <v>350580</v>
      </c>
      <c r="D4855" s="12" t="s">
        <v>10026</v>
      </c>
      <c r="E4855" s="12">
        <v>5</v>
      </c>
      <c r="F4855" s="13">
        <v>21503</v>
      </c>
      <c r="G4855" s="12" t="s">
        <v>5388</v>
      </c>
      <c r="H4855" s="12" t="s">
        <v>23</v>
      </c>
    </row>
    <row r="4856" spans="2:8" ht="34.5" thickBot="1" x14ac:dyDescent="0.3">
      <c r="B4856" s="12" t="s">
        <v>1663</v>
      </c>
      <c r="C4856" s="12">
        <v>350590</v>
      </c>
      <c r="D4856" s="12" t="s">
        <v>10027</v>
      </c>
      <c r="E4856" s="12">
        <v>4</v>
      </c>
      <c r="F4856" s="13">
        <v>58402</v>
      </c>
      <c r="G4856" s="12" t="s">
        <v>5392</v>
      </c>
      <c r="H4856" s="12" t="s">
        <v>23</v>
      </c>
    </row>
    <row r="4857" spans="2:8" ht="23.25" thickBot="1" x14ac:dyDescent="0.3">
      <c r="B4857" s="12" t="s">
        <v>1663</v>
      </c>
      <c r="C4857" s="12">
        <v>350600</v>
      </c>
      <c r="D4857" s="12" t="s">
        <v>10028</v>
      </c>
      <c r="E4857" s="12">
        <v>4</v>
      </c>
      <c r="F4857" s="13">
        <v>379146</v>
      </c>
      <c r="G4857" s="12" t="s">
        <v>5402</v>
      </c>
      <c r="H4857" s="12" t="s">
        <v>23</v>
      </c>
    </row>
    <row r="4858" spans="2:8" ht="34.5" thickBot="1" x14ac:dyDescent="0.3">
      <c r="B4858" s="12" t="s">
        <v>1663</v>
      </c>
      <c r="C4858" s="12">
        <v>350610</v>
      </c>
      <c r="D4858" s="12" t="s">
        <v>10029</v>
      </c>
      <c r="E4858" s="12">
        <v>5</v>
      </c>
      <c r="F4858" s="13">
        <v>76373</v>
      </c>
      <c r="G4858" s="12" t="s">
        <v>5392</v>
      </c>
      <c r="H4858" s="12" t="s">
        <v>23</v>
      </c>
    </row>
    <row r="4859" spans="2:8" ht="23.25" thickBot="1" x14ac:dyDescent="0.3">
      <c r="B4859" s="12" t="s">
        <v>1663</v>
      </c>
      <c r="C4859" s="12">
        <v>350620</v>
      </c>
      <c r="D4859" s="12" t="s">
        <v>10030</v>
      </c>
      <c r="E4859" s="12">
        <v>4</v>
      </c>
      <c r="F4859" s="13">
        <v>2606</v>
      </c>
      <c r="G4859" s="12" t="s">
        <v>5385</v>
      </c>
      <c r="H4859" s="12" t="s">
        <v>17</v>
      </c>
    </row>
    <row r="4860" spans="2:8" ht="34.5" thickBot="1" x14ac:dyDescent="0.3">
      <c r="B4860" s="12" t="s">
        <v>1663</v>
      </c>
      <c r="C4860" s="12">
        <v>350630</v>
      </c>
      <c r="D4860" s="12" t="s">
        <v>10031</v>
      </c>
      <c r="E4860" s="12">
        <v>5</v>
      </c>
      <c r="F4860" s="13">
        <v>11607</v>
      </c>
      <c r="G4860" s="12" t="s">
        <v>5385</v>
      </c>
      <c r="H4860" s="12" t="s">
        <v>23</v>
      </c>
    </row>
    <row r="4861" spans="2:8" ht="34.5" thickBot="1" x14ac:dyDescent="0.3">
      <c r="B4861" s="12" t="s">
        <v>1663</v>
      </c>
      <c r="C4861" s="12">
        <v>350635</v>
      </c>
      <c r="D4861" s="12" t="s">
        <v>10032</v>
      </c>
      <c r="E4861" s="12">
        <v>4</v>
      </c>
      <c r="F4861" s="13">
        <v>64188</v>
      </c>
      <c r="G4861" s="12" t="s">
        <v>5392</v>
      </c>
      <c r="H4861" s="12" t="s">
        <v>23</v>
      </c>
    </row>
    <row r="4862" spans="2:8" ht="23.25" thickBot="1" x14ac:dyDescent="0.3">
      <c r="B4862" s="12" t="s">
        <v>1663</v>
      </c>
      <c r="C4862" s="12">
        <v>350640</v>
      </c>
      <c r="D4862" s="12" t="s">
        <v>10033</v>
      </c>
      <c r="E4862" s="12">
        <v>4</v>
      </c>
      <c r="F4862" s="13">
        <v>7319</v>
      </c>
      <c r="G4862" s="12" t="s">
        <v>5385</v>
      </c>
      <c r="H4862" s="12" t="s">
        <v>17</v>
      </c>
    </row>
    <row r="4863" spans="2:8" ht="23.25" thickBot="1" x14ac:dyDescent="0.3">
      <c r="B4863" s="12" t="s">
        <v>1663</v>
      </c>
      <c r="C4863" s="12">
        <v>350650</v>
      </c>
      <c r="D4863" s="12" t="s">
        <v>10034</v>
      </c>
      <c r="E4863" s="12">
        <v>5</v>
      </c>
      <c r="F4863" s="13">
        <v>118979</v>
      </c>
      <c r="G4863" s="12" t="s">
        <v>5402</v>
      </c>
      <c r="H4863" s="12" t="s">
        <v>23</v>
      </c>
    </row>
    <row r="4864" spans="2:8" ht="34.5" thickBot="1" x14ac:dyDescent="0.3">
      <c r="B4864" s="12" t="s">
        <v>1663</v>
      </c>
      <c r="C4864" s="12">
        <v>350660</v>
      </c>
      <c r="D4864" s="12" t="s">
        <v>10035</v>
      </c>
      <c r="E4864" s="12">
        <v>4</v>
      </c>
      <c r="F4864" s="13">
        <v>29683</v>
      </c>
      <c r="G4864" s="12" t="s">
        <v>5388</v>
      </c>
      <c r="H4864" s="12" t="s">
        <v>23</v>
      </c>
    </row>
    <row r="4865" spans="2:8" ht="34.5" thickBot="1" x14ac:dyDescent="0.3">
      <c r="B4865" s="12" t="s">
        <v>1663</v>
      </c>
      <c r="C4865" s="12">
        <v>350670</v>
      </c>
      <c r="D4865" s="12" t="s">
        <v>10036</v>
      </c>
      <c r="E4865" s="12">
        <v>3</v>
      </c>
      <c r="F4865" s="13">
        <v>12978</v>
      </c>
      <c r="G4865" s="12" t="s">
        <v>5385</v>
      </c>
      <c r="H4865" s="12" t="s">
        <v>17</v>
      </c>
    </row>
    <row r="4866" spans="2:8" ht="23.25" thickBot="1" x14ac:dyDescent="0.3">
      <c r="B4866" s="12" t="s">
        <v>1663</v>
      </c>
      <c r="C4866" s="12">
        <v>350680</v>
      </c>
      <c r="D4866" s="12" t="s">
        <v>8310</v>
      </c>
      <c r="E4866" s="12">
        <v>5</v>
      </c>
      <c r="F4866" s="13">
        <v>11259</v>
      </c>
      <c r="G4866" s="12" t="s">
        <v>5385</v>
      </c>
      <c r="H4866" s="12" t="s">
        <v>23</v>
      </c>
    </row>
    <row r="4867" spans="2:8" ht="23.25" thickBot="1" x14ac:dyDescent="0.3">
      <c r="B4867" s="12" t="s">
        <v>1663</v>
      </c>
      <c r="C4867" s="12">
        <v>350690</v>
      </c>
      <c r="D4867" s="12" t="s">
        <v>10037</v>
      </c>
      <c r="E4867" s="12">
        <v>4</v>
      </c>
      <c r="F4867" s="13">
        <v>10460</v>
      </c>
      <c r="G4867" s="12" t="s">
        <v>5385</v>
      </c>
      <c r="H4867" s="12" t="s">
        <v>17</v>
      </c>
    </row>
    <row r="4868" spans="2:8" ht="34.5" thickBot="1" x14ac:dyDescent="0.3">
      <c r="B4868" s="12" t="s">
        <v>1663</v>
      </c>
      <c r="C4868" s="12">
        <v>350700</v>
      </c>
      <c r="D4868" s="12" t="s">
        <v>10038</v>
      </c>
      <c r="E4868" s="12">
        <v>5</v>
      </c>
      <c r="F4868" s="13">
        <v>61081</v>
      </c>
      <c r="G4868" s="12" t="s">
        <v>5392</v>
      </c>
      <c r="H4868" s="12" t="s">
        <v>23</v>
      </c>
    </row>
    <row r="4869" spans="2:8" ht="34.5" thickBot="1" x14ac:dyDescent="0.3">
      <c r="B4869" s="12" t="s">
        <v>1663</v>
      </c>
      <c r="C4869" s="12">
        <v>350710</v>
      </c>
      <c r="D4869" s="12" t="s">
        <v>10039</v>
      </c>
      <c r="E4869" s="12">
        <v>4</v>
      </c>
      <c r="F4869" s="13">
        <v>22006</v>
      </c>
      <c r="G4869" s="12" t="s">
        <v>5388</v>
      </c>
      <c r="H4869" s="12" t="s">
        <v>23</v>
      </c>
    </row>
    <row r="4870" spans="2:8" ht="45.75" thickBot="1" x14ac:dyDescent="0.3">
      <c r="B4870" s="12" t="s">
        <v>1663</v>
      </c>
      <c r="C4870" s="12">
        <v>350715</v>
      </c>
      <c r="D4870" s="12" t="s">
        <v>10040</v>
      </c>
      <c r="E4870" s="12">
        <v>3</v>
      </c>
      <c r="F4870" s="13">
        <v>3555</v>
      </c>
      <c r="G4870" s="12" t="s">
        <v>5385</v>
      </c>
      <c r="H4870" s="12" t="s">
        <v>17</v>
      </c>
    </row>
    <row r="4871" spans="2:8" ht="23.25" thickBot="1" x14ac:dyDescent="0.3">
      <c r="B4871" s="12" t="s">
        <v>1663</v>
      </c>
      <c r="C4871" s="12">
        <v>350720</v>
      </c>
      <c r="D4871" s="12" t="s">
        <v>10041</v>
      </c>
      <c r="E4871" s="12">
        <v>4</v>
      </c>
      <c r="F4871" s="12">
        <v>907</v>
      </c>
      <c r="G4871" s="12" t="s">
        <v>5385</v>
      </c>
      <c r="H4871" s="12" t="s">
        <v>17</v>
      </c>
    </row>
    <row r="4872" spans="2:8" ht="23.25" thickBot="1" x14ac:dyDescent="0.3">
      <c r="B4872" s="12" t="s">
        <v>1663</v>
      </c>
      <c r="C4872" s="12">
        <v>350730</v>
      </c>
      <c r="D4872" s="12" t="s">
        <v>10042</v>
      </c>
      <c r="E4872" s="12">
        <v>5</v>
      </c>
      <c r="F4872" s="13">
        <v>4715</v>
      </c>
      <c r="G4872" s="12" t="s">
        <v>5385</v>
      </c>
      <c r="H4872" s="12" t="s">
        <v>23</v>
      </c>
    </row>
    <row r="4873" spans="2:8" ht="23.25" thickBot="1" x14ac:dyDescent="0.3">
      <c r="B4873" s="12" t="s">
        <v>1663</v>
      </c>
      <c r="C4873" s="12">
        <v>350740</v>
      </c>
      <c r="D4873" s="12" t="s">
        <v>7945</v>
      </c>
      <c r="E4873" s="12">
        <v>4</v>
      </c>
      <c r="F4873" s="13">
        <v>14226</v>
      </c>
      <c r="G4873" s="12" t="s">
        <v>5385</v>
      </c>
      <c r="H4873" s="12" t="s">
        <v>17</v>
      </c>
    </row>
    <row r="4874" spans="2:8" ht="23.25" thickBot="1" x14ac:dyDescent="0.3">
      <c r="B4874" s="12" t="s">
        <v>1663</v>
      </c>
      <c r="C4874" s="12">
        <v>350745</v>
      </c>
      <c r="D4874" s="12" t="s">
        <v>10043</v>
      </c>
      <c r="E4874" s="12">
        <v>4</v>
      </c>
      <c r="F4874" s="13">
        <v>2713</v>
      </c>
      <c r="G4874" s="12" t="s">
        <v>5385</v>
      </c>
      <c r="H4874" s="12" t="s">
        <v>17</v>
      </c>
    </row>
    <row r="4875" spans="2:8" ht="23.25" thickBot="1" x14ac:dyDescent="0.3">
      <c r="B4875" s="12" t="s">
        <v>1663</v>
      </c>
      <c r="C4875" s="12">
        <v>350750</v>
      </c>
      <c r="D4875" s="12" t="s">
        <v>10044</v>
      </c>
      <c r="E4875" s="12">
        <v>5</v>
      </c>
      <c r="F4875" s="13">
        <v>145155</v>
      </c>
      <c r="G4875" s="12" t="s">
        <v>5402</v>
      </c>
      <c r="H4875" s="12" t="s">
        <v>23</v>
      </c>
    </row>
    <row r="4876" spans="2:8" ht="34.5" thickBot="1" x14ac:dyDescent="0.3">
      <c r="B4876" s="12" t="s">
        <v>1663</v>
      </c>
      <c r="C4876" s="12">
        <v>350760</v>
      </c>
      <c r="D4876" s="12" t="s">
        <v>10045</v>
      </c>
      <c r="E4876" s="12">
        <v>5</v>
      </c>
      <c r="F4876" s="13">
        <v>176811</v>
      </c>
      <c r="G4876" s="12" t="s">
        <v>5402</v>
      </c>
      <c r="H4876" s="12" t="s">
        <v>23</v>
      </c>
    </row>
    <row r="4877" spans="2:8" ht="23.25" thickBot="1" x14ac:dyDescent="0.3">
      <c r="B4877" s="12" t="s">
        <v>1663</v>
      </c>
      <c r="C4877" s="12">
        <v>350770</v>
      </c>
      <c r="D4877" s="12" t="s">
        <v>10046</v>
      </c>
      <c r="E4877" s="12">
        <v>4</v>
      </c>
      <c r="F4877" s="13">
        <v>5356</v>
      </c>
      <c r="G4877" s="12" t="s">
        <v>5385</v>
      </c>
      <c r="H4877" s="12" t="s">
        <v>17</v>
      </c>
    </row>
    <row r="4878" spans="2:8" ht="23.25" thickBot="1" x14ac:dyDescent="0.3">
      <c r="B4878" s="12" t="s">
        <v>1663</v>
      </c>
      <c r="C4878" s="12">
        <v>350775</v>
      </c>
      <c r="D4878" s="12" t="s">
        <v>10047</v>
      </c>
      <c r="E4878" s="12">
        <v>5</v>
      </c>
      <c r="F4878" s="13">
        <v>2565</v>
      </c>
      <c r="G4878" s="12" t="s">
        <v>5385</v>
      </c>
      <c r="H4878" s="12" t="s">
        <v>23</v>
      </c>
    </row>
    <row r="4879" spans="2:8" ht="34.5" thickBot="1" x14ac:dyDescent="0.3">
      <c r="B4879" s="12" t="s">
        <v>1663</v>
      </c>
      <c r="C4879" s="12">
        <v>350780</v>
      </c>
      <c r="D4879" s="12" t="s">
        <v>10048</v>
      </c>
      <c r="E4879" s="12">
        <v>4</v>
      </c>
      <c r="F4879" s="13">
        <v>25201</v>
      </c>
      <c r="G4879" s="12" t="s">
        <v>5388</v>
      </c>
      <c r="H4879" s="12" t="s">
        <v>23</v>
      </c>
    </row>
    <row r="4880" spans="2:8" ht="34.5" thickBot="1" x14ac:dyDescent="0.3">
      <c r="B4880" s="12" t="s">
        <v>1663</v>
      </c>
      <c r="C4880" s="12">
        <v>350790</v>
      </c>
      <c r="D4880" s="12" t="s">
        <v>10049</v>
      </c>
      <c r="E4880" s="12">
        <v>5</v>
      </c>
      <c r="F4880" s="13">
        <v>23898</v>
      </c>
      <c r="G4880" s="12" t="s">
        <v>5388</v>
      </c>
      <c r="H4880" s="12" t="s">
        <v>23</v>
      </c>
    </row>
    <row r="4881" spans="2:8" ht="34.5" thickBot="1" x14ac:dyDescent="0.3">
      <c r="B4881" s="12" t="s">
        <v>1663</v>
      </c>
      <c r="C4881" s="12">
        <v>350800</v>
      </c>
      <c r="D4881" s="12" t="s">
        <v>10050</v>
      </c>
      <c r="E4881" s="12">
        <v>3</v>
      </c>
      <c r="F4881" s="13">
        <v>20250</v>
      </c>
      <c r="G4881" s="12" t="s">
        <v>5388</v>
      </c>
      <c r="H4881" s="12" t="s">
        <v>17</v>
      </c>
    </row>
    <row r="4882" spans="2:8" ht="23.25" thickBot="1" x14ac:dyDescent="0.3">
      <c r="B4882" s="12" t="s">
        <v>1663</v>
      </c>
      <c r="C4882" s="12">
        <v>350810</v>
      </c>
      <c r="D4882" s="12" t="s">
        <v>10051</v>
      </c>
      <c r="E4882" s="12">
        <v>4</v>
      </c>
      <c r="F4882" s="13">
        <v>17210</v>
      </c>
      <c r="G4882" s="12" t="s">
        <v>5385</v>
      </c>
      <c r="H4882" s="12" t="s">
        <v>17</v>
      </c>
    </row>
    <row r="4883" spans="2:8" ht="23.25" thickBot="1" x14ac:dyDescent="0.3">
      <c r="B4883" s="12" t="s">
        <v>1663</v>
      </c>
      <c r="C4883" s="12">
        <v>350820</v>
      </c>
      <c r="D4883" s="12" t="s">
        <v>10052</v>
      </c>
      <c r="E4883" s="12">
        <v>5</v>
      </c>
      <c r="F4883" s="13">
        <v>4356</v>
      </c>
      <c r="G4883" s="12" t="s">
        <v>5385</v>
      </c>
      <c r="H4883" s="12" t="s">
        <v>23</v>
      </c>
    </row>
    <row r="4884" spans="2:8" ht="23.25" thickBot="1" x14ac:dyDescent="0.3">
      <c r="B4884" s="12" t="s">
        <v>1663</v>
      </c>
      <c r="C4884" s="12">
        <v>350830</v>
      </c>
      <c r="D4884" s="12" t="s">
        <v>10053</v>
      </c>
      <c r="E4884" s="12">
        <v>3</v>
      </c>
      <c r="F4884" s="13">
        <v>4299</v>
      </c>
      <c r="G4884" s="12" t="s">
        <v>5385</v>
      </c>
      <c r="H4884" s="12" t="s">
        <v>17</v>
      </c>
    </row>
    <row r="4885" spans="2:8" ht="34.5" thickBot="1" x14ac:dyDescent="0.3">
      <c r="B4885" s="12" t="s">
        <v>1663</v>
      </c>
      <c r="C4885" s="12">
        <v>350840</v>
      </c>
      <c r="D4885" s="12" t="s">
        <v>10054</v>
      </c>
      <c r="E4885" s="12">
        <v>4</v>
      </c>
      <c r="F4885" s="13">
        <v>47011</v>
      </c>
      <c r="G4885" s="12" t="s">
        <v>5388</v>
      </c>
      <c r="H4885" s="12" t="s">
        <v>23</v>
      </c>
    </row>
    <row r="4886" spans="2:8" ht="34.5" thickBot="1" x14ac:dyDescent="0.3">
      <c r="B4886" s="12" t="s">
        <v>1663</v>
      </c>
      <c r="C4886" s="12">
        <v>350850</v>
      </c>
      <c r="D4886" s="12" t="s">
        <v>10055</v>
      </c>
      <c r="E4886" s="12">
        <v>5</v>
      </c>
      <c r="F4886" s="13">
        <v>96202</v>
      </c>
      <c r="G4886" s="12" t="s">
        <v>5392</v>
      </c>
      <c r="H4886" s="12" t="s">
        <v>23</v>
      </c>
    </row>
    <row r="4887" spans="2:8" ht="34.5" thickBot="1" x14ac:dyDescent="0.3">
      <c r="B4887" s="12" t="s">
        <v>1663</v>
      </c>
      <c r="C4887" s="12">
        <v>350860</v>
      </c>
      <c r="D4887" s="12" t="s">
        <v>10056</v>
      </c>
      <c r="E4887" s="12">
        <v>5</v>
      </c>
      <c r="F4887" s="13">
        <v>31564</v>
      </c>
      <c r="G4887" s="12" t="s">
        <v>5388</v>
      </c>
      <c r="H4887" s="12" t="s">
        <v>23</v>
      </c>
    </row>
    <row r="4888" spans="2:8" ht="23.25" thickBot="1" x14ac:dyDescent="0.3">
      <c r="B4888" s="12" t="s">
        <v>1663</v>
      </c>
      <c r="C4888" s="12">
        <v>350870</v>
      </c>
      <c r="D4888" s="12" t="s">
        <v>10057</v>
      </c>
      <c r="E4888" s="12">
        <v>4</v>
      </c>
      <c r="F4888" s="13">
        <v>17101</v>
      </c>
      <c r="G4888" s="12" t="s">
        <v>5385</v>
      </c>
      <c r="H4888" s="12" t="s">
        <v>17</v>
      </c>
    </row>
    <row r="4889" spans="2:8" ht="23.25" thickBot="1" x14ac:dyDescent="0.3">
      <c r="B4889" s="12" t="s">
        <v>1663</v>
      </c>
      <c r="C4889" s="12">
        <v>350880</v>
      </c>
      <c r="D4889" s="12" t="s">
        <v>8540</v>
      </c>
      <c r="E4889" s="12">
        <v>4</v>
      </c>
      <c r="F4889" s="13">
        <v>16654</v>
      </c>
      <c r="G4889" s="12" t="s">
        <v>5385</v>
      </c>
      <c r="H4889" s="12" t="s">
        <v>17</v>
      </c>
    </row>
    <row r="4890" spans="2:8" ht="23.25" thickBot="1" x14ac:dyDescent="0.3">
      <c r="B4890" s="12" t="s">
        <v>1663</v>
      </c>
      <c r="C4890" s="12">
        <v>350890</v>
      </c>
      <c r="D4890" s="12" t="s">
        <v>10058</v>
      </c>
      <c r="E4890" s="12">
        <v>3</v>
      </c>
      <c r="F4890" s="13">
        <v>3712</v>
      </c>
      <c r="G4890" s="12" t="s">
        <v>5385</v>
      </c>
      <c r="H4890" s="12" t="s">
        <v>17</v>
      </c>
    </row>
    <row r="4891" spans="2:8" ht="34.5" thickBot="1" x14ac:dyDescent="0.3">
      <c r="B4891" s="12" t="s">
        <v>1663</v>
      </c>
      <c r="C4891" s="12">
        <v>350900</v>
      </c>
      <c r="D4891" s="12" t="s">
        <v>10059</v>
      </c>
      <c r="E4891" s="12">
        <v>3</v>
      </c>
      <c r="F4891" s="13">
        <v>95032</v>
      </c>
      <c r="G4891" s="12" t="s">
        <v>5392</v>
      </c>
      <c r="H4891" s="12" t="s">
        <v>17</v>
      </c>
    </row>
    <row r="4892" spans="2:8" ht="23.25" thickBot="1" x14ac:dyDescent="0.3">
      <c r="B4892" s="12" t="s">
        <v>1663</v>
      </c>
      <c r="C4892" s="12">
        <v>350910</v>
      </c>
      <c r="D4892" s="12" t="s">
        <v>10060</v>
      </c>
      <c r="E4892" s="12">
        <v>3</v>
      </c>
      <c r="F4892" s="13">
        <v>5466</v>
      </c>
      <c r="G4892" s="12" t="s">
        <v>5385</v>
      </c>
      <c r="H4892" s="12" t="s">
        <v>17</v>
      </c>
    </row>
    <row r="4893" spans="2:8" ht="34.5" thickBot="1" x14ac:dyDescent="0.3">
      <c r="B4893" s="12" t="s">
        <v>1663</v>
      </c>
      <c r="C4893" s="12">
        <v>350920</v>
      </c>
      <c r="D4893" s="12" t="s">
        <v>10061</v>
      </c>
      <c r="E4893" s="12">
        <v>4</v>
      </c>
      <c r="F4893" s="13">
        <v>92689</v>
      </c>
      <c r="G4893" s="12" t="s">
        <v>5392</v>
      </c>
      <c r="H4893" s="12" t="s">
        <v>23</v>
      </c>
    </row>
    <row r="4894" spans="2:8" ht="34.5" thickBot="1" x14ac:dyDescent="0.3">
      <c r="B4894" s="12" t="s">
        <v>1663</v>
      </c>
      <c r="C4894" s="12">
        <v>350925</v>
      </c>
      <c r="D4894" s="12" t="s">
        <v>10062</v>
      </c>
      <c r="E4894" s="12">
        <v>4</v>
      </c>
      <c r="F4894" s="13">
        <v>28515</v>
      </c>
      <c r="G4894" s="12" t="s">
        <v>5388</v>
      </c>
      <c r="H4894" s="12" t="s">
        <v>23</v>
      </c>
    </row>
    <row r="4895" spans="2:8" ht="23.25" thickBot="1" x14ac:dyDescent="0.3">
      <c r="B4895" s="12" t="s">
        <v>1663</v>
      </c>
      <c r="C4895" s="12">
        <v>350930</v>
      </c>
      <c r="D4895" s="12" t="s">
        <v>10063</v>
      </c>
      <c r="E4895" s="12">
        <v>4</v>
      </c>
      <c r="F4895" s="13">
        <v>9133</v>
      </c>
      <c r="G4895" s="12" t="s">
        <v>5385</v>
      </c>
      <c r="H4895" s="12" t="s">
        <v>17</v>
      </c>
    </row>
    <row r="4896" spans="2:8" ht="34.5" thickBot="1" x14ac:dyDescent="0.3">
      <c r="B4896" s="12" t="s">
        <v>1663</v>
      </c>
      <c r="C4896" s="12">
        <v>350940</v>
      </c>
      <c r="D4896" s="12" t="s">
        <v>10064</v>
      </c>
      <c r="E4896" s="12">
        <v>4</v>
      </c>
      <c r="F4896" s="13">
        <v>23830</v>
      </c>
      <c r="G4896" s="12" t="s">
        <v>5388</v>
      </c>
      <c r="H4896" s="12" t="s">
        <v>23</v>
      </c>
    </row>
    <row r="4897" spans="2:8" ht="34.5" thickBot="1" x14ac:dyDescent="0.3">
      <c r="B4897" s="12" t="s">
        <v>1663</v>
      </c>
      <c r="C4897" s="12">
        <v>350945</v>
      </c>
      <c r="D4897" s="12" t="s">
        <v>10065</v>
      </c>
      <c r="E4897" s="12">
        <v>3</v>
      </c>
      <c r="F4897" s="13">
        <v>5954</v>
      </c>
      <c r="G4897" s="12" t="s">
        <v>5385</v>
      </c>
      <c r="H4897" s="12" t="s">
        <v>17</v>
      </c>
    </row>
    <row r="4898" spans="2:8" ht="23.25" thickBot="1" x14ac:dyDescent="0.3">
      <c r="B4898" s="12" t="s">
        <v>1663</v>
      </c>
      <c r="C4898" s="12">
        <v>350950</v>
      </c>
      <c r="D4898" s="12" t="s">
        <v>10066</v>
      </c>
      <c r="E4898" s="12">
        <v>4</v>
      </c>
      <c r="F4898" s="13">
        <v>1139047</v>
      </c>
      <c r="G4898" s="12" t="s">
        <v>5402</v>
      </c>
      <c r="H4898" s="12" t="s">
        <v>23</v>
      </c>
    </row>
    <row r="4899" spans="2:8" ht="34.5" thickBot="1" x14ac:dyDescent="0.3">
      <c r="B4899" s="12" t="s">
        <v>1663</v>
      </c>
      <c r="C4899" s="12">
        <v>350960</v>
      </c>
      <c r="D4899" s="12" t="s">
        <v>10067</v>
      </c>
      <c r="E4899" s="12">
        <v>4</v>
      </c>
      <c r="F4899" s="13">
        <v>77632</v>
      </c>
      <c r="G4899" s="12" t="s">
        <v>5392</v>
      </c>
      <c r="H4899" s="12" t="s">
        <v>23</v>
      </c>
    </row>
    <row r="4900" spans="2:8" ht="34.5" thickBot="1" x14ac:dyDescent="0.3">
      <c r="B4900" s="12" t="s">
        <v>1663</v>
      </c>
      <c r="C4900" s="12">
        <v>350970</v>
      </c>
      <c r="D4900" s="12" t="s">
        <v>10068</v>
      </c>
      <c r="E4900" s="12">
        <v>4</v>
      </c>
      <c r="F4900" s="13">
        <v>46974</v>
      </c>
      <c r="G4900" s="12" t="s">
        <v>5388</v>
      </c>
      <c r="H4900" s="12" t="s">
        <v>23</v>
      </c>
    </row>
    <row r="4901" spans="2:8" ht="34.5" thickBot="1" x14ac:dyDescent="0.3">
      <c r="B4901" s="12" t="s">
        <v>1663</v>
      </c>
      <c r="C4901" s="12">
        <v>350980</v>
      </c>
      <c r="D4901" s="12" t="s">
        <v>10069</v>
      </c>
      <c r="E4901" s="12">
        <v>3</v>
      </c>
      <c r="F4901" s="13">
        <v>4888</v>
      </c>
      <c r="G4901" s="12" t="s">
        <v>5385</v>
      </c>
      <c r="H4901" s="12" t="s">
        <v>17</v>
      </c>
    </row>
    <row r="4902" spans="2:8" ht="23.25" thickBot="1" x14ac:dyDescent="0.3">
      <c r="B4902" s="12" t="s">
        <v>1663</v>
      </c>
      <c r="C4902" s="12">
        <v>350990</v>
      </c>
      <c r="D4902" s="12" t="s">
        <v>10070</v>
      </c>
      <c r="E4902" s="12">
        <v>4</v>
      </c>
      <c r="F4902" s="13">
        <v>12289</v>
      </c>
      <c r="G4902" s="12" t="s">
        <v>5385</v>
      </c>
      <c r="H4902" s="12" t="s">
        <v>17</v>
      </c>
    </row>
    <row r="4903" spans="2:8" ht="23.25" thickBot="1" x14ac:dyDescent="0.3">
      <c r="B4903" s="12" t="s">
        <v>1663</v>
      </c>
      <c r="C4903" s="12">
        <v>350995</v>
      </c>
      <c r="D4903" s="12" t="s">
        <v>10071</v>
      </c>
      <c r="E4903" s="12">
        <v>4</v>
      </c>
      <c r="F4903" s="13">
        <v>4931</v>
      </c>
      <c r="G4903" s="12" t="s">
        <v>5385</v>
      </c>
      <c r="H4903" s="12" t="s">
        <v>17</v>
      </c>
    </row>
    <row r="4904" spans="2:8" ht="34.5" thickBot="1" x14ac:dyDescent="0.3">
      <c r="B4904" s="12" t="s">
        <v>1663</v>
      </c>
      <c r="C4904" s="12">
        <v>351000</v>
      </c>
      <c r="D4904" s="12" t="s">
        <v>10072</v>
      </c>
      <c r="E4904" s="12">
        <v>4</v>
      </c>
      <c r="F4904" s="13">
        <v>29449</v>
      </c>
      <c r="G4904" s="12" t="s">
        <v>5388</v>
      </c>
      <c r="H4904" s="12" t="s">
        <v>23</v>
      </c>
    </row>
    <row r="4905" spans="2:8" ht="34.5" thickBot="1" x14ac:dyDescent="0.3">
      <c r="B4905" s="12" t="s">
        <v>1663</v>
      </c>
      <c r="C4905" s="12">
        <v>351010</v>
      </c>
      <c r="D4905" s="12" t="s">
        <v>10073</v>
      </c>
      <c r="E4905" s="12">
        <v>5</v>
      </c>
      <c r="F4905" s="13">
        <v>2889</v>
      </c>
      <c r="G4905" s="12" t="s">
        <v>5385</v>
      </c>
      <c r="H4905" s="12" t="s">
        <v>23</v>
      </c>
    </row>
    <row r="4906" spans="2:8" ht="23.25" thickBot="1" x14ac:dyDescent="0.3">
      <c r="B4906" s="12" t="s">
        <v>1663</v>
      </c>
      <c r="C4906" s="12">
        <v>351015</v>
      </c>
      <c r="D4906" s="12" t="s">
        <v>10074</v>
      </c>
      <c r="E4906" s="12">
        <v>4</v>
      </c>
      <c r="F4906" s="13">
        <v>6283</v>
      </c>
      <c r="G4906" s="12" t="s">
        <v>5385</v>
      </c>
      <c r="H4906" s="12" t="s">
        <v>17</v>
      </c>
    </row>
    <row r="4907" spans="2:8" ht="34.5" thickBot="1" x14ac:dyDescent="0.3">
      <c r="B4907" s="12" t="s">
        <v>1663</v>
      </c>
      <c r="C4907" s="12">
        <v>351020</v>
      </c>
      <c r="D4907" s="12" t="s">
        <v>10075</v>
      </c>
      <c r="E4907" s="12">
        <v>3</v>
      </c>
      <c r="F4907" s="13">
        <v>46337</v>
      </c>
      <c r="G4907" s="12" t="s">
        <v>5388</v>
      </c>
      <c r="H4907" s="12" t="s">
        <v>17</v>
      </c>
    </row>
    <row r="4908" spans="2:8" ht="34.5" thickBot="1" x14ac:dyDescent="0.3">
      <c r="B4908" s="12" t="s">
        <v>1663</v>
      </c>
      <c r="C4908" s="12">
        <v>351030</v>
      </c>
      <c r="D4908" s="12" t="s">
        <v>10076</v>
      </c>
      <c r="E4908" s="12">
        <v>4</v>
      </c>
      <c r="F4908" s="13">
        <v>22866</v>
      </c>
      <c r="G4908" s="12" t="s">
        <v>5388</v>
      </c>
      <c r="H4908" s="12" t="s">
        <v>23</v>
      </c>
    </row>
    <row r="4909" spans="2:8" ht="34.5" thickBot="1" x14ac:dyDescent="0.3">
      <c r="B4909" s="12" t="s">
        <v>1663</v>
      </c>
      <c r="C4909" s="12">
        <v>351040</v>
      </c>
      <c r="D4909" s="12" t="s">
        <v>10077</v>
      </c>
      <c r="E4909" s="12">
        <v>4</v>
      </c>
      <c r="F4909" s="13">
        <v>50068</v>
      </c>
      <c r="G4909" s="12" t="s">
        <v>5392</v>
      </c>
      <c r="H4909" s="12" t="s">
        <v>23</v>
      </c>
    </row>
    <row r="4910" spans="2:8" ht="23.25" thickBot="1" x14ac:dyDescent="0.3">
      <c r="B4910" s="12" t="s">
        <v>1663</v>
      </c>
      <c r="C4910" s="12">
        <v>351050</v>
      </c>
      <c r="D4910" s="12" t="s">
        <v>10078</v>
      </c>
      <c r="E4910" s="12">
        <v>4</v>
      </c>
      <c r="F4910" s="13">
        <v>134873</v>
      </c>
      <c r="G4910" s="12" t="s">
        <v>5402</v>
      </c>
      <c r="H4910" s="12" t="s">
        <v>23</v>
      </c>
    </row>
    <row r="4911" spans="2:8" ht="23.25" thickBot="1" x14ac:dyDescent="0.3">
      <c r="B4911" s="12" t="s">
        <v>1663</v>
      </c>
      <c r="C4911" s="12">
        <v>351060</v>
      </c>
      <c r="D4911" s="12" t="s">
        <v>10079</v>
      </c>
      <c r="E4911" s="12">
        <v>3</v>
      </c>
      <c r="F4911" s="13">
        <v>386984</v>
      </c>
      <c r="G4911" s="12" t="s">
        <v>5402</v>
      </c>
      <c r="H4911" s="12" t="s">
        <v>23</v>
      </c>
    </row>
    <row r="4912" spans="2:8" ht="23.25" thickBot="1" x14ac:dyDescent="0.3">
      <c r="B4912" s="12" t="s">
        <v>1663</v>
      </c>
      <c r="C4912" s="12">
        <v>351070</v>
      </c>
      <c r="D4912" s="12" t="s">
        <v>10080</v>
      </c>
      <c r="E4912" s="12">
        <v>3</v>
      </c>
      <c r="F4912" s="13">
        <v>11345</v>
      </c>
      <c r="G4912" s="12" t="s">
        <v>5385</v>
      </c>
      <c r="H4912" s="12" t="s">
        <v>17</v>
      </c>
    </row>
    <row r="4913" spans="2:8" ht="34.5" thickBot="1" x14ac:dyDescent="0.3">
      <c r="B4913" s="12" t="s">
        <v>1663</v>
      </c>
      <c r="C4913" s="12">
        <v>351080</v>
      </c>
      <c r="D4913" s="12" t="s">
        <v>10081</v>
      </c>
      <c r="E4913" s="12">
        <v>5</v>
      </c>
      <c r="F4913" s="13">
        <v>28083</v>
      </c>
      <c r="G4913" s="12" t="s">
        <v>5388</v>
      </c>
      <c r="H4913" s="12" t="s">
        <v>23</v>
      </c>
    </row>
    <row r="4914" spans="2:8" ht="45.75" thickBot="1" x14ac:dyDescent="0.3">
      <c r="B4914" s="12" t="s">
        <v>1663</v>
      </c>
      <c r="C4914" s="12">
        <v>351090</v>
      </c>
      <c r="D4914" s="12" t="s">
        <v>10082</v>
      </c>
      <c r="E4914" s="12">
        <v>4</v>
      </c>
      <c r="F4914" s="13">
        <v>2799</v>
      </c>
      <c r="G4914" s="12" t="s">
        <v>5385</v>
      </c>
      <c r="H4914" s="12" t="s">
        <v>17</v>
      </c>
    </row>
    <row r="4915" spans="2:8" ht="23.25" thickBot="1" x14ac:dyDescent="0.3">
      <c r="B4915" s="12" t="s">
        <v>1663</v>
      </c>
      <c r="C4915" s="12">
        <v>351100</v>
      </c>
      <c r="D4915" s="12" t="s">
        <v>10083</v>
      </c>
      <c r="E4915" s="12">
        <v>4</v>
      </c>
      <c r="F4915" s="13">
        <v>19977</v>
      </c>
      <c r="G4915" s="12" t="s">
        <v>5385</v>
      </c>
      <c r="H4915" s="12" t="s">
        <v>17</v>
      </c>
    </row>
    <row r="4916" spans="2:8" ht="23.25" thickBot="1" x14ac:dyDescent="0.3">
      <c r="B4916" s="12" t="s">
        <v>1663</v>
      </c>
      <c r="C4916" s="12">
        <v>351110</v>
      </c>
      <c r="D4916" s="12" t="s">
        <v>10084</v>
      </c>
      <c r="E4916" s="12">
        <v>5</v>
      </c>
      <c r="F4916" s="13">
        <v>115791</v>
      </c>
      <c r="G4916" s="12" t="s">
        <v>5402</v>
      </c>
      <c r="H4916" s="12" t="s">
        <v>23</v>
      </c>
    </row>
    <row r="4917" spans="2:8" ht="23.25" thickBot="1" x14ac:dyDescent="0.3">
      <c r="B4917" s="12" t="s">
        <v>1663</v>
      </c>
      <c r="C4917" s="12">
        <v>351120</v>
      </c>
      <c r="D4917" s="12" t="s">
        <v>10085</v>
      </c>
      <c r="E4917" s="12">
        <v>5</v>
      </c>
      <c r="F4917" s="13">
        <v>7003</v>
      </c>
      <c r="G4917" s="12" t="s">
        <v>5385</v>
      </c>
      <c r="H4917" s="12" t="s">
        <v>23</v>
      </c>
    </row>
    <row r="4918" spans="2:8" ht="23.25" thickBot="1" x14ac:dyDescent="0.3">
      <c r="B4918" s="12" t="s">
        <v>1663</v>
      </c>
      <c r="C4918" s="12">
        <v>351130</v>
      </c>
      <c r="D4918" s="12" t="s">
        <v>6559</v>
      </c>
      <c r="E4918" s="12">
        <v>4</v>
      </c>
      <c r="F4918" s="13">
        <v>12618</v>
      </c>
      <c r="G4918" s="12" t="s">
        <v>5385</v>
      </c>
      <c r="H4918" s="12" t="s">
        <v>17</v>
      </c>
    </row>
    <row r="4919" spans="2:8" ht="34.5" thickBot="1" x14ac:dyDescent="0.3">
      <c r="B4919" s="12" t="s">
        <v>1663</v>
      </c>
      <c r="C4919" s="12">
        <v>351140</v>
      </c>
      <c r="D4919" s="12" t="s">
        <v>10086</v>
      </c>
      <c r="E4919" s="12">
        <v>4</v>
      </c>
      <c r="F4919" s="13">
        <v>21469</v>
      </c>
      <c r="G4919" s="12" t="s">
        <v>5388</v>
      </c>
      <c r="H4919" s="12" t="s">
        <v>23</v>
      </c>
    </row>
    <row r="4920" spans="2:8" ht="34.5" thickBot="1" x14ac:dyDescent="0.3">
      <c r="B4920" s="12" t="s">
        <v>1663</v>
      </c>
      <c r="C4920" s="12">
        <v>351150</v>
      </c>
      <c r="D4920" s="12" t="s">
        <v>10087</v>
      </c>
      <c r="E4920" s="12">
        <v>5</v>
      </c>
      <c r="F4920" s="13">
        <v>44695</v>
      </c>
      <c r="G4920" s="12" t="s">
        <v>5388</v>
      </c>
      <c r="H4920" s="12" t="s">
        <v>23</v>
      </c>
    </row>
    <row r="4921" spans="2:8" ht="23.25" thickBot="1" x14ac:dyDescent="0.3">
      <c r="B4921" s="12" t="s">
        <v>1663</v>
      </c>
      <c r="C4921" s="12">
        <v>351160</v>
      </c>
      <c r="D4921" s="12" t="s">
        <v>10088</v>
      </c>
      <c r="E4921" s="12">
        <v>4</v>
      </c>
      <c r="F4921" s="13">
        <v>19048</v>
      </c>
      <c r="G4921" s="12" t="s">
        <v>5385</v>
      </c>
      <c r="H4921" s="12" t="s">
        <v>17</v>
      </c>
    </row>
    <row r="4922" spans="2:8" ht="23.25" thickBot="1" x14ac:dyDescent="0.3">
      <c r="B4922" s="12" t="s">
        <v>1663</v>
      </c>
      <c r="C4922" s="12">
        <v>351170</v>
      </c>
      <c r="D4922" s="12" t="s">
        <v>10089</v>
      </c>
      <c r="E4922" s="12">
        <v>4</v>
      </c>
      <c r="F4922" s="13">
        <v>15535</v>
      </c>
      <c r="G4922" s="12" t="s">
        <v>5385</v>
      </c>
      <c r="H4922" s="12" t="s">
        <v>17</v>
      </c>
    </row>
    <row r="4923" spans="2:8" ht="23.25" thickBot="1" x14ac:dyDescent="0.3">
      <c r="B4923" s="12" t="s">
        <v>1663</v>
      </c>
      <c r="C4923" s="12">
        <v>351190</v>
      </c>
      <c r="D4923" s="12" t="s">
        <v>10090</v>
      </c>
      <c r="E4923" s="12">
        <v>4</v>
      </c>
      <c r="F4923" s="13">
        <v>6982</v>
      </c>
      <c r="G4923" s="12" t="s">
        <v>5385</v>
      </c>
      <c r="H4923" s="12" t="s">
        <v>17</v>
      </c>
    </row>
    <row r="4924" spans="2:8" ht="23.25" thickBot="1" x14ac:dyDescent="0.3">
      <c r="B4924" s="12" t="s">
        <v>1663</v>
      </c>
      <c r="C4924" s="12">
        <v>351200</v>
      </c>
      <c r="D4924" s="12" t="s">
        <v>10091</v>
      </c>
      <c r="E4924" s="12">
        <v>4</v>
      </c>
      <c r="F4924" s="13">
        <v>18486</v>
      </c>
      <c r="G4924" s="12" t="s">
        <v>5385</v>
      </c>
      <c r="H4924" s="12" t="s">
        <v>17</v>
      </c>
    </row>
    <row r="4925" spans="2:8" ht="23.25" thickBot="1" x14ac:dyDescent="0.3">
      <c r="B4925" s="12" t="s">
        <v>1663</v>
      </c>
      <c r="C4925" s="12">
        <v>351210</v>
      </c>
      <c r="D4925" s="12" t="s">
        <v>10092</v>
      </c>
      <c r="E4925" s="12">
        <v>4</v>
      </c>
      <c r="F4925" s="13">
        <v>6629</v>
      </c>
      <c r="G4925" s="12" t="s">
        <v>5385</v>
      </c>
      <c r="H4925" s="12" t="s">
        <v>17</v>
      </c>
    </row>
    <row r="4926" spans="2:8" ht="34.5" thickBot="1" x14ac:dyDescent="0.3">
      <c r="B4926" s="12" t="s">
        <v>1663</v>
      </c>
      <c r="C4926" s="12">
        <v>351220</v>
      </c>
      <c r="D4926" s="12" t="s">
        <v>10093</v>
      </c>
      <c r="E4926" s="12">
        <v>5</v>
      </c>
      <c r="F4926" s="13">
        <v>28101</v>
      </c>
      <c r="G4926" s="12" t="s">
        <v>5388</v>
      </c>
      <c r="H4926" s="12" t="s">
        <v>23</v>
      </c>
    </row>
    <row r="4927" spans="2:8" ht="23.25" thickBot="1" x14ac:dyDescent="0.3">
      <c r="B4927" s="12" t="s">
        <v>1663</v>
      </c>
      <c r="C4927" s="12">
        <v>351230</v>
      </c>
      <c r="D4927" s="12" t="s">
        <v>10094</v>
      </c>
      <c r="E4927" s="12">
        <v>5</v>
      </c>
      <c r="F4927" s="13">
        <v>15232</v>
      </c>
      <c r="G4927" s="12" t="s">
        <v>5385</v>
      </c>
      <c r="H4927" s="12" t="s">
        <v>23</v>
      </c>
    </row>
    <row r="4928" spans="2:8" ht="34.5" thickBot="1" x14ac:dyDescent="0.3">
      <c r="B4928" s="12" t="s">
        <v>1663</v>
      </c>
      <c r="C4928" s="12">
        <v>351240</v>
      </c>
      <c r="D4928" s="12" t="s">
        <v>10095</v>
      </c>
      <c r="E4928" s="12">
        <v>5</v>
      </c>
      <c r="F4928" s="13">
        <v>24514</v>
      </c>
      <c r="G4928" s="12" t="s">
        <v>5388</v>
      </c>
      <c r="H4928" s="12" t="s">
        <v>23</v>
      </c>
    </row>
    <row r="4929" spans="2:8" ht="23.25" thickBot="1" x14ac:dyDescent="0.3">
      <c r="B4929" s="12" t="s">
        <v>1663</v>
      </c>
      <c r="C4929" s="12">
        <v>351250</v>
      </c>
      <c r="D4929" s="12" t="s">
        <v>10096</v>
      </c>
      <c r="E4929" s="12">
        <v>5</v>
      </c>
      <c r="F4929" s="13">
        <v>5400</v>
      </c>
      <c r="G4929" s="12" t="s">
        <v>5385</v>
      </c>
      <c r="H4929" s="12" t="s">
        <v>23</v>
      </c>
    </row>
    <row r="4930" spans="2:8" ht="23.25" thickBot="1" x14ac:dyDescent="0.3">
      <c r="B4930" s="12" t="s">
        <v>1663</v>
      </c>
      <c r="C4930" s="12">
        <v>351260</v>
      </c>
      <c r="D4930" s="12" t="s">
        <v>10097</v>
      </c>
      <c r="E4930" s="12">
        <v>3</v>
      </c>
      <c r="F4930" s="13">
        <v>4280</v>
      </c>
      <c r="G4930" s="12" t="s">
        <v>5385</v>
      </c>
      <c r="H4930" s="12" t="s">
        <v>17</v>
      </c>
    </row>
    <row r="4931" spans="2:8" ht="23.25" thickBot="1" x14ac:dyDescent="0.3">
      <c r="B4931" s="12" t="s">
        <v>1663</v>
      </c>
      <c r="C4931" s="12">
        <v>351270</v>
      </c>
      <c r="D4931" s="12" t="s">
        <v>10098</v>
      </c>
      <c r="E4931" s="12">
        <v>5</v>
      </c>
      <c r="F4931" s="13">
        <v>4195</v>
      </c>
      <c r="G4931" s="12" t="s">
        <v>5385</v>
      </c>
      <c r="H4931" s="12" t="s">
        <v>23</v>
      </c>
    </row>
    <row r="4932" spans="2:8" ht="34.5" thickBot="1" x14ac:dyDescent="0.3">
      <c r="B4932" s="12" t="s">
        <v>1663</v>
      </c>
      <c r="C4932" s="12">
        <v>351280</v>
      </c>
      <c r="D4932" s="12" t="s">
        <v>10099</v>
      </c>
      <c r="E4932" s="12">
        <v>4</v>
      </c>
      <c r="F4932" s="13">
        <v>59773</v>
      </c>
      <c r="G4932" s="12" t="s">
        <v>5392</v>
      </c>
      <c r="H4932" s="12" t="s">
        <v>23</v>
      </c>
    </row>
    <row r="4933" spans="2:8" ht="23.25" thickBot="1" x14ac:dyDescent="0.3">
      <c r="B4933" s="12" t="s">
        <v>1663</v>
      </c>
      <c r="C4933" s="12">
        <v>351290</v>
      </c>
      <c r="D4933" s="12" t="s">
        <v>10100</v>
      </c>
      <c r="E4933" s="12">
        <v>4</v>
      </c>
      <c r="F4933" s="13">
        <v>8719</v>
      </c>
      <c r="G4933" s="12" t="s">
        <v>5385</v>
      </c>
      <c r="H4933" s="12" t="s">
        <v>17</v>
      </c>
    </row>
    <row r="4934" spans="2:8" ht="23.25" thickBot="1" x14ac:dyDescent="0.3">
      <c r="B4934" s="12" t="s">
        <v>1663</v>
      </c>
      <c r="C4934" s="12">
        <v>351300</v>
      </c>
      <c r="D4934" s="12" t="s">
        <v>10101</v>
      </c>
      <c r="E4934" s="12">
        <v>3</v>
      </c>
      <c r="F4934" s="13">
        <v>274413</v>
      </c>
      <c r="G4934" s="12" t="s">
        <v>5402</v>
      </c>
      <c r="H4934" s="12" t="s">
        <v>23</v>
      </c>
    </row>
    <row r="4935" spans="2:8" ht="34.5" thickBot="1" x14ac:dyDescent="0.3">
      <c r="B4935" s="12" t="s">
        <v>1663</v>
      </c>
      <c r="C4935" s="12">
        <v>351310</v>
      </c>
      <c r="D4935" s="12" t="s">
        <v>10102</v>
      </c>
      <c r="E4935" s="12">
        <v>5</v>
      </c>
      <c r="F4935" s="13">
        <v>33281</v>
      </c>
      <c r="G4935" s="12" t="s">
        <v>5388</v>
      </c>
      <c r="H4935" s="12" t="s">
        <v>23</v>
      </c>
    </row>
    <row r="4936" spans="2:8" ht="23.25" thickBot="1" x14ac:dyDescent="0.3">
      <c r="B4936" s="12" t="s">
        <v>1663</v>
      </c>
      <c r="C4936" s="12">
        <v>351320</v>
      </c>
      <c r="D4936" s="12" t="s">
        <v>10103</v>
      </c>
      <c r="E4936" s="12">
        <v>5</v>
      </c>
      <c r="F4936" s="13">
        <v>9272</v>
      </c>
      <c r="G4936" s="12" t="s">
        <v>5385</v>
      </c>
      <c r="H4936" s="12" t="s">
        <v>23</v>
      </c>
    </row>
    <row r="4937" spans="2:8" ht="23.25" thickBot="1" x14ac:dyDescent="0.3">
      <c r="B4937" s="12" t="s">
        <v>1663</v>
      </c>
      <c r="C4937" s="12">
        <v>351330</v>
      </c>
      <c r="D4937" s="12" t="s">
        <v>10104</v>
      </c>
      <c r="E4937" s="12">
        <v>4</v>
      </c>
      <c r="F4937" s="13">
        <v>2108</v>
      </c>
      <c r="G4937" s="12" t="s">
        <v>5385</v>
      </c>
      <c r="H4937" s="12" t="s">
        <v>17</v>
      </c>
    </row>
    <row r="4938" spans="2:8" ht="34.5" thickBot="1" x14ac:dyDescent="0.3">
      <c r="B4938" s="12" t="s">
        <v>1663</v>
      </c>
      <c r="C4938" s="12">
        <v>351340</v>
      </c>
      <c r="D4938" s="12" t="s">
        <v>10105</v>
      </c>
      <c r="E4938" s="12">
        <v>5</v>
      </c>
      <c r="F4938" s="13">
        <v>74961</v>
      </c>
      <c r="G4938" s="12" t="s">
        <v>5392</v>
      </c>
      <c r="H4938" s="12" t="s">
        <v>23</v>
      </c>
    </row>
    <row r="4939" spans="2:8" ht="23.25" thickBot="1" x14ac:dyDescent="0.3">
      <c r="B4939" s="12" t="s">
        <v>1663</v>
      </c>
      <c r="C4939" s="12">
        <v>351350</v>
      </c>
      <c r="D4939" s="12" t="s">
        <v>10106</v>
      </c>
      <c r="E4939" s="12">
        <v>4</v>
      </c>
      <c r="F4939" s="13">
        <v>112476</v>
      </c>
      <c r="G4939" s="12" t="s">
        <v>5402</v>
      </c>
      <c r="H4939" s="12" t="s">
        <v>23</v>
      </c>
    </row>
    <row r="4940" spans="2:8" ht="34.5" thickBot="1" x14ac:dyDescent="0.3">
      <c r="B4940" s="12" t="s">
        <v>1663</v>
      </c>
      <c r="C4940" s="12">
        <v>351360</v>
      </c>
      <c r="D4940" s="12" t="s">
        <v>10107</v>
      </c>
      <c r="E4940" s="12">
        <v>3</v>
      </c>
      <c r="F4940" s="13">
        <v>22110</v>
      </c>
      <c r="G4940" s="12" t="s">
        <v>5388</v>
      </c>
      <c r="H4940" s="12" t="s">
        <v>17</v>
      </c>
    </row>
    <row r="4941" spans="2:8" ht="34.5" thickBot="1" x14ac:dyDescent="0.3">
      <c r="B4941" s="12" t="s">
        <v>1663</v>
      </c>
      <c r="C4941" s="12">
        <v>351370</v>
      </c>
      <c r="D4941" s="12" t="s">
        <v>10108</v>
      </c>
      <c r="E4941" s="12">
        <v>5</v>
      </c>
      <c r="F4941" s="13">
        <v>31756</v>
      </c>
      <c r="G4941" s="12" t="s">
        <v>5388</v>
      </c>
      <c r="H4941" s="12" t="s">
        <v>23</v>
      </c>
    </row>
    <row r="4942" spans="2:8" ht="23.25" thickBot="1" x14ac:dyDescent="0.3">
      <c r="B4942" s="12" t="s">
        <v>1663</v>
      </c>
      <c r="C4942" s="12">
        <v>351380</v>
      </c>
      <c r="D4942" s="12" t="s">
        <v>10109</v>
      </c>
      <c r="E4942" s="12">
        <v>3</v>
      </c>
      <c r="F4942" s="13">
        <v>393237</v>
      </c>
      <c r="G4942" s="12" t="s">
        <v>5402</v>
      </c>
      <c r="H4942" s="12" t="s">
        <v>23</v>
      </c>
    </row>
    <row r="4943" spans="2:8" ht="23.25" thickBot="1" x14ac:dyDescent="0.3">
      <c r="B4943" s="12" t="s">
        <v>1663</v>
      </c>
      <c r="C4943" s="12">
        <v>351385</v>
      </c>
      <c r="D4943" s="12" t="s">
        <v>10110</v>
      </c>
      <c r="E4943" s="12">
        <v>5</v>
      </c>
      <c r="F4943" s="13">
        <v>1620</v>
      </c>
      <c r="G4943" s="12" t="s">
        <v>5385</v>
      </c>
      <c r="H4943" s="12" t="s">
        <v>23</v>
      </c>
    </row>
    <row r="4944" spans="2:8" ht="23.25" thickBot="1" x14ac:dyDescent="0.3">
      <c r="B4944" s="12" t="s">
        <v>1663</v>
      </c>
      <c r="C4944" s="12">
        <v>351390</v>
      </c>
      <c r="D4944" s="12" t="s">
        <v>10111</v>
      </c>
      <c r="E4944" s="12">
        <v>4</v>
      </c>
      <c r="F4944" s="13">
        <v>11158</v>
      </c>
      <c r="G4944" s="12" t="s">
        <v>5385</v>
      </c>
      <c r="H4944" s="12" t="s">
        <v>17</v>
      </c>
    </row>
    <row r="4945" spans="2:8" ht="23.25" thickBot="1" x14ac:dyDescent="0.3">
      <c r="B4945" s="12" t="s">
        <v>1663</v>
      </c>
      <c r="C4945" s="12">
        <v>351400</v>
      </c>
      <c r="D4945" s="12" t="s">
        <v>10112</v>
      </c>
      <c r="E4945" s="12">
        <v>4</v>
      </c>
      <c r="F4945" s="13">
        <v>8759</v>
      </c>
      <c r="G4945" s="12" t="s">
        <v>5385</v>
      </c>
      <c r="H4945" s="12" t="s">
        <v>17</v>
      </c>
    </row>
    <row r="4946" spans="2:8" ht="34.5" thickBot="1" x14ac:dyDescent="0.3">
      <c r="B4946" s="12" t="s">
        <v>1663</v>
      </c>
      <c r="C4946" s="12">
        <v>351410</v>
      </c>
      <c r="D4946" s="12" t="s">
        <v>10113</v>
      </c>
      <c r="E4946" s="12">
        <v>4</v>
      </c>
      <c r="F4946" s="13">
        <v>24510</v>
      </c>
      <c r="G4946" s="12" t="s">
        <v>5388</v>
      </c>
      <c r="H4946" s="12" t="s">
        <v>23</v>
      </c>
    </row>
    <row r="4947" spans="2:8" ht="23.25" thickBot="1" x14ac:dyDescent="0.3">
      <c r="B4947" s="12" t="s">
        <v>1663</v>
      </c>
      <c r="C4947" s="12">
        <v>351420</v>
      </c>
      <c r="D4947" s="12" t="s">
        <v>10114</v>
      </c>
      <c r="E4947" s="12">
        <v>4</v>
      </c>
      <c r="F4947" s="13">
        <v>2207</v>
      </c>
      <c r="G4947" s="12" t="s">
        <v>5385</v>
      </c>
      <c r="H4947" s="12" t="s">
        <v>17</v>
      </c>
    </row>
    <row r="4948" spans="2:8" ht="23.25" thickBot="1" x14ac:dyDescent="0.3">
      <c r="B4948" s="12" t="s">
        <v>1663</v>
      </c>
      <c r="C4948" s="12">
        <v>351430</v>
      </c>
      <c r="D4948" s="12" t="s">
        <v>10115</v>
      </c>
      <c r="E4948" s="12">
        <v>4</v>
      </c>
      <c r="F4948" s="13">
        <v>8096</v>
      </c>
      <c r="G4948" s="12" t="s">
        <v>5385</v>
      </c>
      <c r="H4948" s="12" t="s">
        <v>17</v>
      </c>
    </row>
    <row r="4949" spans="2:8" ht="34.5" thickBot="1" x14ac:dyDescent="0.3">
      <c r="B4949" s="12" t="s">
        <v>1663</v>
      </c>
      <c r="C4949" s="12">
        <v>351440</v>
      </c>
      <c r="D4949" s="12" t="s">
        <v>10116</v>
      </c>
      <c r="E4949" s="12">
        <v>5</v>
      </c>
      <c r="F4949" s="13">
        <v>45474</v>
      </c>
      <c r="G4949" s="12" t="s">
        <v>5388</v>
      </c>
      <c r="H4949" s="12" t="s">
        <v>23</v>
      </c>
    </row>
    <row r="4950" spans="2:8" ht="23.25" thickBot="1" x14ac:dyDescent="0.3">
      <c r="B4950" s="12" t="s">
        <v>1663</v>
      </c>
      <c r="C4950" s="12">
        <v>351450</v>
      </c>
      <c r="D4950" s="12" t="s">
        <v>10117</v>
      </c>
      <c r="E4950" s="12">
        <v>4</v>
      </c>
      <c r="F4950" s="13">
        <v>12328</v>
      </c>
      <c r="G4950" s="12" t="s">
        <v>5385</v>
      </c>
      <c r="H4950" s="12" t="s">
        <v>17</v>
      </c>
    </row>
    <row r="4951" spans="2:8" ht="23.25" thickBot="1" x14ac:dyDescent="0.3">
      <c r="B4951" s="12" t="s">
        <v>1663</v>
      </c>
      <c r="C4951" s="12">
        <v>351460</v>
      </c>
      <c r="D4951" s="12" t="s">
        <v>10118</v>
      </c>
      <c r="E4951" s="12">
        <v>4</v>
      </c>
      <c r="F4951" s="13">
        <v>9471</v>
      </c>
      <c r="G4951" s="12" t="s">
        <v>5385</v>
      </c>
      <c r="H4951" s="12" t="s">
        <v>17</v>
      </c>
    </row>
    <row r="4952" spans="2:8" ht="23.25" thickBot="1" x14ac:dyDescent="0.3">
      <c r="B4952" s="12" t="s">
        <v>1663</v>
      </c>
      <c r="C4952" s="12">
        <v>351470</v>
      </c>
      <c r="D4952" s="12" t="s">
        <v>10119</v>
      </c>
      <c r="E4952" s="12">
        <v>4</v>
      </c>
      <c r="F4952" s="13">
        <v>6205</v>
      </c>
      <c r="G4952" s="12" t="s">
        <v>5385</v>
      </c>
      <c r="H4952" s="12" t="s">
        <v>17</v>
      </c>
    </row>
    <row r="4953" spans="2:8" ht="23.25" thickBot="1" x14ac:dyDescent="0.3">
      <c r="B4953" s="12" t="s">
        <v>1663</v>
      </c>
      <c r="C4953" s="12">
        <v>351480</v>
      </c>
      <c r="D4953" s="12" t="s">
        <v>7589</v>
      </c>
      <c r="E4953" s="12">
        <v>3</v>
      </c>
      <c r="F4953" s="13">
        <v>13069</v>
      </c>
      <c r="G4953" s="12" t="s">
        <v>5385</v>
      </c>
      <c r="H4953" s="12" t="s">
        <v>17</v>
      </c>
    </row>
    <row r="4954" spans="2:8" ht="23.25" thickBot="1" x14ac:dyDescent="0.3">
      <c r="B4954" s="12" t="s">
        <v>1663</v>
      </c>
      <c r="C4954" s="12">
        <v>351490</v>
      </c>
      <c r="D4954" s="12" t="s">
        <v>10120</v>
      </c>
      <c r="E4954" s="12">
        <v>4</v>
      </c>
      <c r="F4954" s="13">
        <v>17699</v>
      </c>
      <c r="G4954" s="12" t="s">
        <v>5385</v>
      </c>
      <c r="H4954" s="12" t="s">
        <v>17</v>
      </c>
    </row>
    <row r="4955" spans="2:8" ht="23.25" thickBot="1" x14ac:dyDescent="0.3">
      <c r="B4955" s="12" t="s">
        <v>1663</v>
      </c>
      <c r="C4955" s="12">
        <v>351492</v>
      </c>
      <c r="D4955" s="12" t="s">
        <v>10121</v>
      </c>
      <c r="E4955" s="12">
        <v>5</v>
      </c>
      <c r="F4955" s="13">
        <v>3138</v>
      </c>
      <c r="G4955" s="12" t="s">
        <v>5385</v>
      </c>
      <c r="H4955" s="12" t="s">
        <v>23</v>
      </c>
    </row>
    <row r="4956" spans="2:8" ht="23.25" thickBot="1" x14ac:dyDescent="0.3">
      <c r="B4956" s="12" t="s">
        <v>1663</v>
      </c>
      <c r="C4956" s="12">
        <v>351495</v>
      </c>
      <c r="D4956" s="12" t="s">
        <v>10122</v>
      </c>
      <c r="E4956" s="12">
        <v>4</v>
      </c>
      <c r="F4956" s="13">
        <v>2323</v>
      </c>
      <c r="G4956" s="12" t="s">
        <v>5385</v>
      </c>
      <c r="H4956" s="12" t="s">
        <v>17</v>
      </c>
    </row>
    <row r="4957" spans="2:8" ht="23.25" thickBot="1" x14ac:dyDescent="0.3">
      <c r="B4957" s="12" t="s">
        <v>1663</v>
      </c>
      <c r="C4957" s="12">
        <v>351500</v>
      </c>
      <c r="D4957" s="12" t="s">
        <v>10123</v>
      </c>
      <c r="E4957" s="12">
        <v>3</v>
      </c>
      <c r="F4957" s="13">
        <v>250691</v>
      </c>
      <c r="G4957" s="12" t="s">
        <v>5402</v>
      </c>
      <c r="H4957" s="12" t="s">
        <v>23</v>
      </c>
    </row>
    <row r="4958" spans="2:8" ht="34.5" thickBot="1" x14ac:dyDescent="0.3">
      <c r="B4958" s="12" t="s">
        <v>1663</v>
      </c>
      <c r="C4958" s="12">
        <v>351510</v>
      </c>
      <c r="D4958" s="12" t="s">
        <v>10124</v>
      </c>
      <c r="E4958" s="12">
        <v>3</v>
      </c>
      <c r="F4958" s="13">
        <v>66970</v>
      </c>
      <c r="G4958" s="12" t="s">
        <v>5392</v>
      </c>
      <c r="H4958" s="12" t="s">
        <v>17</v>
      </c>
    </row>
    <row r="4959" spans="2:8" ht="23.25" thickBot="1" x14ac:dyDescent="0.3">
      <c r="B4959" s="12" t="s">
        <v>1663</v>
      </c>
      <c r="C4959" s="12">
        <v>351512</v>
      </c>
      <c r="D4959" s="12" t="s">
        <v>10125</v>
      </c>
      <c r="E4959" s="12">
        <v>3</v>
      </c>
      <c r="F4959" s="13">
        <v>3014</v>
      </c>
      <c r="G4959" s="12" t="s">
        <v>5385</v>
      </c>
      <c r="H4959" s="12" t="s">
        <v>17</v>
      </c>
    </row>
    <row r="4960" spans="2:8" ht="23.25" thickBot="1" x14ac:dyDescent="0.3">
      <c r="B4960" s="12" t="s">
        <v>1663</v>
      </c>
      <c r="C4960" s="12">
        <v>351515</v>
      </c>
      <c r="D4960" s="12" t="s">
        <v>10126</v>
      </c>
      <c r="E4960" s="12">
        <v>4</v>
      </c>
      <c r="F4960" s="13">
        <v>19566</v>
      </c>
      <c r="G4960" s="12" t="s">
        <v>5385</v>
      </c>
      <c r="H4960" s="12" t="s">
        <v>17</v>
      </c>
    </row>
    <row r="4961" spans="2:8" ht="34.5" thickBot="1" x14ac:dyDescent="0.3">
      <c r="B4961" s="12" t="s">
        <v>1663</v>
      </c>
      <c r="C4961" s="12">
        <v>351518</v>
      </c>
      <c r="D4961" s="12" t="s">
        <v>10127</v>
      </c>
      <c r="E4961" s="12">
        <v>5</v>
      </c>
      <c r="F4961" s="13">
        <v>39816</v>
      </c>
      <c r="G4961" s="12" t="s">
        <v>5388</v>
      </c>
      <c r="H4961" s="12" t="s">
        <v>23</v>
      </c>
    </row>
    <row r="4962" spans="2:8" ht="34.5" thickBot="1" x14ac:dyDescent="0.3">
      <c r="B4962" s="12" t="s">
        <v>1663</v>
      </c>
      <c r="C4962" s="12">
        <v>351519</v>
      </c>
      <c r="D4962" s="12" t="s">
        <v>10128</v>
      </c>
      <c r="E4962" s="12">
        <v>4</v>
      </c>
      <c r="F4962" s="13">
        <v>4157</v>
      </c>
      <c r="G4962" s="12" t="s">
        <v>5385</v>
      </c>
      <c r="H4962" s="12" t="s">
        <v>17</v>
      </c>
    </row>
    <row r="4963" spans="2:8" ht="23.25" thickBot="1" x14ac:dyDescent="0.3">
      <c r="B4963" s="12" t="s">
        <v>1663</v>
      </c>
      <c r="C4963" s="12">
        <v>351520</v>
      </c>
      <c r="D4963" s="12" t="s">
        <v>10129</v>
      </c>
      <c r="E4963" s="12">
        <v>5</v>
      </c>
      <c r="F4963" s="13">
        <v>9417</v>
      </c>
      <c r="G4963" s="12" t="s">
        <v>5385</v>
      </c>
      <c r="H4963" s="12" t="s">
        <v>23</v>
      </c>
    </row>
    <row r="4964" spans="2:8" ht="23.25" thickBot="1" x14ac:dyDescent="0.3">
      <c r="B4964" s="12" t="s">
        <v>1663</v>
      </c>
      <c r="C4964" s="12">
        <v>351530</v>
      </c>
      <c r="D4964" s="12" t="s">
        <v>6349</v>
      </c>
      <c r="E4964" s="12">
        <v>4</v>
      </c>
      <c r="F4964" s="13">
        <v>2703</v>
      </c>
      <c r="G4964" s="12" t="s">
        <v>5385</v>
      </c>
      <c r="H4964" s="12" t="s">
        <v>17</v>
      </c>
    </row>
    <row r="4965" spans="2:8" ht="34.5" thickBot="1" x14ac:dyDescent="0.3">
      <c r="B4965" s="12" t="s">
        <v>1663</v>
      </c>
      <c r="C4965" s="12">
        <v>351535</v>
      </c>
      <c r="D4965" s="12" t="s">
        <v>10130</v>
      </c>
      <c r="E4965" s="12">
        <v>3</v>
      </c>
      <c r="F4965" s="13">
        <v>7924</v>
      </c>
      <c r="G4965" s="12" t="s">
        <v>5385</v>
      </c>
      <c r="H4965" s="12" t="s">
        <v>17</v>
      </c>
    </row>
    <row r="4966" spans="2:8" ht="23.25" thickBot="1" x14ac:dyDescent="0.3">
      <c r="B4966" s="12" t="s">
        <v>1663</v>
      </c>
      <c r="C4966" s="12">
        <v>351540</v>
      </c>
      <c r="D4966" s="12" t="s">
        <v>10131</v>
      </c>
      <c r="E4966" s="12">
        <v>5</v>
      </c>
      <c r="F4966" s="13">
        <v>16641</v>
      </c>
      <c r="G4966" s="12" t="s">
        <v>5385</v>
      </c>
      <c r="H4966" s="12" t="s">
        <v>23</v>
      </c>
    </row>
    <row r="4967" spans="2:8" ht="34.5" thickBot="1" x14ac:dyDescent="0.3">
      <c r="B4967" s="12" t="s">
        <v>1663</v>
      </c>
      <c r="C4967" s="12">
        <v>351550</v>
      </c>
      <c r="D4967" s="12" t="s">
        <v>10132</v>
      </c>
      <c r="E4967" s="12">
        <v>5</v>
      </c>
      <c r="F4967" s="13">
        <v>71186</v>
      </c>
      <c r="G4967" s="12" t="s">
        <v>5392</v>
      </c>
      <c r="H4967" s="12" t="s">
        <v>23</v>
      </c>
    </row>
    <row r="4968" spans="2:8" ht="23.25" thickBot="1" x14ac:dyDescent="0.3">
      <c r="B4968" s="12" t="s">
        <v>1663</v>
      </c>
      <c r="C4968" s="12">
        <v>351560</v>
      </c>
      <c r="D4968" s="12" t="s">
        <v>10133</v>
      </c>
      <c r="E4968" s="12">
        <v>5</v>
      </c>
      <c r="F4968" s="13">
        <v>5942</v>
      </c>
      <c r="G4968" s="12" t="s">
        <v>5385</v>
      </c>
      <c r="H4968" s="12" t="s">
        <v>23</v>
      </c>
    </row>
    <row r="4969" spans="2:8" ht="23.25" thickBot="1" x14ac:dyDescent="0.3">
      <c r="B4969" s="12" t="s">
        <v>1663</v>
      </c>
      <c r="C4969" s="12">
        <v>351565</v>
      </c>
      <c r="D4969" s="12" t="s">
        <v>10134</v>
      </c>
      <c r="E4969" s="12">
        <v>4</v>
      </c>
      <c r="F4969" s="13">
        <v>1656</v>
      </c>
      <c r="G4969" s="12" t="s">
        <v>5385</v>
      </c>
      <c r="H4969" s="12" t="s">
        <v>17</v>
      </c>
    </row>
    <row r="4970" spans="2:8" ht="34.5" thickBot="1" x14ac:dyDescent="0.3">
      <c r="B4970" s="12" t="s">
        <v>1663</v>
      </c>
      <c r="C4970" s="12">
        <v>351570</v>
      </c>
      <c r="D4970" s="12" t="s">
        <v>10135</v>
      </c>
      <c r="E4970" s="12">
        <v>3</v>
      </c>
      <c r="F4970" s="13">
        <v>179198</v>
      </c>
      <c r="G4970" s="12" t="s">
        <v>5402</v>
      </c>
      <c r="H4970" s="12" t="s">
        <v>23</v>
      </c>
    </row>
    <row r="4971" spans="2:8" ht="23.25" thickBot="1" x14ac:dyDescent="0.3">
      <c r="B4971" s="12" t="s">
        <v>1663</v>
      </c>
      <c r="C4971" s="12">
        <v>351580</v>
      </c>
      <c r="D4971" s="12" t="s">
        <v>10136</v>
      </c>
      <c r="E4971" s="12">
        <v>3</v>
      </c>
      <c r="F4971" s="13">
        <v>1487</v>
      </c>
      <c r="G4971" s="12" t="s">
        <v>5385</v>
      </c>
      <c r="H4971" s="12" t="s">
        <v>17</v>
      </c>
    </row>
    <row r="4972" spans="2:8" ht="23.25" thickBot="1" x14ac:dyDescent="0.3">
      <c r="B4972" s="12" t="s">
        <v>1663</v>
      </c>
      <c r="C4972" s="12">
        <v>351590</v>
      </c>
      <c r="D4972" s="12" t="s">
        <v>10137</v>
      </c>
      <c r="E4972" s="12">
        <v>5</v>
      </c>
      <c r="F4972" s="13">
        <v>2733</v>
      </c>
      <c r="G4972" s="12" t="s">
        <v>5385</v>
      </c>
      <c r="H4972" s="12" t="s">
        <v>23</v>
      </c>
    </row>
    <row r="4973" spans="2:8" ht="23.25" thickBot="1" x14ac:dyDescent="0.3">
      <c r="B4973" s="12" t="s">
        <v>1663</v>
      </c>
      <c r="C4973" s="12">
        <v>351600</v>
      </c>
      <c r="D4973" s="12" t="s">
        <v>10138</v>
      </c>
      <c r="E4973" s="12">
        <v>4</v>
      </c>
      <c r="F4973" s="13">
        <v>12958</v>
      </c>
      <c r="G4973" s="12" t="s">
        <v>5385</v>
      </c>
      <c r="H4973" s="12" t="s">
        <v>17</v>
      </c>
    </row>
    <row r="4974" spans="2:8" ht="23.25" thickBot="1" x14ac:dyDescent="0.3">
      <c r="B4974" s="12" t="s">
        <v>1663</v>
      </c>
      <c r="C4974" s="12">
        <v>351610</v>
      </c>
      <c r="D4974" s="12" t="s">
        <v>10139</v>
      </c>
      <c r="E4974" s="12">
        <v>4</v>
      </c>
      <c r="F4974" s="13">
        <v>3851</v>
      </c>
      <c r="G4974" s="12" t="s">
        <v>5385</v>
      </c>
      <c r="H4974" s="12" t="s">
        <v>17</v>
      </c>
    </row>
    <row r="4975" spans="2:8" ht="23.25" thickBot="1" x14ac:dyDescent="0.3">
      <c r="B4975" s="12" t="s">
        <v>1663</v>
      </c>
      <c r="C4975" s="12">
        <v>351620</v>
      </c>
      <c r="D4975" s="12" t="s">
        <v>10140</v>
      </c>
      <c r="E4975" s="12">
        <v>5</v>
      </c>
      <c r="F4975" s="13">
        <v>352536</v>
      </c>
      <c r="G4975" s="12" t="s">
        <v>5402</v>
      </c>
      <c r="H4975" s="12" t="s">
        <v>23</v>
      </c>
    </row>
    <row r="4976" spans="2:8" ht="23.25" thickBot="1" x14ac:dyDescent="0.3">
      <c r="B4976" s="12" t="s">
        <v>1663</v>
      </c>
      <c r="C4976" s="12">
        <v>351630</v>
      </c>
      <c r="D4976" s="12" t="s">
        <v>10141</v>
      </c>
      <c r="E4976" s="12">
        <v>3</v>
      </c>
      <c r="F4976" s="13">
        <v>165139</v>
      </c>
      <c r="G4976" s="12" t="s">
        <v>5402</v>
      </c>
      <c r="H4976" s="12" t="s">
        <v>23</v>
      </c>
    </row>
    <row r="4977" spans="2:8" ht="23.25" thickBot="1" x14ac:dyDescent="0.3">
      <c r="B4977" s="12" t="s">
        <v>1663</v>
      </c>
      <c r="C4977" s="12">
        <v>351640</v>
      </c>
      <c r="D4977" s="12" t="s">
        <v>10142</v>
      </c>
      <c r="E4977" s="12">
        <v>3</v>
      </c>
      <c r="F4977" s="13">
        <v>144849</v>
      </c>
      <c r="G4977" s="12" t="s">
        <v>5402</v>
      </c>
      <c r="H4977" s="12" t="s">
        <v>23</v>
      </c>
    </row>
    <row r="4978" spans="2:8" ht="23.25" thickBot="1" x14ac:dyDescent="0.3">
      <c r="B4978" s="12" t="s">
        <v>1663</v>
      </c>
      <c r="C4978" s="12">
        <v>351650</v>
      </c>
      <c r="D4978" s="12" t="s">
        <v>10143</v>
      </c>
      <c r="E4978" s="12">
        <v>5</v>
      </c>
      <c r="F4978" s="13">
        <v>2763</v>
      </c>
      <c r="G4978" s="12" t="s">
        <v>5385</v>
      </c>
      <c r="H4978" s="12" t="s">
        <v>23</v>
      </c>
    </row>
    <row r="4979" spans="2:8" ht="23.25" thickBot="1" x14ac:dyDescent="0.3">
      <c r="B4979" s="12" t="s">
        <v>1663</v>
      </c>
      <c r="C4979" s="12">
        <v>351660</v>
      </c>
      <c r="D4979" s="12" t="s">
        <v>10144</v>
      </c>
      <c r="E4979" s="12">
        <v>4</v>
      </c>
      <c r="F4979" s="13">
        <v>6380</v>
      </c>
      <c r="G4979" s="12" t="s">
        <v>5385</v>
      </c>
      <c r="H4979" s="12" t="s">
        <v>17</v>
      </c>
    </row>
    <row r="4980" spans="2:8" ht="34.5" thickBot="1" x14ac:dyDescent="0.3">
      <c r="B4980" s="12" t="s">
        <v>1663</v>
      </c>
      <c r="C4980" s="12">
        <v>351670</v>
      </c>
      <c r="D4980" s="12" t="s">
        <v>10145</v>
      </c>
      <c r="E4980" s="12">
        <v>5</v>
      </c>
      <c r="F4980" s="13">
        <v>42110</v>
      </c>
      <c r="G4980" s="12" t="s">
        <v>5388</v>
      </c>
      <c r="H4980" s="12" t="s">
        <v>23</v>
      </c>
    </row>
    <row r="4981" spans="2:8" ht="23.25" thickBot="1" x14ac:dyDescent="0.3">
      <c r="B4981" s="12" t="s">
        <v>1663</v>
      </c>
      <c r="C4981" s="12">
        <v>351680</v>
      </c>
      <c r="D4981" s="12" t="s">
        <v>10146</v>
      </c>
      <c r="E4981" s="12">
        <v>4</v>
      </c>
      <c r="F4981" s="13">
        <v>3252</v>
      </c>
      <c r="G4981" s="12" t="s">
        <v>5385</v>
      </c>
      <c r="H4981" s="12" t="s">
        <v>17</v>
      </c>
    </row>
    <row r="4982" spans="2:8" ht="23.25" thickBot="1" x14ac:dyDescent="0.3">
      <c r="B4982" s="12" t="s">
        <v>1663</v>
      </c>
      <c r="C4982" s="12">
        <v>351685</v>
      </c>
      <c r="D4982" s="12" t="s">
        <v>10147</v>
      </c>
      <c r="E4982" s="12">
        <v>4</v>
      </c>
      <c r="F4982" s="13">
        <v>4702</v>
      </c>
      <c r="G4982" s="12" t="s">
        <v>5385</v>
      </c>
      <c r="H4982" s="12" t="s">
        <v>17</v>
      </c>
    </row>
    <row r="4983" spans="2:8" ht="23.25" thickBot="1" x14ac:dyDescent="0.3">
      <c r="B4983" s="12" t="s">
        <v>1663</v>
      </c>
      <c r="C4983" s="12">
        <v>351690</v>
      </c>
      <c r="D4983" s="12" t="s">
        <v>10148</v>
      </c>
      <c r="E4983" s="12">
        <v>4</v>
      </c>
      <c r="F4983" s="13">
        <v>10312</v>
      </c>
      <c r="G4983" s="12" t="s">
        <v>5385</v>
      </c>
      <c r="H4983" s="12" t="s">
        <v>17</v>
      </c>
    </row>
    <row r="4984" spans="2:8" ht="23.25" thickBot="1" x14ac:dyDescent="0.3">
      <c r="B4984" s="12" t="s">
        <v>1663</v>
      </c>
      <c r="C4984" s="12">
        <v>351700</v>
      </c>
      <c r="D4984" s="12" t="s">
        <v>10149</v>
      </c>
      <c r="E4984" s="12">
        <v>4</v>
      </c>
      <c r="F4984" s="13">
        <v>10232</v>
      </c>
      <c r="G4984" s="12" t="s">
        <v>5385</v>
      </c>
      <c r="H4984" s="12" t="s">
        <v>17</v>
      </c>
    </row>
    <row r="4985" spans="2:8" ht="23.25" thickBot="1" x14ac:dyDescent="0.3">
      <c r="B4985" s="12" t="s">
        <v>1663</v>
      </c>
      <c r="C4985" s="12">
        <v>351710</v>
      </c>
      <c r="D4985" s="12" t="s">
        <v>10150</v>
      </c>
      <c r="E4985" s="12">
        <v>5</v>
      </c>
      <c r="F4985" s="13">
        <v>4138</v>
      </c>
      <c r="G4985" s="12" t="s">
        <v>5385</v>
      </c>
      <c r="H4985" s="12" t="s">
        <v>23</v>
      </c>
    </row>
    <row r="4986" spans="2:8" ht="23.25" thickBot="1" x14ac:dyDescent="0.3">
      <c r="B4986" s="12" t="s">
        <v>1663</v>
      </c>
      <c r="C4986" s="12">
        <v>351720</v>
      </c>
      <c r="D4986" s="12" t="s">
        <v>10151</v>
      </c>
      <c r="E4986" s="12">
        <v>5</v>
      </c>
      <c r="F4986" s="13">
        <v>11239</v>
      </c>
      <c r="G4986" s="12" t="s">
        <v>5385</v>
      </c>
      <c r="H4986" s="12" t="s">
        <v>23</v>
      </c>
    </row>
    <row r="4987" spans="2:8" ht="23.25" thickBot="1" x14ac:dyDescent="0.3">
      <c r="B4987" s="12" t="s">
        <v>1663</v>
      </c>
      <c r="C4987" s="12">
        <v>351730</v>
      </c>
      <c r="D4987" s="12" t="s">
        <v>10152</v>
      </c>
      <c r="E4987" s="12">
        <v>4</v>
      </c>
      <c r="F4987" s="13">
        <v>5512</v>
      </c>
      <c r="G4987" s="12" t="s">
        <v>5385</v>
      </c>
      <c r="H4987" s="12" t="s">
        <v>17</v>
      </c>
    </row>
    <row r="4988" spans="2:8" ht="34.5" thickBot="1" x14ac:dyDescent="0.3">
      <c r="B4988" s="12" t="s">
        <v>1663</v>
      </c>
      <c r="C4988" s="12">
        <v>351740</v>
      </c>
      <c r="D4988" s="12" t="s">
        <v>8613</v>
      </c>
      <c r="E4988" s="12">
        <v>4</v>
      </c>
      <c r="F4988" s="13">
        <v>39279</v>
      </c>
      <c r="G4988" s="12" t="s">
        <v>5388</v>
      </c>
      <c r="H4988" s="12" t="s">
        <v>23</v>
      </c>
    </row>
    <row r="4989" spans="2:8" ht="34.5" thickBot="1" x14ac:dyDescent="0.3">
      <c r="B4989" s="12" t="s">
        <v>1663</v>
      </c>
      <c r="C4989" s="12">
        <v>351750</v>
      </c>
      <c r="D4989" s="12" t="s">
        <v>10153</v>
      </c>
      <c r="E4989" s="12">
        <v>4</v>
      </c>
      <c r="F4989" s="13">
        <v>21711</v>
      </c>
      <c r="G4989" s="12" t="s">
        <v>5388</v>
      </c>
      <c r="H4989" s="12" t="s">
        <v>23</v>
      </c>
    </row>
    <row r="4990" spans="2:8" ht="23.25" thickBot="1" x14ac:dyDescent="0.3">
      <c r="B4990" s="12" t="s">
        <v>1663</v>
      </c>
      <c r="C4990" s="12">
        <v>351760</v>
      </c>
      <c r="D4990" s="12" t="s">
        <v>10154</v>
      </c>
      <c r="E4990" s="12">
        <v>3</v>
      </c>
      <c r="F4990" s="13">
        <v>17071</v>
      </c>
      <c r="G4990" s="12" t="s">
        <v>5385</v>
      </c>
      <c r="H4990" s="12" t="s">
        <v>17</v>
      </c>
    </row>
    <row r="4991" spans="2:8" ht="23.25" thickBot="1" x14ac:dyDescent="0.3">
      <c r="B4991" s="12" t="s">
        <v>1663</v>
      </c>
      <c r="C4991" s="12">
        <v>351770</v>
      </c>
      <c r="D4991" s="12" t="s">
        <v>10155</v>
      </c>
      <c r="E4991" s="12">
        <v>3</v>
      </c>
      <c r="F4991" s="13">
        <v>18606</v>
      </c>
      <c r="G4991" s="12" t="s">
        <v>5385</v>
      </c>
      <c r="H4991" s="12" t="s">
        <v>17</v>
      </c>
    </row>
    <row r="4992" spans="2:8" ht="23.25" thickBot="1" x14ac:dyDescent="0.3">
      <c r="B4992" s="12" t="s">
        <v>1663</v>
      </c>
      <c r="C4992" s="12">
        <v>351780</v>
      </c>
      <c r="D4992" s="12" t="s">
        <v>10156</v>
      </c>
      <c r="E4992" s="12">
        <v>4</v>
      </c>
      <c r="F4992" s="13">
        <v>7441</v>
      </c>
      <c r="G4992" s="12" t="s">
        <v>5385</v>
      </c>
      <c r="H4992" s="12" t="s">
        <v>17</v>
      </c>
    </row>
    <row r="4993" spans="2:8" ht="23.25" thickBot="1" x14ac:dyDescent="0.3">
      <c r="B4993" s="12" t="s">
        <v>1663</v>
      </c>
      <c r="C4993" s="12">
        <v>351790</v>
      </c>
      <c r="D4993" s="12" t="s">
        <v>8618</v>
      </c>
      <c r="E4993" s="12">
        <v>4</v>
      </c>
      <c r="F4993" s="13">
        <v>10350</v>
      </c>
      <c r="G4993" s="12" t="s">
        <v>5385</v>
      </c>
      <c r="H4993" s="12" t="s">
        <v>17</v>
      </c>
    </row>
    <row r="4994" spans="2:8" ht="23.25" thickBot="1" x14ac:dyDescent="0.3">
      <c r="B4994" s="12" t="s">
        <v>1663</v>
      </c>
      <c r="C4994" s="12">
        <v>351800</v>
      </c>
      <c r="D4994" s="12" t="s">
        <v>10157</v>
      </c>
      <c r="E4994" s="12">
        <v>4</v>
      </c>
      <c r="F4994" s="13">
        <v>1968</v>
      </c>
      <c r="G4994" s="12" t="s">
        <v>5385</v>
      </c>
      <c r="H4994" s="12" t="s">
        <v>17</v>
      </c>
    </row>
    <row r="4995" spans="2:8" ht="23.25" thickBot="1" x14ac:dyDescent="0.3">
      <c r="B4995" s="12" t="s">
        <v>1663</v>
      </c>
      <c r="C4995" s="12">
        <v>351810</v>
      </c>
      <c r="D4995" s="12" t="s">
        <v>10158</v>
      </c>
      <c r="E4995" s="12">
        <v>4</v>
      </c>
      <c r="F4995" s="13">
        <v>6427</v>
      </c>
      <c r="G4995" s="12" t="s">
        <v>5385</v>
      </c>
      <c r="H4995" s="12" t="s">
        <v>17</v>
      </c>
    </row>
    <row r="4996" spans="2:8" ht="34.5" thickBot="1" x14ac:dyDescent="0.3">
      <c r="B4996" s="12" t="s">
        <v>1663</v>
      </c>
      <c r="C4996" s="12">
        <v>351820</v>
      </c>
      <c r="D4996" s="12" t="s">
        <v>10159</v>
      </c>
      <c r="E4996" s="12">
        <v>4</v>
      </c>
      <c r="F4996" s="13">
        <v>31043</v>
      </c>
      <c r="G4996" s="12" t="s">
        <v>5388</v>
      </c>
      <c r="H4996" s="12" t="s">
        <v>23</v>
      </c>
    </row>
    <row r="4997" spans="2:8" ht="34.5" thickBot="1" x14ac:dyDescent="0.3">
      <c r="B4997" s="12" t="s">
        <v>1663</v>
      </c>
      <c r="C4997" s="12">
        <v>351830</v>
      </c>
      <c r="D4997" s="12" t="s">
        <v>10160</v>
      </c>
      <c r="E4997" s="12">
        <v>4</v>
      </c>
      <c r="F4997" s="13">
        <v>31236</v>
      </c>
      <c r="G4997" s="12" t="s">
        <v>5388</v>
      </c>
      <c r="H4997" s="12" t="s">
        <v>23</v>
      </c>
    </row>
    <row r="4998" spans="2:8" ht="23.25" thickBot="1" x14ac:dyDescent="0.3">
      <c r="B4998" s="12" t="s">
        <v>1663</v>
      </c>
      <c r="C4998" s="12">
        <v>351840</v>
      </c>
      <c r="D4998" s="12" t="s">
        <v>10161</v>
      </c>
      <c r="E4998" s="12">
        <v>5</v>
      </c>
      <c r="F4998" s="13">
        <v>118044</v>
      </c>
      <c r="G4998" s="12" t="s">
        <v>5402</v>
      </c>
      <c r="H4998" s="12" t="s">
        <v>23</v>
      </c>
    </row>
    <row r="4999" spans="2:8" ht="23.25" thickBot="1" x14ac:dyDescent="0.3">
      <c r="B4999" s="12" t="s">
        <v>1663</v>
      </c>
      <c r="C4999" s="12">
        <v>351850</v>
      </c>
      <c r="D4999" s="12" t="s">
        <v>10162</v>
      </c>
      <c r="E4999" s="12">
        <v>4</v>
      </c>
      <c r="F4999" s="13">
        <v>15013</v>
      </c>
      <c r="G4999" s="12" t="s">
        <v>5385</v>
      </c>
      <c r="H4999" s="12" t="s">
        <v>17</v>
      </c>
    </row>
    <row r="5000" spans="2:8" ht="34.5" thickBot="1" x14ac:dyDescent="0.3">
      <c r="B5000" s="12" t="s">
        <v>1663</v>
      </c>
      <c r="C5000" s="12">
        <v>351860</v>
      </c>
      <c r="D5000" s="12" t="s">
        <v>10163</v>
      </c>
      <c r="E5000" s="12">
        <v>4</v>
      </c>
      <c r="F5000" s="13">
        <v>37498</v>
      </c>
      <c r="G5000" s="12" t="s">
        <v>5388</v>
      </c>
      <c r="H5000" s="12" t="s">
        <v>23</v>
      </c>
    </row>
    <row r="5001" spans="2:8" ht="23.25" thickBot="1" x14ac:dyDescent="0.3">
      <c r="B5001" s="12" t="s">
        <v>1663</v>
      </c>
      <c r="C5001" s="12">
        <v>351870</v>
      </c>
      <c r="D5001" s="12" t="s">
        <v>10164</v>
      </c>
      <c r="E5001" s="12">
        <v>4</v>
      </c>
      <c r="F5001" s="13">
        <v>287634</v>
      </c>
      <c r="G5001" s="12" t="s">
        <v>5402</v>
      </c>
      <c r="H5001" s="12" t="s">
        <v>23</v>
      </c>
    </row>
    <row r="5002" spans="2:8" ht="23.25" thickBot="1" x14ac:dyDescent="0.3">
      <c r="B5002" s="12" t="s">
        <v>1663</v>
      </c>
      <c r="C5002" s="12">
        <v>351880</v>
      </c>
      <c r="D5002" s="12" t="s">
        <v>10165</v>
      </c>
      <c r="E5002" s="12">
        <v>3</v>
      </c>
      <c r="F5002" s="13">
        <v>1291771</v>
      </c>
      <c r="G5002" s="12" t="s">
        <v>5402</v>
      </c>
      <c r="H5002" s="12" t="s">
        <v>23</v>
      </c>
    </row>
    <row r="5003" spans="2:8" ht="23.25" thickBot="1" x14ac:dyDescent="0.3">
      <c r="B5003" s="12" t="s">
        <v>1663</v>
      </c>
      <c r="C5003" s="12">
        <v>351885</v>
      </c>
      <c r="D5003" s="12" t="s">
        <v>10166</v>
      </c>
      <c r="E5003" s="12">
        <v>4</v>
      </c>
      <c r="F5003" s="13">
        <v>7320</v>
      </c>
      <c r="G5003" s="12" t="s">
        <v>5385</v>
      </c>
      <c r="H5003" s="12" t="s">
        <v>17</v>
      </c>
    </row>
    <row r="5004" spans="2:8" ht="23.25" thickBot="1" x14ac:dyDescent="0.3">
      <c r="B5004" s="12" t="s">
        <v>1663</v>
      </c>
      <c r="C5004" s="12">
        <v>351890</v>
      </c>
      <c r="D5004" s="12" t="s">
        <v>10167</v>
      </c>
      <c r="E5004" s="12">
        <v>2</v>
      </c>
      <c r="F5004" s="13">
        <v>4246</v>
      </c>
      <c r="G5004" s="12" t="s">
        <v>5385</v>
      </c>
      <c r="H5004" s="12" t="s">
        <v>10690</v>
      </c>
    </row>
    <row r="5005" spans="2:8" ht="23.25" thickBot="1" x14ac:dyDescent="0.3">
      <c r="B5005" s="12" t="s">
        <v>1663</v>
      </c>
      <c r="C5005" s="12">
        <v>351900</v>
      </c>
      <c r="D5005" s="12" t="s">
        <v>10168</v>
      </c>
      <c r="E5005" s="12">
        <v>4</v>
      </c>
      <c r="F5005" s="13">
        <v>9125</v>
      </c>
      <c r="G5005" s="12" t="s">
        <v>5385</v>
      </c>
      <c r="H5005" s="12" t="s">
        <v>17</v>
      </c>
    </row>
    <row r="5006" spans="2:8" ht="23.25" thickBot="1" x14ac:dyDescent="0.3">
      <c r="B5006" s="12" t="s">
        <v>1663</v>
      </c>
      <c r="C5006" s="12">
        <v>351905</v>
      </c>
      <c r="D5006" s="12" t="s">
        <v>10169</v>
      </c>
      <c r="E5006" s="12">
        <v>5</v>
      </c>
      <c r="F5006" s="13">
        <v>15094</v>
      </c>
      <c r="G5006" s="12" t="s">
        <v>5385</v>
      </c>
      <c r="H5006" s="12" t="s">
        <v>23</v>
      </c>
    </row>
    <row r="5007" spans="2:8" ht="23.25" thickBot="1" x14ac:dyDescent="0.3">
      <c r="B5007" s="12" t="s">
        <v>1663</v>
      </c>
      <c r="C5007" s="12">
        <v>351907</v>
      </c>
      <c r="D5007" s="12" t="s">
        <v>10170</v>
      </c>
      <c r="E5007" s="12">
        <v>3</v>
      </c>
      <c r="F5007" s="13">
        <v>236641</v>
      </c>
      <c r="G5007" s="12" t="s">
        <v>5402</v>
      </c>
      <c r="H5007" s="12" t="s">
        <v>23</v>
      </c>
    </row>
    <row r="5008" spans="2:8" ht="23.25" thickBot="1" x14ac:dyDescent="0.3">
      <c r="B5008" s="12" t="s">
        <v>1663</v>
      </c>
      <c r="C5008" s="12">
        <v>351910</v>
      </c>
      <c r="D5008" s="12" t="s">
        <v>10171</v>
      </c>
      <c r="E5008" s="12">
        <v>4</v>
      </c>
      <c r="F5008" s="13">
        <v>10437</v>
      </c>
      <c r="G5008" s="12" t="s">
        <v>5385</v>
      </c>
      <c r="H5008" s="12" t="s">
        <v>17</v>
      </c>
    </row>
    <row r="5009" spans="2:8" ht="23.25" thickBot="1" x14ac:dyDescent="0.3">
      <c r="B5009" s="12" t="s">
        <v>1663</v>
      </c>
      <c r="C5009" s="12">
        <v>351920</v>
      </c>
      <c r="D5009" s="12" t="s">
        <v>10172</v>
      </c>
      <c r="E5009" s="12">
        <v>3</v>
      </c>
      <c r="F5009" s="13">
        <v>6131</v>
      </c>
      <c r="G5009" s="12" t="s">
        <v>5385</v>
      </c>
      <c r="H5009" s="12" t="s">
        <v>17</v>
      </c>
    </row>
    <row r="5010" spans="2:8" ht="23.25" thickBot="1" x14ac:dyDescent="0.3">
      <c r="B5010" s="12" t="s">
        <v>1663</v>
      </c>
      <c r="C5010" s="12">
        <v>351925</v>
      </c>
      <c r="D5010" s="12" t="s">
        <v>10173</v>
      </c>
      <c r="E5010" s="12">
        <v>3</v>
      </c>
      <c r="F5010" s="13">
        <v>8010</v>
      </c>
      <c r="G5010" s="12" t="s">
        <v>5385</v>
      </c>
      <c r="H5010" s="12" t="s">
        <v>17</v>
      </c>
    </row>
    <row r="5011" spans="2:8" ht="34.5" thickBot="1" x14ac:dyDescent="0.3">
      <c r="B5011" s="12" t="s">
        <v>1663</v>
      </c>
      <c r="C5011" s="12">
        <v>351930</v>
      </c>
      <c r="D5011" s="12" t="s">
        <v>10174</v>
      </c>
      <c r="E5011" s="12">
        <v>4</v>
      </c>
      <c r="F5011" s="13">
        <v>32178</v>
      </c>
      <c r="G5011" s="12" t="s">
        <v>5388</v>
      </c>
      <c r="H5011" s="12" t="s">
        <v>23</v>
      </c>
    </row>
    <row r="5012" spans="2:8" ht="23.25" thickBot="1" x14ac:dyDescent="0.3">
      <c r="B5012" s="12" t="s">
        <v>1663</v>
      </c>
      <c r="C5012" s="12">
        <v>351940</v>
      </c>
      <c r="D5012" s="12" t="s">
        <v>10175</v>
      </c>
      <c r="E5012" s="12">
        <v>4</v>
      </c>
      <c r="F5012" s="13">
        <v>11690</v>
      </c>
      <c r="G5012" s="12" t="s">
        <v>5385</v>
      </c>
      <c r="H5012" s="12" t="s">
        <v>17</v>
      </c>
    </row>
    <row r="5013" spans="2:8" ht="23.25" thickBot="1" x14ac:dyDescent="0.3">
      <c r="B5013" s="12" t="s">
        <v>1663</v>
      </c>
      <c r="C5013" s="12">
        <v>351950</v>
      </c>
      <c r="D5013" s="12" t="s">
        <v>10176</v>
      </c>
      <c r="E5013" s="12">
        <v>4</v>
      </c>
      <c r="F5013" s="13">
        <v>6385</v>
      </c>
      <c r="G5013" s="12" t="s">
        <v>5385</v>
      </c>
      <c r="H5013" s="12" t="s">
        <v>17</v>
      </c>
    </row>
    <row r="5014" spans="2:8" ht="34.5" thickBot="1" x14ac:dyDescent="0.3">
      <c r="B5014" s="12" t="s">
        <v>1663</v>
      </c>
      <c r="C5014" s="12">
        <v>351960</v>
      </c>
      <c r="D5014" s="12" t="s">
        <v>10177</v>
      </c>
      <c r="E5014" s="12">
        <v>5</v>
      </c>
      <c r="F5014" s="13">
        <v>60033</v>
      </c>
      <c r="G5014" s="12" t="s">
        <v>5392</v>
      </c>
      <c r="H5014" s="12" t="s">
        <v>23</v>
      </c>
    </row>
    <row r="5015" spans="2:8" ht="34.5" thickBot="1" x14ac:dyDescent="0.3">
      <c r="B5015" s="12" t="s">
        <v>1663</v>
      </c>
      <c r="C5015" s="12">
        <v>351970</v>
      </c>
      <c r="D5015" s="12" t="s">
        <v>10178</v>
      </c>
      <c r="E5015" s="12">
        <v>3</v>
      </c>
      <c r="F5015" s="13">
        <v>75605</v>
      </c>
      <c r="G5015" s="12" t="s">
        <v>5392</v>
      </c>
      <c r="H5015" s="12" t="s">
        <v>17</v>
      </c>
    </row>
    <row r="5016" spans="2:8" ht="23.25" thickBot="1" x14ac:dyDescent="0.3">
      <c r="B5016" s="12" t="s">
        <v>1663</v>
      </c>
      <c r="C5016" s="12">
        <v>351980</v>
      </c>
      <c r="D5016" s="12" t="s">
        <v>10179</v>
      </c>
      <c r="E5016" s="12">
        <v>4</v>
      </c>
      <c r="F5016" s="13">
        <v>7819</v>
      </c>
      <c r="G5016" s="12" t="s">
        <v>5385</v>
      </c>
      <c r="H5016" s="12" t="s">
        <v>17</v>
      </c>
    </row>
    <row r="5017" spans="2:8" ht="23.25" thickBot="1" x14ac:dyDescent="0.3">
      <c r="B5017" s="12" t="s">
        <v>1663</v>
      </c>
      <c r="C5017" s="12">
        <v>351990</v>
      </c>
      <c r="D5017" s="12" t="s">
        <v>10180</v>
      </c>
      <c r="E5017" s="12">
        <v>3</v>
      </c>
      <c r="F5017" s="13">
        <v>7619</v>
      </c>
      <c r="G5017" s="12" t="s">
        <v>5385</v>
      </c>
      <c r="H5017" s="12" t="s">
        <v>17</v>
      </c>
    </row>
    <row r="5018" spans="2:8" ht="34.5" thickBot="1" x14ac:dyDescent="0.3">
      <c r="B5018" s="12" t="s">
        <v>1663</v>
      </c>
      <c r="C5018" s="12">
        <v>352000</v>
      </c>
      <c r="D5018" s="12" t="s">
        <v>10181</v>
      </c>
      <c r="E5018" s="12">
        <v>3</v>
      </c>
      <c r="F5018" s="13">
        <v>23106</v>
      </c>
      <c r="G5018" s="12" t="s">
        <v>5388</v>
      </c>
      <c r="H5018" s="12" t="s">
        <v>17</v>
      </c>
    </row>
    <row r="5019" spans="2:8" ht="34.5" thickBot="1" x14ac:dyDescent="0.3">
      <c r="B5019" s="12" t="s">
        <v>1663</v>
      </c>
      <c r="C5019" s="12">
        <v>352010</v>
      </c>
      <c r="D5019" s="12" t="s">
        <v>10182</v>
      </c>
      <c r="E5019" s="12">
        <v>3</v>
      </c>
      <c r="F5019" s="13">
        <v>26212</v>
      </c>
      <c r="G5019" s="12" t="s">
        <v>5388</v>
      </c>
      <c r="H5019" s="12" t="s">
        <v>17</v>
      </c>
    </row>
    <row r="5020" spans="2:8" ht="23.25" thickBot="1" x14ac:dyDescent="0.3">
      <c r="B5020" s="12" t="s">
        <v>1663</v>
      </c>
      <c r="C5020" s="12">
        <v>352020</v>
      </c>
      <c r="D5020" s="12" t="s">
        <v>10183</v>
      </c>
      <c r="E5020" s="12">
        <v>4</v>
      </c>
      <c r="F5020" s="13">
        <v>10605</v>
      </c>
      <c r="G5020" s="12" t="s">
        <v>5385</v>
      </c>
      <c r="H5020" s="12" t="s">
        <v>17</v>
      </c>
    </row>
    <row r="5021" spans="2:8" ht="34.5" thickBot="1" x14ac:dyDescent="0.3">
      <c r="B5021" s="12" t="s">
        <v>1663</v>
      </c>
      <c r="C5021" s="12">
        <v>352030</v>
      </c>
      <c r="D5021" s="12" t="s">
        <v>10184</v>
      </c>
      <c r="E5021" s="12">
        <v>4</v>
      </c>
      <c r="F5021" s="13">
        <v>29115</v>
      </c>
      <c r="G5021" s="12" t="s">
        <v>5388</v>
      </c>
      <c r="H5021" s="12" t="s">
        <v>23</v>
      </c>
    </row>
    <row r="5022" spans="2:8" ht="34.5" thickBot="1" x14ac:dyDescent="0.3">
      <c r="B5022" s="12" t="s">
        <v>1663</v>
      </c>
      <c r="C5022" s="12">
        <v>352040</v>
      </c>
      <c r="D5022" s="12" t="s">
        <v>10185</v>
      </c>
      <c r="E5022" s="12">
        <v>4</v>
      </c>
      <c r="F5022" s="13">
        <v>34934</v>
      </c>
      <c r="G5022" s="12" t="s">
        <v>5388</v>
      </c>
      <c r="H5022" s="12" t="s">
        <v>23</v>
      </c>
    </row>
    <row r="5023" spans="2:8" ht="23.25" thickBot="1" x14ac:dyDescent="0.3">
      <c r="B5023" s="12" t="s">
        <v>1663</v>
      </c>
      <c r="C5023" s="12">
        <v>352042</v>
      </c>
      <c r="D5023" s="12" t="s">
        <v>10186</v>
      </c>
      <c r="E5023" s="12">
        <v>4</v>
      </c>
      <c r="F5023" s="13">
        <v>13419</v>
      </c>
      <c r="G5023" s="12" t="s">
        <v>5385</v>
      </c>
      <c r="H5023" s="12" t="s">
        <v>17</v>
      </c>
    </row>
    <row r="5024" spans="2:8" ht="34.5" thickBot="1" x14ac:dyDescent="0.3">
      <c r="B5024" s="12" t="s">
        <v>1663</v>
      </c>
      <c r="C5024" s="12">
        <v>352044</v>
      </c>
      <c r="D5024" s="12" t="s">
        <v>10187</v>
      </c>
      <c r="E5024" s="12">
        <v>5</v>
      </c>
      <c r="F5024" s="13">
        <v>25549</v>
      </c>
      <c r="G5024" s="12" t="s">
        <v>5388</v>
      </c>
      <c r="H5024" s="12" t="s">
        <v>23</v>
      </c>
    </row>
    <row r="5025" spans="2:8" ht="23.25" thickBot="1" x14ac:dyDescent="0.3">
      <c r="B5025" s="12" t="s">
        <v>1663</v>
      </c>
      <c r="C5025" s="12">
        <v>352050</v>
      </c>
      <c r="D5025" s="12" t="s">
        <v>10188</v>
      </c>
      <c r="E5025" s="12">
        <v>5</v>
      </c>
      <c r="F5025" s="13">
        <v>255748</v>
      </c>
      <c r="G5025" s="12" t="s">
        <v>5402</v>
      </c>
      <c r="H5025" s="12" t="s">
        <v>23</v>
      </c>
    </row>
    <row r="5026" spans="2:8" ht="23.25" thickBot="1" x14ac:dyDescent="0.3">
      <c r="B5026" s="12" t="s">
        <v>1663</v>
      </c>
      <c r="C5026" s="12">
        <v>352060</v>
      </c>
      <c r="D5026" s="12" t="s">
        <v>10189</v>
      </c>
      <c r="E5026" s="12">
        <v>4</v>
      </c>
      <c r="F5026" s="13">
        <v>5090</v>
      </c>
      <c r="G5026" s="12" t="s">
        <v>5385</v>
      </c>
      <c r="H5026" s="12" t="s">
        <v>17</v>
      </c>
    </row>
    <row r="5027" spans="2:8" ht="23.25" thickBot="1" x14ac:dyDescent="0.3">
      <c r="B5027" s="12" t="s">
        <v>1663</v>
      </c>
      <c r="C5027" s="12">
        <v>352070</v>
      </c>
      <c r="D5027" s="12" t="s">
        <v>10190</v>
      </c>
      <c r="E5027" s="12">
        <v>4</v>
      </c>
      <c r="F5027" s="13">
        <v>4035</v>
      </c>
      <c r="G5027" s="12" t="s">
        <v>5385</v>
      </c>
      <c r="H5027" s="12" t="s">
        <v>17</v>
      </c>
    </row>
    <row r="5028" spans="2:8" ht="23.25" thickBot="1" x14ac:dyDescent="0.3">
      <c r="B5028" s="12" t="s">
        <v>1663</v>
      </c>
      <c r="C5028" s="12">
        <v>352080</v>
      </c>
      <c r="D5028" s="12" t="s">
        <v>10191</v>
      </c>
      <c r="E5028" s="12">
        <v>5</v>
      </c>
      <c r="F5028" s="13">
        <v>3615</v>
      </c>
      <c r="G5028" s="12" t="s">
        <v>5385</v>
      </c>
      <c r="H5028" s="12" t="s">
        <v>23</v>
      </c>
    </row>
    <row r="5029" spans="2:8" ht="23.25" thickBot="1" x14ac:dyDescent="0.3">
      <c r="B5029" s="12" t="s">
        <v>1663</v>
      </c>
      <c r="C5029" s="12">
        <v>352090</v>
      </c>
      <c r="D5029" s="12" t="s">
        <v>10192</v>
      </c>
      <c r="E5029" s="12">
        <v>4</v>
      </c>
      <c r="F5029" s="13">
        <v>13712</v>
      </c>
      <c r="G5029" s="12" t="s">
        <v>5385</v>
      </c>
      <c r="H5029" s="12" t="s">
        <v>17</v>
      </c>
    </row>
    <row r="5030" spans="2:8" ht="34.5" thickBot="1" x14ac:dyDescent="0.3">
      <c r="B5030" s="12" t="s">
        <v>1663</v>
      </c>
      <c r="C5030" s="12">
        <v>352100</v>
      </c>
      <c r="D5030" s="12" t="s">
        <v>10193</v>
      </c>
      <c r="E5030" s="12">
        <v>4</v>
      </c>
      <c r="F5030" s="13">
        <v>36459</v>
      </c>
      <c r="G5030" s="12" t="s">
        <v>5388</v>
      </c>
      <c r="H5030" s="12" t="s">
        <v>23</v>
      </c>
    </row>
    <row r="5031" spans="2:8" ht="23.25" thickBot="1" x14ac:dyDescent="0.3">
      <c r="B5031" s="12" t="s">
        <v>1663</v>
      </c>
      <c r="C5031" s="12">
        <v>352110</v>
      </c>
      <c r="D5031" s="12" t="s">
        <v>10194</v>
      </c>
      <c r="E5031" s="12">
        <v>5</v>
      </c>
      <c r="F5031" s="13">
        <v>6831</v>
      </c>
      <c r="G5031" s="12" t="s">
        <v>5385</v>
      </c>
      <c r="H5031" s="12" t="s">
        <v>23</v>
      </c>
    </row>
    <row r="5032" spans="2:8" ht="23.25" thickBot="1" x14ac:dyDescent="0.3">
      <c r="B5032" s="12" t="s">
        <v>1663</v>
      </c>
      <c r="C5032" s="12">
        <v>352115</v>
      </c>
      <c r="D5032" s="12" t="s">
        <v>10195</v>
      </c>
      <c r="E5032" s="12">
        <v>5</v>
      </c>
      <c r="F5032" s="13">
        <v>6761</v>
      </c>
      <c r="G5032" s="12" t="s">
        <v>5385</v>
      </c>
      <c r="H5032" s="12" t="s">
        <v>23</v>
      </c>
    </row>
    <row r="5033" spans="2:8" ht="23.25" thickBot="1" x14ac:dyDescent="0.3">
      <c r="B5033" s="12" t="s">
        <v>1663</v>
      </c>
      <c r="C5033" s="12">
        <v>352120</v>
      </c>
      <c r="D5033" s="12" t="s">
        <v>10196</v>
      </c>
      <c r="E5033" s="12">
        <v>3</v>
      </c>
      <c r="F5033" s="13">
        <v>4046</v>
      </c>
      <c r="G5033" s="12" t="s">
        <v>5385</v>
      </c>
      <c r="H5033" s="12" t="s">
        <v>17</v>
      </c>
    </row>
    <row r="5034" spans="2:8" ht="23.25" thickBot="1" x14ac:dyDescent="0.3">
      <c r="B5034" s="12" t="s">
        <v>1663</v>
      </c>
      <c r="C5034" s="12">
        <v>352130</v>
      </c>
      <c r="D5034" s="12" t="s">
        <v>10197</v>
      </c>
      <c r="E5034" s="12">
        <v>4</v>
      </c>
      <c r="F5034" s="13">
        <v>14454</v>
      </c>
      <c r="G5034" s="12" t="s">
        <v>5385</v>
      </c>
      <c r="H5034" s="12" t="s">
        <v>17</v>
      </c>
    </row>
    <row r="5035" spans="2:8" ht="34.5" thickBot="1" x14ac:dyDescent="0.3">
      <c r="B5035" s="12" t="s">
        <v>1663</v>
      </c>
      <c r="C5035" s="12">
        <v>352140</v>
      </c>
      <c r="D5035" s="12" t="s">
        <v>10198</v>
      </c>
      <c r="E5035" s="12">
        <v>5</v>
      </c>
      <c r="F5035" s="13">
        <v>21967</v>
      </c>
      <c r="G5035" s="12" t="s">
        <v>5388</v>
      </c>
      <c r="H5035" s="12" t="s">
        <v>23</v>
      </c>
    </row>
    <row r="5036" spans="2:8" ht="23.25" thickBot="1" x14ac:dyDescent="0.3">
      <c r="B5036" s="12" t="s">
        <v>1663</v>
      </c>
      <c r="C5036" s="12">
        <v>352150</v>
      </c>
      <c r="D5036" s="12" t="s">
        <v>10199</v>
      </c>
      <c r="E5036" s="12">
        <v>4</v>
      </c>
      <c r="F5036" s="13">
        <v>6867</v>
      </c>
      <c r="G5036" s="12" t="s">
        <v>5385</v>
      </c>
      <c r="H5036" s="12" t="s">
        <v>17</v>
      </c>
    </row>
    <row r="5037" spans="2:8" ht="23.25" thickBot="1" x14ac:dyDescent="0.3">
      <c r="B5037" s="12" t="s">
        <v>1663</v>
      </c>
      <c r="C5037" s="12">
        <v>352160</v>
      </c>
      <c r="D5037" s="12" t="s">
        <v>10200</v>
      </c>
      <c r="E5037" s="12">
        <v>4</v>
      </c>
      <c r="F5037" s="13">
        <v>7085</v>
      </c>
      <c r="G5037" s="12" t="s">
        <v>5385</v>
      </c>
      <c r="H5037" s="12" t="s">
        <v>17</v>
      </c>
    </row>
    <row r="5038" spans="2:8" ht="23.25" thickBot="1" x14ac:dyDescent="0.3">
      <c r="B5038" s="12" t="s">
        <v>1663</v>
      </c>
      <c r="C5038" s="12">
        <v>352170</v>
      </c>
      <c r="D5038" s="12" t="s">
        <v>10201</v>
      </c>
      <c r="E5038" s="12">
        <v>3</v>
      </c>
      <c r="F5038" s="13">
        <v>17983</v>
      </c>
      <c r="G5038" s="12" t="s">
        <v>5385</v>
      </c>
      <c r="H5038" s="12" t="s">
        <v>17</v>
      </c>
    </row>
    <row r="5039" spans="2:8" ht="34.5" thickBot="1" x14ac:dyDescent="0.3">
      <c r="B5039" s="12" t="s">
        <v>1663</v>
      </c>
      <c r="C5039" s="12">
        <v>352180</v>
      </c>
      <c r="D5039" s="12" t="s">
        <v>10202</v>
      </c>
      <c r="E5039" s="12">
        <v>3</v>
      </c>
      <c r="F5039" s="13">
        <v>25180</v>
      </c>
      <c r="G5039" s="12" t="s">
        <v>5388</v>
      </c>
      <c r="H5039" s="12" t="s">
        <v>17</v>
      </c>
    </row>
    <row r="5040" spans="2:8" ht="23.25" thickBot="1" x14ac:dyDescent="0.3">
      <c r="B5040" s="12" t="s">
        <v>1663</v>
      </c>
      <c r="C5040" s="12">
        <v>352190</v>
      </c>
      <c r="D5040" s="12" t="s">
        <v>10203</v>
      </c>
      <c r="E5040" s="12">
        <v>4</v>
      </c>
      <c r="F5040" s="13">
        <v>16989</v>
      </c>
      <c r="G5040" s="12" t="s">
        <v>5385</v>
      </c>
      <c r="H5040" s="12" t="s">
        <v>17</v>
      </c>
    </row>
    <row r="5041" spans="2:8" ht="23.25" thickBot="1" x14ac:dyDescent="0.3">
      <c r="B5041" s="12" t="s">
        <v>1663</v>
      </c>
      <c r="C5041" s="12">
        <v>352200</v>
      </c>
      <c r="D5041" s="12" t="s">
        <v>10204</v>
      </c>
      <c r="E5041" s="12">
        <v>4</v>
      </c>
      <c r="F5041" s="13">
        <v>3618</v>
      </c>
      <c r="G5041" s="12" t="s">
        <v>5385</v>
      </c>
      <c r="H5041" s="12" t="s">
        <v>17</v>
      </c>
    </row>
    <row r="5042" spans="2:8" ht="23.25" thickBot="1" x14ac:dyDescent="0.3">
      <c r="B5042" s="12" t="s">
        <v>1663</v>
      </c>
      <c r="C5042" s="12">
        <v>352210</v>
      </c>
      <c r="D5042" s="12" t="s">
        <v>10205</v>
      </c>
      <c r="E5042" s="12">
        <v>4</v>
      </c>
      <c r="F5042" s="13">
        <v>112476</v>
      </c>
      <c r="G5042" s="12" t="s">
        <v>5402</v>
      </c>
      <c r="H5042" s="12" t="s">
        <v>23</v>
      </c>
    </row>
    <row r="5043" spans="2:8" ht="23.25" thickBot="1" x14ac:dyDescent="0.3">
      <c r="B5043" s="12" t="s">
        <v>1663</v>
      </c>
      <c r="C5043" s="12">
        <v>352215</v>
      </c>
      <c r="D5043" s="12" t="s">
        <v>10206</v>
      </c>
      <c r="E5043" s="12">
        <v>3</v>
      </c>
      <c r="F5043" s="13">
        <v>3422</v>
      </c>
      <c r="G5043" s="12" t="s">
        <v>5385</v>
      </c>
      <c r="H5043" s="12" t="s">
        <v>17</v>
      </c>
    </row>
    <row r="5044" spans="2:8" ht="34.5" thickBot="1" x14ac:dyDescent="0.3">
      <c r="B5044" s="12" t="s">
        <v>1663</v>
      </c>
      <c r="C5044" s="12">
        <v>352220</v>
      </c>
      <c r="D5044" s="12" t="s">
        <v>10207</v>
      </c>
      <c r="E5044" s="12">
        <v>3</v>
      </c>
      <c r="F5044" s="13">
        <v>158522</v>
      </c>
      <c r="G5044" s="12" t="s">
        <v>5402</v>
      </c>
      <c r="H5044" s="12" t="s">
        <v>23</v>
      </c>
    </row>
    <row r="5045" spans="2:8" ht="23.25" thickBot="1" x14ac:dyDescent="0.3">
      <c r="B5045" s="12" t="s">
        <v>1663</v>
      </c>
      <c r="C5045" s="12">
        <v>352230</v>
      </c>
      <c r="D5045" s="12" t="s">
        <v>10208</v>
      </c>
      <c r="E5045" s="12">
        <v>4</v>
      </c>
      <c r="F5045" s="13">
        <v>157790</v>
      </c>
      <c r="G5045" s="12" t="s">
        <v>5402</v>
      </c>
      <c r="H5045" s="12" t="s">
        <v>23</v>
      </c>
    </row>
    <row r="5046" spans="2:8" ht="34.5" thickBot="1" x14ac:dyDescent="0.3">
      <c r="B5046" s="12" t="s">
        <v>1663</v>
      </c>
      <c r="C5046" s="12">
        <v>352240</v>
      </c>
      <c r="D5046" s="12" t="s">
        <v>7092</v>
      </c>
      <c r="E5046" s="12">
        <v>4</v>
      </c>
      <c r="F5046" s="13">
        <v>89728</v>
      </c>
      <c r="G5046" s="12" t="s">
        <v>5392</v>
      </c>
      <c r="H5046" s="12" t="s">
        <v>23</v>
      </c>
    </row>
    <row r="5047" spans="2:8" ht="23.25" thickBot="1" x14ac:dyDescent="0.3">
      <c r="B5047" s="12" t="s">
        <v>1663</v>
      </c>
      <c r="C5047" s="12">
        <v>352250</v>
      </c>
      <c r="D5047" s="12" t="s">
        <v>10209</v>
      </c>
      <c r="E5047" s="12">
        <v>3</v>
      </c>
      <c r="F5047" s="13">
        <v>232297</v>
      </c>
      <c r="G5047" s="12" t="s">
        <v>5402</v>
      </c>
      <c r="H5047" s="12" t="s">
        <v>23</v>
      </c>
    </row>
    <row r="5048" spans="2:8" ht="34.5" thickBot="1" x14ac:dyDescent="0.3">
      <c r="B5048" s="12" t="s">
        <v>1663</v>
      </c>
      <c r="C5048" s="12">
        <v>352260</v>
      </c>
      <c r="D5048" s="12" t="s">
        <v>10210</v>
      </c>
      <c r="E5048" s="12">
        <v>5</v>
      </c>
      <c r="F5048" s="13">
        <v>72022</v>
      </c>
      <c r="G5048" s="12" t="s">
        <v>5392</v>
      </c>
      <c r="H5048" s="12" t="s">
        <v>23</v>
      </c>
    </row>
    <row r="5049" spans="2:8" ht="34.5" thickBot="1" x14ac:dyDescent="0.3">
      <c r="B5049" s="12" t="s">
        <v>1663</v>
      </c>
      <c r="C5049" s="12">
        <v>352265</v>
      </c>
      <c r="D5049" s="12" t="s">
        <v>10211</v>
      </c>
      <c r="E5049" s="12">
        <v>2</v>
      </c>
      <c r="F5049" s="13">
        <v>4306</v>
      </c>
      <c r="G5049" s="12" t="s">
        <v>5385</v>
      </c>
      <c r="H5049" s="12" t="s">
        <v>10690</v>
      </c>
    </row>
    <row r="5050" spans="2:8" ht="34.5" thickBot="1" x14ac:dyDescent="0.3">
      <c r="B5050" s="12" t="s">
        <v>1663</v>
      </c>
      <c r="C5050" s="12">
        <v>352270</v>
      </c>
      <c r="D5050" s="12" t="s">
        <v>10212</v>
      </c>
      <c r="E5050" s="12">
        <v>4</v>
      </c>
      <c r="F5050" s="13">
        <v>39493</v>
      </c>
      <c r="G5050" s="12" t="s">
        <v>5388</v>
      </c>
      <c r="H5050" s="12" t="s">
        <v>23</v>
      </c>
    </row>
    <row r="5051" spans="2:8" ht="23.25" thickBot="1" x14ac:dyDescent="0.3">
      <c r="B5051" s="12" t="s">
        <v>1663</v>
      </c>
      <c r="C5051" s="12">
        <v>352280</v>
      </c>
      <c r="D5051" s="12" t="s">
        <v>7998</v>
      </c>
      <c r="E5051" s="12">
        <v>3</v>
      </c>
      <c r="F5051" s="13">
        <v>14085</v>
      </c>
      <c r="G5051" s="12" t="s">
        <v>5385</v>
      </c>
      <c r="H5051" s="12" t="s">
        <v>17</v>
      </c>
    </row>
    <row r="5052" spans="2:8" ht="23.25" thickBot="1" x14ac:dyDescent="0.3">
      <c r="B5052" s="12" t="s">
        <v>1663</v>
      </c>
      <c r="C5052" s="12">
        <v>352290</v>
      </c>
      <c r="D5052" s="12" t="s">
        <v>10213</v>
      </c>
      <c r="E5052" s="12">
        <v>4</v>
      </c>
      <c r="F5052" s="13">
        <v>13659</v>
      </c>
      <c r="G5052" s="12" t="s">
        <v>5385</v>
      </c>
      <c r="H5052" s="12" t="s">
        <v>17</v>
      </c>
    </row>
    <row r="5053" spans="2:8" ht="23.25" thickBot="1" x14ac:dyDescent="0.3">
      <c r="B5053" s="12" t="s">
        <v>1663</v>
      </c>
      <c r="C5053" s="12">
        <v>352300</v>
      </c>
      <c r="D5053" s="12" t="s">
        <v>10214</v>
      </c>
      <c r="E5053" s="12">
        <v>4</v>
      </c>
      <c r="F5053" s="13">
        <v>3979</v>
      </c>
      <c r="G5053" s="12" t="s">
        <v>5385</v>
      </c>
      <c r="H5053" s="12" t="s">
        <v>17</v>
      </c>
    </row>
    <row r="5054" spans="2:8" ht="23.25" thickBot="1" x14ac:dyDescent="0.3">
      <c r="B5054" s="12" t="s">
        <v>1663</v>
      </c>
      <c r="C5054" s="12">
        <v>352310</v>
      </c>
      <c r="D5054" s="12" t="s">
        <v>10215</v>
      </c>
      <c r="E5054" s="12">
        <v>3</v>
      </c>
      <c r="F5054" s="13">
        <v>369275</v>
      </c>
      <c r="G5054" s="12" t="s">
        <v>5402</v>
      </c>
      <c r="H5054" s="12" t="s">
        <v>23</v>
      </c>
    </row>
    <row r="5055" spans="2:8" ht="34.5" thickBot="1" x14ac:dyDescent="0.3">
      <c r="B5055" s="12" t="s">
        <v>1663</v>
      </c>
      <c r="C5055" s="12">
        <v>352320</v>
      </c>
      <c r="D5055" s="12" t="s">
        <v>10216</v>
      </c>
      <c r="E5055" s="12">
        <v>3</v>
      </c>
      <c r="F5055" s="13">
        <v>44438</v>
      </c>
      <c r="G5055" s="12" t="s">
        <v>5388</v>
      </c>
      <c r="H5055" s="12" t="s">
        <v>17</v>
      </c>
    </row>
    <row r="5056" spans="2:8" ht="23.25" thickBot="1" x14ac:dyDescent="0.3">
      <c r="B5056" s="12" t="s">
        <v>1663</v>
      </c>
      <c r="C5056" s="12">
        <v>352330</v>
      </c>
      <c r="D5056" s="12" t="s">
        <v>10217</v>
      </c>
      <c r="E5056" s="12">
        <v>3</v>
      </c>
      <c r="F5056" s="13">
        <v>15528</v>
      </c>
      <c r="G5056" s="12" t="s">
        <v>5385</v>
      </c>
      <c r="H5056" s="12" t="s">
        <v>17</v>
      </c>
    </row>
    <row r="5057" spans="2:8" ht="23.25" thickBot="1" x14ac:dyDescent="0.3">
      <c r="B5057" s="12" t="s">
        <v>1663</v>
      </c>
      <c r="C5057" s="12">
        <v>352340</v>
      </c>
      <c r="D5057" s="12" t="s">
        <v>10218</v>
      </c>
      <c r="E5057" s="12">
        <v>5</v>
      </c>
      <c r="F5057" s="13">
        <v>121590</v>
      </c>
      <c r="G5057" s="12" t="s">
        <v>5402</v>
      </c>
      <c r="H5057" s="12" t="s">
        <v>23</v>
      </c>
    </row>
    <row r="5058" spans="2:8" ht="23.25" thickBot="1" x14ac:dyDescent="0.3">
      <c r="B5058" s="12" t="s">
        <v>1663</v>
      </c>
      <c r="C5058" s="12">
        <v>352350</v>
      </c>
      <c r="D5058" s="12" t="s">
        <v>10219</v>
      </c>
      <c r="E5058" s="12">
        <v>3</v>
      </c>
      <c r="F5058" s="13">
        <v>19070</v>
      </c>
      <c r="G5058" s="12" t="s">
        <v>5385</v>
      </c>
      <c r="H5058" s="12" t="s">
        <v>17</v>
      </c>
    </row>
    <row r="5059" spans="2:8" ht="23.25" thickBot="1" x14ac:dyDescent="0.3">
      <c r="B5059" s="12" t="s">
        <v>1663</v>
      </c>
      <c r="C5059" s="12">
        <v>352360</v>
      </c>
      <c r="D5059" s="12" t="s">
        <v>10220</v>
      </c>
      <c r="E5059" s="12">
        <v>4</v>
      </c>
      <c r="F5059" s="13">
        <v>16148</v>
      </c>
      <c r="G5059" s="12" t="s">
        <v>5385</v>
      </c>
      <c r="H5059" s="12" t="s">
        <v>17</v>
      </c>
    </row>
    <row r="5060" spans="2:8" ht="23.25" thickBot="1" x14ac:dyDescent="0.3">
      <c r="B5060" s="12" t="s">
        <v>1663</v>
      </c>
      <c r="C5060" s="12">
        <v>352370</v>
      </c>
      <c r="D5060" s="12" t="s">
        <v>10221</v>
      </c>
      <c r="E5060" s="12">
        <v>5</v>
      </c>
      <c r="F5060" s="13">
        <v>5779</v>
      </c>
      <c r="G5060" s="12" t="s">
        <v>5385</v>
      </c>
      <c r="H5060" s="12" t="s">
        <v>23</v>
      </c>
    </row>
    <row r="5061" spans="2:8" ht="23.25" thickBot="1" x14ac:dyDescent="0.3">
      <c r="B5061" s="12" t="s">
        <v>1663</v>
      </c>
      <c r="C5061" s="12">
        <v>352380</v>
      </c>
      <c r="D5061" s="12" t="s">
        <v>10222</v>
      </c>
      <c r="E5061" s="12">
        <v>5</v>
      </c>
      <c r="F5061" s="13">
        <v>8046</v>
      </c>
      <c r="G5061" s="12" t="s">
        <v>5385</v>
      </c>
      <c r="H5061" s="12" t="s">
        <v>23</v>
      </c>
    </row>
    <row r="5062" spans="2:8" ht="23.25" thickBot="1" x14ac:dyDescent="0.3">
      <c r="B5062" s="12" t="s">
        <v>1663</v>
      </c>
      <c r="C5062" s="12">
        <v>352390</v>
      </c>
      <c r="D5062" s="12" t="s">
        <v>10223</v>
      </c>
      <c r="E5062" s="12">
        <v>4</v>
      </c>
      <c r="F5062" s="13">
        <v>168240</v>
      </c>
      <c r="G5062" s="12" t="s">
        <v>5402</v>
      </c>
      <c r="H5062" s="12" t="s">
        <v>23</v>
      </c>
    </row>
    <row r="5063" spans="2:8" ht="34.5" thickBot="1" x14ac:dyDescent="0.3">
      <c r="B5063" s="12" t="s">
        <v>1663</v>
      </c>
      <c r="C5063" s="12">
        <v>352400</v>
      </c>
      <c r="D5063" s="12" t="s">
        <v>10224</v>
      </c>
      <c r="E5063" s="12">
        <v>5</v>
      </c>
      <c r="F5063" s="13">
        <v>70616</v>
      </c>
      <c r="G5063" s="12" t="s">
        <v>5392</v>
      </c>
      <c r="H5063" s="12" t="s">
        <v>23</v>
      </c>
    </row>
    <row r="5064" spans="2:8" ht="34.5" thickBot="1" x14ac:dyDescent="0.3">
      <c r="B5064" s="12" t="s">
        <v>1663</v>
      </c>
      <c r="C5064" s="12">
        <v>352410</v>
      </c>
      <c r="D5064" s="12" t="s">
        <v>10225</v>
      </c>
      <c r="E5064" s="12">
        <v>4</v>
      </c>
      <c r="F5064" s="13">
        <v>37571</v>
      </c>
      <c r="G5064" s="12" t="s">
        <v>5388</v>
      </c>
      <c r="H5064" s="12" t="s">
        <v>23</v>
      </c>
    </row>
    <row r="5065" spans="2:8" ht="23.25" thickBot="1" x14ac:dyDescent="0.3">
      <c r="B5065" s="12" t="s">
        <v>1663</v>
      </c>
      <c r="C5065" s="12">
        <v>352420</v>
      </c>
      <c r="D5065" s="12" t="s">
        <v>5795</v>
      </c>
      <c r="E5065" s="12">
        <v>4</v>
      </c>
      <c r="F5065" s="13">
        <v>6221</v>
      </c>
      <c r="G5065" s="12" t="s">
        <v>5385</v>
      </c>
      <c r="H5065" s="12" t="s">
        <v>17</v>
      </c>
    </row>
    <row r="5066" spans="2:8" ht="34.5" thickBot="1" x14ac:dyDescent="0.3">
      <c r="B5066" s="12" t="s">
        <v>1663</v>
      </c>
      <c r="C5066" s="12">
        <v>352430</v>
      </c>
      <c r="D5066" s="12" t="s">
        <v>10226</v>
      </c>
      <c r="E5066" s="12">
        <v>5</v>
      </c>
      <c r="F5066" s="13">
        <v>71821</v>
      </c>
      <c r="G5066" s="12" t="s">
        <v>5392</v>
      </c>
      <c r="H5066" s="12" t="s">
        <v>23</v>
      </c>
    </row>
    <row r="5067" spans="2:8" ht="23.25" thickBot="1" x14ac:dyDescent="0.3">
      <c r="B5067" s="12" t="s">
        <v>1663</v>
      </c>
      <c r="C5067" s="12">
        <v>352440</v>
      </c>
      <c r="D5067" s="12" t="s">
        <v>10227</v>
      </c>
      <c r="E5067" s="12">
        <v>4</v>
      </c>
      <c r="F5067" s="13">
        <v>240275</v>
      </c>
      <c r="G5067" s="12" t="s">
        <v>5402</v>
      </c>
      <c r="H5067" s="12" t="s">
        <v>23</v>
      </c>
    </row>
    <row r="5068" spans="2:8" ht="23.25" thickBot="1" x14ac:dyDescent="0.3">
      <c r="B5068" s="12" t="s">
        <v>1663</v>
      </c>
      <c r="C5068" s="12">
        <v>352450</v>
      </c>
      <c r="D5068" s="12" t="s">
        <v>10228</v>
      </c>
      <c r="E5068" s="12">
        <v>5</v>
      </c>
      <c r="F5068" s="13">
        <v>7613</v>
      </c>
      <c r="G5068" s="12" t="s">
        <v>5385</v>
      </c>
      <c r="H5068" s="12" t="s">
        <v>23</v>
      </c>
    </row>
    <row r="5069" spans="2:8" ht="23.25" thickBot="1" x14ac:dyDescent="0.3">
      <c r="B5069" s="12" t="s">
        <v>1663</v>
      </c>
      <c r="C5069" s="12">
        <v>352460</v>
      </c>
      <c r="D5069" s="12" t="s">
        <v>10229</v>
      </c>
      <c r="E5069" s="12">
        <v>4</v>
      </c>
      <c r="F5069" s="13">
        <v>16097</v>
      </c>
      <c r="G5069" s="12" t="s">
        <v>5385</v>
      </c>
      <c r="H5069" s="12" t="s">
        <v>17</v>
      </c>
    </row>
    <row r="5070" spans="2:8" ht="34.5" thickBot="1" x14ac:dyDescent="0.3">
      <c r="B5070" s="12" t="s">
        <v>1663</v>
      </c>
      <c r="C5070" s="12">
        <v>352470</v>
      </c>
      <c r="D5070" s="12" t="s">
        <v>10230</v>
      </c>
      <c r="E5070" s="12">
        <v>5</v>
      </c>
      <c r="F5070" s="13">
        <v>59347</v>
      </c>
      <c r="G5070" s="12" t="s">
        <v>5392</v>
      </c>
      <c r="H5070" s="12" t="s">
        <v>23</v>
      </c>
    </row>
    <row r="5071" spans="2:8" ht="34.5" thickBot="1" x14ac:dyDescent="0.3">
      <c r="B5071" s="12" t="s">
        <v>1663</v>
      </c>
      <c r="C5071" s="12">
        <v>352480</v>
      </c>
      <c r="D5071" s="12" t="s">
        <v>10231</v>
      </c>
      <c r="E5071" s="12">
        <v>5</v>
      </c>
      <c r="F5071" s="13">
        <v>48776</v>
      </c>
      <c r="G5071" s="12" t="s">
        <v>5388</v>
      </c>
      <c r="H5071" s="12" t="s">
        <v>23</v>
      </c>
    </row>
    <row r="5072" spans="2:8" ht="23.25" thickBot="1" x14ac:dyDescent="0.3">
      <c r="B5072" s="12" t="s">
        <v>1663</v>
      </c>
      <c r="C5072" s="12">
        <v>352490</v>
      </c>
      <c r="D5072" s="12" t="s">
        <v>10232</v>
      </c>
      <c r="E5072" s="12">
        <v>5</v>
      </c>
      <c r="F5072" s="13">
        <v>6397</v>
      </c>
      <c r="G5072" s="12" t="s">
        <v>5385</v>
      </c>
      <c r="H5072" s="12" t="s">
        <v>23</v>
      </c>
    </row>
    <row r="5073" spans="2:8" ht="23.25" thickBot="1" x14ac:dyDescent="0.3">
      <c r="B5073" s="12" t="s">
        <v>1663</v>
      </c>
      <c r="C5073" s="12">
        <v>352500</v>
      </c>
      <c r="D5073" s="12" t="s">
        <v>10233</v>
      </c>
      <c r="E5073" s="12">
        <v>3</v>
      </c>
      <c r="F5073" s="13">
        <v>118045</v>
      </c>
      <c r="G5073" s="12" t="s">
        <v>5402</v>
      </c>
      <c r="H5073" s="12" t="s">
        <v>23</v>
      </c>
    </row>
    <row r="5074" spans="2:8" ht="34.5" thickBot="1" x14ac:dyDescent="0.3">
      <c r="B5074" s="12" t="s">
        <v>1663</v>
      </c>
      <c r="C5074" s="12">
        <v>352510</v>
      </c>
      <c r="D5074" s="12" t="s">
        <v>9754</v>
      </c>
      <c r="E5074" s="12">
        <v>4</v>
      </c>
      <c r="F5074" s="13">
        <v>45282</v>
      </c>
      <c r="G5074" s="12" t="s">
        <v>5388</v>
      </c>
      <c r="H5074" s="12" t="s">
        <v>23</v>
      </c>
    </row>
    <row r="5075" spans="2:8" ht="34.5" thickBot="1" x14ac:dyDescent="0.3">
      <c r="B5075" s="12" t="s">
        <v>1663</v>
      </c>
      <c r="C5075" s="12">
        <v>352520</v>
      </c>
      <c r="D5075" s="12" t="s">
        <v>10234</v>
      </c>
      <c r="E5075" s="12">
        <v>4</v>
      </c>
      <c r="F5075" s="13">
        <v>37535</v>
      </c>
      <c r="G5075" s="12" t="s">
        <v>5388</v>
      </c>
      <c r="H5075" s="12" t="s">
        <v>23</v>
      </c>
    </row>
    <row r="5076" spans="2:8" ht="23.25" thickBot="1" x14ac:dyDescent="0.3">
      <c r="B5076" s="12" t="s">
        <v>1663</v>
      </c>
      <c r="C5076" s="12">
        <v>352530</v>
      </c>
      <c r="D5076" s="12" t="s">
        <v>10235</v>
      </c>
      <c r="E5076" s="12">
        <v>5</v>
      </c>
      <c r="F5076" s="13">
        <v>133497</v>
      </c>
      <c r="G5076" s="12" t="s">
        <v>5402</v>
      </c>
      <c r="H5076" s="12" t="s">
        <v>23</v>
      </c>
    </row>
    <row r="5077" spans="2:8" ht="23.25" thickBot="1" x14ac:dyDescent="0.3">
      <c r="B5077" s="12" t="s">
        <v>1663</v>
      </c>
      <c r="C5077" s="12">
        <v>352540</v>
      </c>
      <c r="D5077" s="12" t="s">
        <v>10236</v>
      </c>
      <c r="E5077" s="12">
        <v>4</v>
      </c>
      <c r="F5077" s="13">
        <v>3863</v>
      </c>
      <c r="G5077" s="12" t="s">
        <v>5385</v>
      </c>
      <c r="H5077" s="12" t="s">
        <v>17</v>
      </c>
    </row>
    <row r="5078" spans="2:8" ht="23.25" thickBot="1" x14ac:dyDescent="0.3">
      <c r="B5078" s="12" t="s">
        <v>1663</v>
      </c>
      <c r="C5078" s="12">
        <v>352550</v>
      </c>
      <c r="D5078" s="12" t="s">
        <v>10237</v>
      </c>
      <c r="E5078" s="12">
        <v>4</v>
      </c>
      <c r="F5078" s="13">
        <v>12815</v>
      </c>
      <c r="G5078" s="12" t="s">
        <v>5385</v>
      </c>
      <c r="H5078" s="12" t="s">
        <v>17</v>
      </c>
    </row>
    <row r="5079" spans="2:8" ht="23.25" thickBot="1" x14ac:dyDescent="0.3">
      <c r="B5079" s="12" t="s">
        <v>1663</v>
      </c>
      <c r="C5079" s="12">
        <v>352560</v>
      </c>
      <c r="D5079" s="12" t="s">
        <v>10238</v>
      </c>
      <c r="E5079" s="12">
        <v>3</v>
      </c>
      <c r="F5079" s="13">
        <v>4371</v>
      </c>
      <c r="G5079" s="12" t="s">
        <v>5385</v>
      </c>
      <c r="H5079" s="12" t="s">
        <v>17</v>
      </c>
    </row>
    <row r="5080" spans="2:8" ht="34.5" thickBot="1" x14ac:dyDescent="0.3">
      <c r="B5080" s="12" t="s">
        <v>1663</v>
      </c>
      <c r="C5080" s="12">
        <v>352570</v>
      </c>
      <c r="D5080" s="12" t="s">
        <v>10239</v>
      </c>
      <c r="E5080" s="12">
        <v>5</v>
      </c>
      <c r="F5080" s="13">
        <v>36633</v>
      </c>
      <c r="G5080" s="12" t="s">
        <v>5388</v>
      </c>
      <c r="H5080" s="12" t="s">
        <v>23</v>
      </c>
    </row>
    <row r="5081" spans="2:8" ht="23.25" thickBot="1" x14ac:dyDescent="0.3">
      <c r="B5081" s="12" t="s">
        <v>1663</v>
      </c>
      <c r="C5081" s="12">
        <v>352580</v>
      </c>
      <c r="D5081" s="12" t="s">
        <v>10240</v>
      </c>
      <c r="E5081" s="12">
        <v>4</v>
      </c>
      <c r="F5081" s="13">
        <v>4254</v>
      </c>
      <c r="G5081" s="12" t="s">
        <v>5385</v>
      </c>
      <c r="H5081" s="12" t="s">
        <v>17</v>
      </c>
    </row>
    <row r="5082" spans="2:8" ht="23.25" thickBot="1" x14ac:dyDescent="0.3">
      <c r="B5082" s="12" t="s">
        <v>1663</v>
      </c>
      <c r="C5082" s="12">
        <v>352585</v>
      </c>
      <c r="D5082" s="12" t="s">
        <v>10241</v>
      </c>
      <c r="E5082" s="12">
        <v>5</v>
      </c>
      <c r="F5082" s="13">
        <v>3056</v>
      </c>
      <c r="G5082" s="12" t="s">
        <v>5385</v>
      </c>
      <c r="H5082" s="12" t="s">
        <v>23</v>
      </c>
    </row>
    <row r="5083" spans="2:8" ht="23.25" thickBot="1" x14ac:dyDescent="0.3">
      <c r="B5083" s="12" t="s">
        <v>1663</v>
      </c>
      <c r="C5083" s="12">
        <v>352590</v>
      </c>
      <c r="D5083" s="12" t="s">
        <v>10242</v>
      </c>
      <c r="E5083" s="12">
        <v>4</v>
      </c>
      <c r="F5083" s="13">
        <v>443221</v>
      </c>
      <c r="G5083" s="12" t="s">
        <v>5402</v>
      </c>
      <c r="H5083" s="12" t="s">
        <v>23</v>
      </c>
    </row>
    <row r="5084" spans="2:8" ht="34.5" thickBot="1" x14ac:dyDescent="0.3">
      <c r="B5084" s="12" t="s">
        <v>1663</v>
      </c>
      <c r="C5084" s="12">
        <v>352600</v>
      </c>
      <c r="D5084" s="12" t="s">
        <v>10243</v>
      </c>
      <c r="E5084" s="12">
        <v>5</v>
      </c>
      <c r="F5084" s="13">
        <v>20448</v>
      </c>
      <c r="G5084" s="12" t="s">
        <v>5388</v>
      </c>
      <c r="H5084" s="12" t="s">
        <v>23</v>
      </c>
    </row>
    <row r="5085" spans="2:8" ht="23.25" thickBot="1" x14ac:dyDescent="0.3">
      <c r="B5085" s="12" t="s">
        <v>1663</v>
      </c>
      <c r="C5085" s="12">
        <v>352610</v>
      </c>
      <c r="D5085" s="12" t="s">
        <v>10244</v>
      </c>
      <c r="E5085" s="12">
        <v>3</v>
      </c>
      <c r="F5085" s="13">
        <v>17154</v>
      </c>
      <c r="G5085" s="12" t="s">
        <v>5385</v>
      </c>
      <c r="H5085" s="12" t="s">
        <v>17</v>
      </c>
    </row>
    <row r="5086" spans="2:8" ht="34.5" thickBot="1" x14ac:dyDescent="0.3">
      <c r="B5086" s="12" t="s">
        <v>1663</v>
      </c>
      <c r="C5086" s="12">
        <v>352620</v>
      </c>
      <c r="D5086" s="12" t="s">
        <v>10245</v>
      </c>
      <c r="E5086" s="12">
        <v>3</v>
      </c>
      <c r="F5086" s="13">
        <v>27404</v>
      </c>
      <c r="G5086" s="12" t="s">
        <v>5388</v>
      </c>
      <c r="H5086" s="12" t="s">
        <v>17</v>
      </c>
    </row>
    <row r="5087" spans="2:8" ht="23.25" thickBot="1" x14ac:dyDescent="0.3">
      <c r="B5087" s="12" t="s">
        <v>1663</v>
      </c>
      <c r="C5087" s="12">
        <v>352630</v>
      </c>
      <c r="D5087" s="12" t="s">
        <v>10246</v>
      </c>
      <c r="E5087" s="12">
        <v>3</v>
      </c>
      <c r="F5087" s="13">
        <v>5083</v>
      </c>
      <c r="G5087" s="12" t="s">
        <v>5385</v>
      </c>
      <c r="H5087" s="12" t="s">
        <v>17</v>
      </c>
    </row>
    <row r="5088" spans="2:8" ht="34.5" thickBot="1" x14ac:dyDescent="0.3">
      <c r="B5088" s="12" t="s">
        <v>1663</v>
      </c>
      <c r="C5088" s="12">
        <v>352640</v>
      </c>
      <c r="D5088" s="12" t="s">
        <v>10247</v>
      </c>
      <c r="E5088" s="12">
        <v>5</v>
      </c>
      <c r="F5088" s="13">
        <v>26261</v>
      </c>
      <c r="G5088" s="12" t="s">
        <v>5388</v>
      </c>
      <c r="H5088" s="12" t="s">
        <v>23</v>
      </c>
    </row>
    <row r="5089" spans="2:8" ht="23.25" thickBot="1" x14ac:dyDescent="0.3">
      <c r="B5089" s="12" t="s">
        <v>1663</v>
      </c>
      <c r="C5089" s="12">
        <v>352650</v>
      </c>
      <c r="D5089" s="12" t="s">
        <v>10248</v>
      </c>
      <c r="E5089" s="12">
        <v>3</v>
      </c>
      <c r="F5089" s="13">
        <v>9689</v>
      </c>
      <c r="G5089" s="12" t="s">
        <v>5385</v>
      </c>
      <c r="H5089" s="12" t="s">
        <v>17</v>
      </c>
    </row>
    <row r="5090" spans="2:8" ht="23.25" thickBot="1" x14ac:dyDescent="0.3">
      <c r="B5090" s="12" t="s">
        <v>1663</v>
      </c>
      <c r="C5090" s="12">
        <v>352660</v>
      </c>
      <c r="D5090" s="12" t="s">
        <v>10249</v>
      </c>
      <c r="E5090" s="12">
        <v>4</v>
      </c>
      <c r="F5090" s="13">
        <v>7171</v>
      </c>
      <c r="G5090" s="12" t="s">
        <v>5385</v>
      </c>
      <c r="H5090" s="12" t="s">
        <v>17</v>
      </c>
    </row>
    <row r="5091" spans="2:8" ht="34.5" thickBot="1" x14ac:dyDescent="0.3">
      <c r="B5091" s="12" t="s">
        <v>1663</v>
      </c>
      <c r="C5091" s="12">
        <v>352670</v>
      </c>
      <c r="D5091" s="12" t="s">
        <v>10250</v>
      </c>
      <c r="E5091" s="12">
        <v>3</v>
      </c>
      <c r="F5091" s="13">
        <v>98161</v>
      </c>
      <c r="G5091" s="12" t="s">
        <v>5392</v>
      </c>
      <c r="H5091" s="12" t="s">
        <v>17</v>
      </c>
    </row>
    <row r="5092" spans="2:8" ht="34.5" thickBot="1" x14ac:dyDescent="0.3">
      <c r="B5092" s="12" t="s">
        <v>1663</v>
      </c>
      <c r="C5092" s="12">
        <v>352680</v>
      </c>
      <c r="D5092" s="12" t="s">
        <v>10251</v>
      </c>
      <c r="E5092" s="12">
        <v>5</v>
      </c>
      <c r="F5092" s="13">
        <v>66505</v>
      </c>
      <c r="G5092" s="12" t="s">
        <v>5392</v>
      </c>
      <c r="H5092" s="12" t="s">
        <v>23</v>
      </c>
    </row>
    <row r="5093" spans="2:8" ht="23.25" thickBot="1" x14ac:dyDescent="0.3">
      <c r="B5093" s="12" t="s">
        <v>1663</v>
      </c>
      <c r="C5093" s="12">
        <v>352690</v>
      </c>
      <c r="D5093" s="12" t="s">
        <v>10252</v>
      </c>
      <c r="E5093" s="12">
        <v>5</v>
      </c>
      <c r="F5093" s="13">
        <v>291869</v>
      </c>
      <c r="G5093" s="12" t="s">
        <v>5402</v>
      </c>
      <c r="H5093" s="12" t="s">
        <v>23</v>
      </c>
    </row>
    <row r="5094" spans="2:8" ht="23.25" thickBot="1" x14ac:dyDescent="0.3">
      <c r="B5094" s="12" t="s">
        <v>1663</v>
      </c>
      <c r="C5094" s="12">
        <v>352700</v>
      </c>
      <c r="D5094" s="12" t="s">
        <v>10253</v>
      </c>
      <c r="E5094" s="12">
        <v>5</v>
      </c>
      <c r="F5094" s="13">
        <v>7014</v>
      </c>
      <c r="G5094" s="12" t="s">
        <v>5385</v>
      </c>
      <c r="H5094" s="12" t="s">
        <v>23</v>
      </c>
    </row>
    <row r="5095" spans="2:8" ht="34.5" thickBot="1" x14ac:dyDescent="0.3">
      <c r="B5095" s="12" t="s">
        <v>1663</v>
      </c>
      <c r="C5095" s="12">
        <v>352710</v>
      </c>
      <c r="D5095" s="12" t="s">
        <v>10254</v>
      </c>
      <c r="E5095" s="12">
        <v>5</v>
      </c>
      <c r="F5095" s="13">
        <v>74779</v>
      </c>
      <c r="G5095" s="12" t="s">
        <v>5392</v>
      </c>
      <c r="H5095" s="12" t="s">
        <v>23</v>
      </c>
    </row>
    <row r="5096" spans="2:8" ht="34.5" thickBot="1" x14ac:dyDescent="0.3">
      <c r="B5096" s="12" t="s">
        <v>1663</v>
      </c>
      <c r="C5096" s="12">
        <v>352720</v>
      </c>
      <c r="D5096" s="12" t="s">
        <v>10255</v>
      </c>
      <c r="E5096" s="12">
        <v>4</v>
      </c>
      <c r="F5096" s="13">
        <v>84855</v>
      </c>
      <c r="G5096" s="12" t="s">
        <v>5392</v>
      </c>
      <c r="H5096" s="12" t="s">
        <v>23</v>
      </c>
    </row>
    <row r="5097" spans="2:8" ht="23.25" thickBot="1" x14ac:dyDescent="0.3">
      <c r="B5097" s="12" t="s">
        <v>1663</v>
      </c>
      <c r="C5097" s="12">
        <v>352725</v>
      </c>
      <c r="D5097" s="12" t="s">
        <v>10256</v>
      </c>
      <c r="E5097" s="12">
        <v>4</v>
      </c>
      <c r="F5097" s="13">
        <v>1950</v>
      </c>
      <c r="G5097" s="12" t="s">
        <v>5385</v>
      </c>
      <c r="H5097" s="12" t="s">
        <v>17</v>
      </c>
    </row>
    <row r="5098" spans="2:8" ht="34.5" thickBot="1" x14ac:dyDescent="0.3">
      <c r="B5098" s="12" t="s">
        <v>1663</v>
      </c>
      <c r="C5098" s="12">
        <v>352730</v>
      </c>
      <c r="D5098" s="12" t="s">
        <v>10257</v>
      </c>
      <c r="E5098" s="12">
        <v>5</v>
      </c>
      <c r="F5098" s="13">
        <v>51847</v>
      </c>
      <c r="G5098" s="12" t="s">
        <v>5392</v>
      </c>
      <c r="H5098" s="12" t="s">
        <v>23</v>
      </c>
    </row>
    <row r="5099" spans="2:8" ht="34.5" thickBot="1" x14ac:dyDescent="0.3">
      <c r="B5099" s="12" t="s">
        <v>1663</v>
      </c>
      <c r="C5099" s="12">
        <v>352740</v>
      </c>
      <c r="D5099" s="12" t="s">
        <v>10258</v>
      </c>
      <c r="E5099" s="12">
        <v>5</v>
      </c>
      <c r="F5099" s="13">
        <v>20061</v>
      </c>
      <c r="G5099" s="12" t="s">
        <v>5388</v>
      </c>
      <c r="H5099" s="12" t="s">
        <v>23</v>
      </c>
    </row>
    <row r="5100" spans="2:8" ht="23.25" thickBot="1" x14ac:dyDescent="0.3">
      <c r="B5100" s="12" t="s">
        <v>1663</v>
      </c>
      <c r="C5100" s="12">
        <v>352750</v>
      </c>
      <c r="D5100" s="12" t="s">
        <v>10259</v>
      </c>
      <c r="E5100" s="12">
        <v>4</v>
      </c>
      <c r="F5100" s="13">
        <v>2372</v>
      </c>
      <c r="G5100" s="12" t="s">
        <v>5385</v>
      </c>
      <c r="H5100" s="12" t="s">
        <v>17</v>
      </c>
    </row>
    <row r="5101" spans="2:8" ht="23.25" thickBot="1" x14ac:dyDescent="0.3">
      <c r="B5101" s="12" t="s">
        <v>1663</v>
      </c>
      <c r="C5101" s="12">
        <v>352760</v>
      </c>
      <c r="D5101" s="12" t="s">
        <v>10260</v>
      </c>
      <c r="E5101" s="12">
        <v>4</v>
      </c>
      <c r="F5101" s="13">
        <v>12265</v>
      </c>
      <c r="G5101" s="12" t="s">
        <v>5385</v>
      </c>
      <c r="H5101" s="12" t="s">
        <v>17</v>
      </c>
    </row>
    <row r="5102" spans="2:8" ht="23.25" thickBot="1" x14ac:dyDescent="0.3">
      <c r="B5102" s="12" t="s">
        <v>1663</v>
      </c>
      <c r="C5102" s="12">
        <v>352770</v>
      </c>
      <c r="D5102" s="12" t="s">
        <v>10261</v>
      </c>
      <c r="E5102" s="12">
        <v>3</v>
      </c>
      <c r="F5102" s="13">
        <v>4701</v>
      </c>
      <c r="G5102" s="12" t="s">
        <v>5385</v>
      </c>
      <c r="H5102" s="12" t="s">
        <v>17</v>
      </c>
    </row>
    <row r="5103" spans="2:8" ht="23.25" thickBot="1" x14ac:dyDescent="0.3">
      <c r="B5103" s="12" t="s">
        <v>1663</v>
      </c>
      <c r="C5103" s="12">
        <v>352780</v>
      </c>
      <c r="D5103" s="12" t="s">
        <v>10262</v>
      </c>
      <c r="E5103" s="12">
        <v>4</v>
      </c>
      <c r="F5103" s="13">
        <v>3981</v>
      </c>
      <c r="G5103" s="12" t="s">
        <v>5385</v>
      </c>
      <c r="H5103" s="12" t="s">
        <v>17</v>
      </c>
    </row>
    <row r="5104" spans="2:8" ht="23.25" thickBot="1" x14ac:dyDescent="0.3">
      <c r="B5104" s="12" t="s">
        <v>1663</v>
      </c>
      <c r="C5104" s="12">
        <v>352790</v>
      </c>
      <c r="D5104" s="12" t="s">
        <v>10263</v>
      </c>
      <c r="E5104" s="12">
        <v>4</v>
      </c>
      <c r="F5104" s="13">
        <v>2661</v>
      </c>
      <c r="G5104" s="12" t="s">
        <v>5385</v>
      </c>
      <c r="H5104" s="12" t="s">
        <v>17</v>
      </c>
    </row>
    <row r="5105" spans="2:8" ht="23.25" thickBot="1" x14ac:dyDescent="0.3">
      <c r="B5105" s="12" t="s">
        <v>1663</v>
      </c>
      <c r="C5105" s="12">
        <v>352800</v>
      </c>
      <c r="D5105" s="12" t="s">
        <v>10264</v>
      </c>
      <c r="E5105" s="12">
        <v>4</v>
      </c>
      <c r="F5105" s="13">
        <v>16829</v>
      </c>
      <c r="G5105" s="12" t="s">
        <v>5385</v>
      </c>
      <c r="H5105" s="12" t="s">
        <v>17</v>
      </c>
    </row>
    <row r="5106" spans="2:8" ht="23.25" thickBot="1" x14ac:dyDescent="0.3">
      <c r="B5106" s="12" t="s">
        <v>1663</v>
      </c>
      <c r="C5106" s="12">
        <v>352810</v>
      </c>
      <c r="D5106" s="12" t="s">
        <v>10265</v>
      </c>
      <c r="E5106" s="12">
        <v>4</v>
      </c>
      <c r="F5106" s="13">
        <v>7481</v>
      </c>
      <c r="G5106" s="12" t="s">
        <v>5385</v>
      </c>
      <c r="H5106" s="12" t="s">
        <v>17</v>
      </c>
    </row>
    <row r="5107" spans="2:8" ht="23.25" thickBot="1" x14ac:dyDescent="0.3">
      <c r="B5107" s="12" t="s">
        <v>1663</v>
      </c>
      <c r="C5107" s="12">
        <v>352820</v>
      </c>
      <c r="D5107" s="12" t="s">
        <v>10266</v>
      </c>
      <c r="E5107" s="12">
        <v>4</v>
      </c>
      <c r="F5107" s="13">
        <v>3963</v>
      </c>
      <c r="G5107" s="12" t="s">
        <v>5385</v>
      </c>
      <c r="H5107" s="12" t="s">
        <v>17</v>
      </c>
    </row>
    <row r="5108" spans="2:8" ht="23.25" thickBot="1" x14ac:dyDescent="0.3">
      <c r="B5108" s="12" t="s">
        <v>1663</v>
      </c>
      <c r="C5108" s="12">
        <v>352830</v>
      </c>
      <c r="D5108" s="12" t="s">
        <v>10267</v>
      </c>
      <c r="E5108" s="12">
        <v>5</v>
      </c>
      <c r="F5108" s="13">
        <v>3165</v>
      </c>
      <c r="G5108" s="12" t="s">
        <v>5385</v>
      </c>
      <c r="H5108" s="12" t="s">
        <v>23</v>
      </c>
    </row>
    <row r="5109" spans="2:8" ht="34.5" thickBot="1" x14ac:dyDescent="0.3">
      <c r="B5109" s="12" t="s">
        <v>1663</v>
      </c>
      <c r="C5109" s="12">
        <v>352840</v>
      </c>
      <c r="D5109" s="12" t="s">
        <v>10268</v>
      </c>
      <c r="E5109" s="12">
        <v>4</v>
      </c>
      <c r="F5109" s="13">
        <v>50027</v>
      </c>
      <c r="G5109" s="12" t="s">
        <v>5392</v>
      </c>
      <c r="H5109" s="12" t="s">
        <v>23</v>
      </c>
    </row>
    <row r="5110" spans="2:8" ht="34.5" thickBot="1" x14ac:dyDescent="0.3">
      <c r="B5110" s="12" t="s">
        <v>1663</v>
      </c>
      <c r="C5110" s="12">
        <v>352850</v>
      </c>
      <c r="D5110" s="12" t="s">
        <v>10269</v>
      </c>
      <c r="E5110" s="12">
        <v>4</v>
      </c>
      <c r="F5110" s="13">
        <v>93853</v>
      </c>
      <c r="G5110" s="12" t="s">
        <v>5392</v>
      </c>
      <c r="H5110" s="12" t="s">
        <v>23</v>
      </c>
    </row>
    <row r="5111" spans="2:8" ht="23.25" thickBot="1" x14ac:dyDescent="0.3">
      <c r="B5111" s="12" t="s">
        <v>1663</v>
      </c>
      <c r="C5111" s="12">
        <v>352860</v>
      </c>
      <c r="D5111" s="12" t="s">
        <v>10270</v>
      </c>
      <c r="E5111" s="12">
        <v>4</v>
      </c>
      <c r="F5111" s="13">
        <v>9871</v>
      </c>
      <c r="G5111" s="12" t="s">
        <v>5385</v>
      </c>
      <c r="H5111" s="12" t="s">
        <v>17</v>
      </c>
    </row>
    <row r="5112" spans="2:8" ht="23.25" thickBot="1" x14ac:dyDescent="0.3">
      <c r="B5112" s="12" t="s">
        <v>1663</v>
      </c>
      <c r="C5112" s="12">
        <v>352870</v>
      </c>
      <c r="D5112" s="12" t="s">
        <v>10271</v>
      </c>
      <c r="E5112" s="12">
        <v>3</v>
      </c>
      <c r="F5112" s="13">
        <v>4573</v>
      </c>
      <c r="G5112" s="12" t="s">
        <v>5385</v>
      </c>
      <c r="H5112" s="12" t="s">
        <v>17</v>
      </c>
    </row>
    <row r="5113" spans="2:8" ht="23.25" thickBot="1" x14ac:dyDescent="0.3">
      <c r="B5113" s="12" t="s">
        <v>1663</v>
      </c>
      <c r="C5113" s="12">
        <v>352880</v>
      </c>
      <c r="D5113" s="12" t="s">
        <v>10272</v>
      </c>
      <c r="E5113" s="12">
        <v>4</v>
      </c>
      <c r="F5113" s="13">
        <v>12673</v>
      </c>
      <c r="G5113" s="12" t="s">
        <v>5385</v>
      </c>
      <c r="H5113" s="12" t="s">
        <v>17</v>
      </c>
    </row>
    <row r="5114" spans="2:8" ht="23.25" thickBot="1" x14ac:dyDescent="0.3">
      <c r="B5114" s="12" t="s">
        <v>1663</v>
      </c>
      <c r="C5114" s="12">
        <v>352885</v>
      </c>
      <c r="D5114" s="12" t="s">
        <v>10273</v>
      </c>
      <c r="E5114" s="12">
        <v>5</v>
      </c>
      <c r="F5114" s="13">
        <v>3292</v>
      </c>
      <c r="G5114" s="12" t="s">
        <v>5385</v>
      </c>
      <c r="H5114" s="12" t="s">
        <v>23</v>
      </c>
    </row>
    <row r="5115" spans="2:8" ht="23.25" thickBot="1" x14ac:dyDescent="0.3">
      <c r="B5115" s="12" t="s">
        <v>1663</v>
      </c>
      <c r="C5115" s="12">
        <v>352890</v>
      </c>
      <c r="D5115" s="12" t="s">
        <v>10274</v>
      </c>
      <c r="E5115" s="12">
        <v>3</v>
      </c>
      <c r="F5115" s="13">
        <v>3513</v>
      </c>
      <c r="G5115" s="12" t="s">
        <v>5385</v>
      </c>
      <c r="H5115" s="12" t="s">
        <v>17</v>
      </c>
    </row>
    <row r="5116" spans="2:8" ht="23.25" thickBot="1" x14ac:dyDescent="0.3">
      <c r="B5116" s="12" t="s">
        <v>1663</v>
      </c>
      <c r="C5116" s="12">
        <v>352900</v>
      </c>
      <c r="D5116" s="12" t="s">
        <v>10275</v>
      </c>
      <c r="E5116" s="12">
        <v>5</v>
      </c>
      <c r="F5116" s="13">
        <v>237627</v>
      </c>
      <c r="G5116" s="12" t="s">
        <v>5402</v>
      </c>
      <c r="H5116" s="12" t="s">
        <v>23</v>
      </c>
    </row>
    <row r="5117" spans="2:8" ht="23.25" thickBot="1" x14ac:dyDescent="0.3">
      <c r="B5117" s="12" t="s">
        <v>1663</v>
      </c>
      <c r="C5117" s="12">
        <v>352910</v>
      </c>
      <c r="D5117" s="12" t="s">
        <v>10276</v>
      </c>
      <c r="E5117" s="12">
        <v>5</v>
      </c>
      <c r="F5117" s="13">
        <v>1860</v>
      </c>
      <c r="G5117" s="12" t="s">
        <v>5385</v>
      </c>
      <c r="H5117" s="12" t="s">
        <v>23</v>
      </c>
    </row>
    <row r="5118" spans="2:8" ht="34.5" thickBot="1" x14ac:dyDescent="0.3">
      <c r="B5118" s="12" t="s">
        <v>1663</v>
      </c>
      <c r="C5118" s="12">
        <v>352920</v>
      </c>
      <c r="D5118" s="12" t="s">
        <v>10277</v>
      </c>
      <c r="E5118" s="12">
        <v>4</v>
      </c>
      <c r="F5118" s="13">
        <v>24881</v>
      </c>
      <c r="G5118" s="12" t="s">
        <v>5388</v>
      </c>
      <c r="H5118" s="12" t="s">
        <v>23</v>
      </c>
    </row>
    <row r="5119" spans="2:8" ht="34.5" thickBot="1" x14ac:dyDescent="0.3">
      <c r="B5119" s="12" t="s">
        <v>1663</v>
      </c>
      <c r="C5119" s="12">
        <v>352930</v>
      </c>
      <c r="D5119" s="12" t="s">
        <v>10278</v>
      </c>
      <c r="E5119" s="12">
        <v>4</v>
      </c>
      <c r="F5119" s="13">
        <v>79033</v>
      </c>
      <c r="G5119" s="12" t="s">
        <v>5392</v>
      </c>
      <c r="H5119" s="12" t="s">
        <v>23</v>
      </c>
    </row>
    <row r="5120" spans="2:8" ht="23.25" thickBot="1" x14ac:dyDescent="0.3">
      <c r="B5120" s="12" t="s">
        <v>1663</v>
      </c>
      <c r="C5120" s="12">
        <v>352940</v>
      </c>
      <c r="D5120" s="12" t="s">
        <v>10279</v>
      </c>
      <c r="E5120" s="12">
        <v>3</v>
      </c>
      <c r="F5120" s="13">
        <v>418261</v>
      </c>
      <c r="G5120" s="12" t="s">
        <v>5402</v>
      </c>
      <c r="H5120" s="12" t="s">
        <v>23</v>
      </c>
    </row>
    <row r="5121" spans="2:8" ht="23.25" thickBot="1" x14ac:dyDescent="0.3">
      <c r="B5121" s="12" t="s">
        <v>1663</v>
      </c>
      <c r="C5121" s="12">
        <v>352950</v>
      </c>
      <c r="D5121" s="12" t="s">
        <v>10280</v>
      </c>
      <c r="E5121" s="12">
        <v>4</v>
      </c>
      <c r="F5121" s="13">
        <v>6159</v>
      </c>
      <c r="G5121" s="12" t="s">
        <v>5385</v>
      </c>
      <c r="H5121" s="12" t="s">
        <v>17</v>
      </c>
    </row>
    <row r="5122" spans="2:8" ht="23.25" thickBot="1" x14ac:dyDescent="0.3">
      <c r="B5122" s="12" t="s">
        <v>1663</v>
      </c>
      <c r="C5122" s="12">
        <v>352960</v>
      </c>
      <c r="D5122" s="12" t="s">
        <v>10281</v>
      </c>
      <c r="E5122" s="12">
        <v>5</v>
      </c>
      <c r="F5122" s="13">
        <v>4572</v>
      </c>
      <c r="G5122" s="12" t="s">
        <v>5385</v>
      </c>
      <c r="H5122" s="12" t="s">
        <v>23</v>
      </c>
    </row>
    <row r="5123" spans="2:8" ht="23.25" thickBot="1" x14ac:dyDescent="0.3">
      <c r="B5123" s="12" t="s">
        <v>1663</v>
      </c>
      <c r="C5123" s="12">
        <v>352965</v>
      </c>
      <c r="D5123" s="12" t="s">
        <v>10282</v>
      </c>
      <c r="E5123" s="12">
        <v>4</v>
      </c>
      <c r="F5123" s="13">
        <v>1952</v>
      </c>
      <c r="G5123" s="12" t="s">
        <v>5385</v>
      </c>
      <c r="H5123" s="12" t="s">
        <v>17</v>
      </c>
    </row>
    <row r="5124" spans="2:8" ht="23.25" thickBot="1" x14ac:dyDescent="0.3">
      <c r="B5124" s="12" t="s">
        <v>1663</v>
      </c>
      <c r="C5124" s="12">
        <v>352970</v>
      </c>
      <c r="D5124" s="12" t="s">
        <v>10283</v>
      </c>
      <c r="E5124" s="12">
        <v>3</v>
      </c>
      <c r="F5124" s="13">
        <v>19441</v>
      </c>
      <c r="G5124" s="12" t="s">
        <v>5385</v>
      </c>
      <c r="H5124" s="12" t="s">
        <v>17</v>
      </c>
    </row>
    <row r="5125" spans="2:8" ht="23.25" thickBot="1" x14ac:dyDescent="0.3">
      <c r="B5125" s="12" t="s">
        <v>1663</v>
      </c>
      <c r="C5125" s="12">
        <v>352980</v>
      </c>
      <c r="D5125" s="12" t="s">
        <v>10284</v>
      </c>
      <c r="E5125" s="12">
        <v>5</v>
      </c>
      <c r="F5125" s="13">
        <v>11230</v>
      </c>
      <c r="G5125" s="12" t="s">
        <v>5385</v>
      </c>
      <c r="H5125" s="12" t="s">
        <v>23</v>
      </c>
    </row>
    <row r="5126" spans="2:8" ht="23.25" thickBot="1" x14ac:dyDescent="0.3">
      <c r="B5126" s="12" t="s">
        <v>1663</v>
      </c>
      <c r="C5126" s="12">
        <v>352990</v>
      </c>
      <c r="D5126" s="12" t="s">
        <v>10285</v>
      </c>
      <c r="E5126" s="12">
        <v>3</v>
      </c>
      <c r="F5126" s="13">
        <v>18553</v>
      </c>
      <c r="G5126" s="12" t="s">
        <v>5385</v>
      </c>
      <c r="H5126" s="12" t="s">
        <v>17</v>
      </c>
    </row>
    <row r="5127" spans="2:8" ht="23.25" thickBot="1" x14ac:dyDescent="0.3">
      <c r="B5127" s="12" t="s">
        <v>1663</v>
      </c>
      <c r="C5127" s="12">
        <v>353000</v>
      </c>
      <c r="D5127" s="12" t="s">
        <v>10286</v>
      </c>
      <c r="E5127" s="12">
        <v>5</v>
      </c>
      <c r="F5127" s="13">
        <v>3126</v>
      </c>
      <c r="G5127" s="12" t="s">
        <v>5385</v>
      </c>
      <c r="H5127" s="12" t="s">
        <v>23</v>
      </c>
    </row>
    <row r="5128" spans="2:8" ht="34.5" thickBot="1" x14ac:dyDescent="0.3">
      <c r="B5128" s="12" t="s">
        <v>1663</v>
      </c>
      <c r="C5128" s="12">
        <v>353010</v>
      </c>
      <c r="D5128" s="12" t="s">
        <v>10287</v>
      </c>
      <c r="E5128" s="12">
        <v>4</v>
      </c>
      <c r="F5128" s="13">
        <v>27983</v>
      </c>
      <c r="G5128" s="12" t="s">
        <v>5388</v>
      </c>
      <c r="H5128" s="12" t="s">
        <v>23</v>
      </c>
    </row>
    <row r="5129" spans="2:8" ht="45.75" thickBot="1" x14ac:dyDescent="0.3">
      <c r="B5129" s="12" t="s">
        <v>1663</v>
      </c>
      <c r="C5129" s="12">
        <v>353020</v>
      </c>
      <c r="D5129" s="12" t="s">
        <v>10288</v>
      </c>
      <c r="E5129" s="12">
        <v>3</v>
      </c>
      <c r="F5129" s="13">
        <v>15917</v>
      </c>
      <c r="G5129" s="12" t="s">
        <v>5385</v>
      </c>
      <c r="H5129" s="12" t="s">
        <v>17</v>
      </c>
    </row>
    <row r="5130" spans="2:8" ht="34.5" thickBot="1" x14ac:dyDescent="0.3">
      <c r="B5130" s="12" t="s">
        <v>1663</v>
      </c>
      <c r="C5130" s="12">
        <v>353030</v>
      </c>
      <c r="D5130" s="12" t="s">
        <v>10289</v>
      </c>
      <c r="E5130" s="12">
        <v>5</v>
      </c>
      <c r="F5130" s="13">
        <v>63337</v>
      </c>
      <c r="G5130" s="12" t="s">
        <v>5392</v>
      </c>
      <c r="H5130" s="12" t="s">
        <v>23</v>
      </c>
    </row>
    <row r="5131" spans="2:8" ht="23.25" thickBot="1" x14ac:dyDescent="0.3">
      <c r="B5131" s="12" t="s">
        <v>1663</v>
      </c>
      <c r="C5131" s="12">
        <v>353040</v>
      </c>
      <c r="D5131" s="12" t="s">
        <v>10290</v>
      </c>
      <c r="E5131" s="12">
        <v>4</v>
      </c>
      <c r="F5131" s="13">
        <v>4669</v>
      </c>
      <c r="G5131" s="12" t="s">
        <v>5385</v>
      </c>
      <c r="H5131" s="12" t="s">
        <v>17</v>
      </c>
    </row>
    <row r="5132" spans="2:8" ht="34.5" thickBot="1" x14ac:dyDescent="0.3">
      <c r="B5132" s="12" t="s">
        <v>1663</v>
      </c>
      <c r="C5132" s="12">
        <v>353050</v>
      </c>
      <c r="D5132" s="12" t="s">
        <v>10291</v>
      </c>
      <c r="E5132" s="12">
        <v>4</v>
      </c>
      <c r="F5132" s="13">
        <v>67681</v>
      </c>
      <c r="G5132" s="12" t="s">
        <v>5392</v>
      </c>
      <c r="H5132" s="12" t="s">
        <v>23</v>
      </c>
    </row>
    <row r="5133" spans="2:8" ht="23.25" thickBot="1" x14ac:dyDescent="0.3">
      <c r="B5133" s="12" t="s">
        <v>1663</v>
      </c>
      <c r="C5133" s="12">
        <v>353060</v>
      </c>
      <c r="D5133" s="12" t="s">
        <v>10292</v>
      </c>
      <c r="E5133" s="12">
        <v>4</v>
      </c>
      <c r="F5133" s="13">
        <v>451505</v>
      </c>
      <c r="G5133" s="12" t="s">
        <v>5402</v>
      </c>
      <c r="H5133" s="12" t="s">
        <v>23</v>
      </c>
    </row>
    <row r="5134" spans="2:8" ht="23.25" thickBot="1" x14ac:dyDescent="0.3">
      <c r="B5134" s="12" t="s">
        <v>1663</v>
      </c>
      <c r="C5134" s="12">
        <v>353070</v>
      </c>
      <c r="D5134" s="12" t="s">
        <v>10293</v>
      </c>
      <c r="E5134" s="12">
        <v>4</v>
      </c>
      <c r="F5134" s="13">
        <v>153658</v>
      </c>
      <c r="G5134" s="12" t="s">
        <v>5402</v>
      </c>
      <c r="H5134" s="12" t="s">
        <v>23</v>
      </c>
    </row>
    <row r="5135" spans="2:8" ht="34.5" thickBot="1" x14ac:dyDescent="0.3">
      <c r="B5135" s="12" t="s">
        <v>1663</v>
      </c>
      <c r="C5135" s="12">
        <v>353080</v>
      </c>
      <c r="D5135" s="12" t="s">
        <v>10294</v>
      </c>
      <c r="E5135" s="12">
        <v>5</v>
      </c>
      <c r="F5135" s="13">
        <v>92558</v>
      </c>
      <c r="G5135" s="12" t="s">
        <v>5392</v>
      </c>
      <c r="H5135" s="12" t="s">
        <v>23</v>
      </c>
    </row>
    <row r="5136" spans="2:8" ht="23.25" thickBot="1" x14ac:dyDescent="0.3">
      <c r="B5136" s="12" t="s">
        <v>1663</v>
      </c>
      <c r="C5136" s="12">
        <v>353090</v>
      </c>
      <c r="D5136" s="12" t="s">
        <v>10295</v>
      </c>
      <c r="E5136" s="12">
        <v>4</v>
      </c>
      <c r="F5136" s="13">
        <v>3722</v>
      </c>
      <c r="G5136" s="12" t="s">
        <v>5385</v>
      </c>
      <c r="H5136" s="12" t="s">
        <v>17</v>
      </c>
    </row>
    <row r="5137" spans="2:8" ht="23.25" thickBot="1" x14ac:dyDescent="0.3">
      <c r="B5137" s="12" t="s">
        <v>1663</v>
      </c>
      <c r="C5137" s="12">
        <v>353100</v>
      </c>
      <c r="D5137" s="12" t="s">
        <v>10296</v>
      </c>
      <c r="E5137" s="12">
        <v>4</v>
      </c>
      <c r="F5137" s="13">
        <v>1937</v>
      </c>
      <c r="G5137" s="12" t="s">
        <v>5385</v>
      </c>
      <c r="H5137" s="12" t="s">
        <v>17</v>
      </c>
    </row>
    <row r="5138" spans="2:8" ht="34.5" thickBot="1" x14ac:dyDescent="0.3">
      <c r="B5138" s="12" t="s">
        <v>1663</v>
      </c>
      <c r="C5138" s="12">
        <v>353110</v>
      </c>
      <c r="D5138" s="12" t="s">
        <v>10297</v>
      </c>
      <c r="E5138" s="12">
        <v>4</v>
      </c>
      <c r="F5138" s="13">
        <v>61951</v>
      </c>
      <c r="G5138" s="12" t="s">
        <v>5392</v>
      </c>
      <c r="H5138" s="12" t="s">
        <v>23</v>
      </c>
    </row>
    <row r="5139" spans="2:8" ht="34.5" thickBot="1" x14ac:dyDescent="0.3">
      <c r="B5139" s="12" t="s">
        <v>1663</v>
      </c>
      <c r="C5139" s="12">
        <v>353120</v>
      </c>
      <c r="D5139" s="12" t="s">
        <v>10298</v>
      </c>
      <c r="E5139" s="12">
        <v>5</v>
      </c>
      <c r="F5139" s="13">
        <v>8627</v>
      </c>
      <c r="G5139" s="12" t="s">
        <v>5385</v>
      </c>
      <c r="H5139" s="12" t="s">
        <v>23</v>
      </c>
    </row>
    <row r="5140" spans="2:8" ht="34.5" thickBot="1" x14ac:dyDescent="0.3">
      <c r="B5140" s="12" t="s">
        <v>1663</v>
      </c>
      <c r="C5140" s="12">
        <v>353130</v>
      </c>
      <c r="D5140" s="12" t="s">
        <v>10299</v>
      </c>
      <c r="E5140" s="12">
        <v>5</v>
      </c>
      <c r="F5140" s="13">
        <v>47574</v>
      </c>
      <c r="G5140" s="12" t="s">
        <v>5388</v>
      </c>
      <c r="H5140" s="12" t="s">
        <v>23</v>
      </c>
    </row>
    <row r="5141" spans="2:8" ht="34.5" thickBot="1" x14ac:dyDescent="0.3">
      <c r="B5141" s="12" t="s">
        <v>1663</v>
      </c>
      <c r="C5141" s="12">
        <v>353140</v>
      </c>
      <c r="D5141" s="12" t="s">
        <v>10300</v>
      </c>
      <c r="E5141" s="12">
        <v>5</v>
      </c>
      <c r="F5141" s="13">
        <v>22280</v>
      </c>
      <c r="G5141" s="12" t="s">
        <v>5388</v>
      </c>
      <c r="H5141" s="12" t="s">
        <v>23</v>
      </c>
    </row>
    <row r="5142" spans="2:8" ht="34.5" thickBot="1" x14ac:dyDescent="0.3">
      <c r="B5142" s="12" t="s">
        <v>1663</v>
      </c>
      <c r="C5142" s="12">
        <v>353150</v>
      </c>
      <c r="D5142" s="12" t="s">
        <v>10301</v>
      </c>
      <c r="E5142" s="12">
        <v>4</v>
      </c>
      <c r="F5142" s="13">
        <v>18151</v>
      </c>
      <c r="G5142" s="12" t="s">
        <v>5385</v>
      </c>
      <c r="H5142" s="12" t="s">
        <v>17</v>
      </c>
    </row>
    <row r="5143" spans="2:8" ht="23.25" thickBot="1" x14ac:dyDescent="0.3">
      <c r="B5143" s="12" t="s">
        <v>1663</v>
      </c>
      <c r="C5143" s="12">
        <v>353160</v>
      </c>
      <c r="D5143" s="12" t="s">
        <v>9783</v>
      </c>
      <c r="E5143" s="12">
        <v>4</v>
      </c>
      <c r="F5143" s="13">
        <v>4222</v>
      </c>
      <c r="G5143" s="12" t="s">
        <v>5385</v>
      </c>
      <c r="H5143" s="12" t="s">
        <v>17</v>
      </c>
    </row>
    <row r="5144" spans="2:8" ht="23.25" thickBot="1" x14ac:dyDescent="0.3">
      <c r="B5144" s="12" t="s">
        <v>1663</v>
      </c>
      <c r="C5144" s="12">
        <v>353170</v>
      </c>
      <c r="D5144" s="12" t="s">
        <v>10302</v>
      </c>
      <c r="E5144" s="12">
        <v>3</v>
      </c>
      <c r="F5144" s="13">
        <v>4138</v>
      </c>
      <c r="G5144" s="12" t="s">
        <v>5385</v>
      </c>
      <c r="H5144" s="12" t="s">
        <v>17</v>
      </c>
    </row>
    <row r="5145" spans="2:8" ht="34.5" thickBot="1" x14ac:dyDescent="0.3">
      <c r="B5145" s="12" t="s">
        <v>1663</v>
      </c>
      <c r="C5145" s="12">
        <v>353180</v>
      </c>
      <c r="D5145" s="12" t="s">
        <v>10303</v>
      </c>
      <c r="E5145" s="12">
        <v>3</v>
      </c>
      <c r="F5145" s="13">
        <v>64662</v>
      </c>
      <c r="G5145" s="12" t="s">
        <v>5392</v>
      </c>
      <c r="H5145" s="12" t="s">
        <v>17</v>
      </c>
    </row>
    <row r="5146" spans="2:8" ht="34.5" thickBot="1" x14ac:dyDescent="0.3">
      <c r="B5146" s="12" t="s">
        <v>1663</v>
      </c>
      <c r="C5146" s="12">
        <v>353190</v>
      </c>
      <c r="D5146" s="12" t="s">
        <v>10304</v>
      </c>
      <c r="E5146" s="12">
        <v>3</v>
      </c>
      <c r="F5146" s="13">
        <v>27933</v>
      </c>
      <c r="G5146" s="12" t="s">
        <v>5388</v>
      </c>
      <c r="H5146" s="12" t="s">
        <v>17</v>
      </c>
    </row>
    <row r="5147" spans="2:8" ht="23.25" thickBot="1" x14ac:dyDescent="0.3">
      <c r="B5147" s="12" t="s">
        <v>1663</v>
      </c>
      <c r="C5147" s="12">
        <v>353200</v>
      </c>
      <c r="D5147" s="12" t="s">
        <v>10305</v>
      </c>
      <c r="E5147" s="12">
        <v>4</v>
      </c>
      <c r="F5147" s="13">
        <v>13720</v>
      </c>
      <c r="G5147" s="12" t="s">
        <v>5385</v>
      </c>
      <c r="H5147" s="12" t="s">
        <v>17</v>
      </c>
    </row>
    <row r="5148" spans="2:8" ht="23.25" thickBot="1" x14ac:dyDescent="0.3">
      <c r="B5148" s="12" t="s">
        <v>1663</v>
      </c>
      <c r="C5148" s="12">
        <v>353205</v>
      </c>
      <c r="D5148" s="12" t="s">
        <v>10306</v>
      </c>
      <c r="E5148" s="12">
        <v>4</v>
      </c>
      <c r="F5148" s="13">
        <v>4034</v>
      </c>
      <c r="G5148" s="12" t="s">
        <v>5385</v>
      </c>
      <c r="H5148" s="12" t="s">
        <v>17</v>
      </c>
    </row>
    <row r="5149" spans="2:8" ht="23.25" thickBot="1" x14ac:dyDescent="0.3">
      <c r="B5149" s="12" t="s">
        <v>1663</v>
      </c>
      <c r="C5149" s="12">
        <v>353210</v>
      </c>
      <c r="D5149" s="12" t="s">
        <v>10307</v>
      </c>
      <c r="E5149" s="12">
        <v>4</v>
      </c>
      <c r="F5149" s="13">
        <v>3737</v>
      </c>
      <c r="G5149" s="12" t="s">
        <v>5385</v>
      </c>
      <c r="H5149" s="12" t="s">
        <v>17</v>
      </c>
    </row>
    <row r="5150" spans="2:8" ht="23.25" thickBot="1" x14ac:dyDescent="0.3">
      <c r="B5150" s="12" t="s">
        <v>1663</v>
      </c>
      <c r="C5150" s="12">
        <v>353215</v>
      </c>
      <c r="D5150" s="12" t="s">
        <v>10308</v>
      </c>
      <c r="E5150" s="12">
        <v>4</v>
      </c>
      <c r="F5150" s="13">
        <v>2660</v>
      </c>
      <c r="G5150" s="12" t="s">
        <v>5385</v>
      </c>
      <c r="H5150" s="12" t="s">
        <v>17</v>
      </c>
    </row>
    <row r="5151" spans="2:8" ht="23.25" thickBot="1" x14ac:dyDescent="0.3">
      <c r="B5151" s="12" t="s">
        <v>1663</v>
      </c>
      <c r="C5151" s="12">
        <v>353220</v>
      </c>
      <c r="D5151" s="12" t="s">
        <v>10309</v>
      </c>
      <c r="E5151" s="12">
        <v>3</v>
      </c>
      <c r="F5151" s="13">
        <v>5713</v>
      </c>
      <c r="G5151" s="12" t="s">
        <v>5385</v>
      </c>
      <c r="H5151" s="12" t="s">
        <v>17</v>
      </c>
    </row>
    <row r="5152" spans="2:8" ht="34.5" thickBot="1" x14ac:dyDescent="0.3">
      <c r="B5152" s="12" t="s">
        <v>1663</v>
      </c>
      <c r="C5152" s="12">
        <v>353230</v>
      </c>
      <c r="D5152" s="12" t="s">
        <v>10310</v>
      </c>
      <c r="E5152" s="12">
        <v>3</v>
      </c>
      <c r="F5152" s="13">
        <v>6999</v>
      </c>
      <c r="G5152" s="12" t="s">
        <v>5385</v>
      </c>
      <c r="H5152" s="12" t="s">
        <v>17</v>
      </c>
    </row>
    <row r="5153" spans="2:8" ht="23.25" thickBot="1" x14ac:dyDescent="0.3">
      <c r="B5153" s="12" t="s">
        <v>1663</v>
      </c>
      <c r="C5153" s="12">
        <v>353240</v>
      </c>
      <c r="D5153" s="12" t="s">
        <v>10311</v>
      </c>
      <c r="E5153" s="12">
        <v>3</v>
      </c>
      <c r="F5153" s="13">
        <v>18217</v>
      </c>
      <c r="G5153" s="12" t="s">
        <v>5385</v>
      </c>
      <c r="H5153" s="12" t="s">
        <v>17</v>
      </c>
    </row>
    <row r="5154" spans="2:8" ht="23.25" thickBot="1" x14ac:dyDescent="0.3">
      <c r="B5154" s="12" t="s">
        <v>1663</v>
      </c>
      <c r="C5154" s="12">
        <v>353250</v>
      </c>
      <c r="D5154" s="12" t="s">
        <v>10312</v>
      </c>
      <c r="E5154" s="12">
        <v>5</v>
      </c>
      <c r="F5154" s="13">
        <v>9699</v>
      </c>
      <c r="G5154" s="12" t="s">
        <v>5385</v>
      </c>
      <c r="H5154" s="12" t="s">
        <v>23</v>
      </c>
    </row>
    <row r="5155" spans="2:8" ht="23.25" thickBot="1" x14ac:dyDescent="0.3">
      <c r="B5155" s="12" t="s">
        <v>1663</v>
      </c>
      <c r="C5155" s="12">
        <v>353260</v>
      </c>
      <c r="D5155" s="12" t="s">
        <v>10313</v>
      </c>
      <c r="E5155" s="12">
        <v>4</v>
      </c>
      <c r="F5155" s="13">
        <v>9852</v>
      </c>
      <c r="G5155" s="12" t="s">
        <v>5385</v>
      </c>
      <c r="H5155" s="12" t="s">
        <v>17</v>
      </c>
    </row>
    <row r="5156" spans="2:8" ht="23.25" thickBot="1" x14ac:dyDescent="0.3">
      <c r="B5156" s="12" t="s">
        <v>1663</v>
      </c>
      <c r="C5156" s="12">
        <v>353270</v>
      </c>
      <c r="D5156" s="12" t="s">
        <v>10314</v>
      </c>
      <c r="E5156" s="12">
        <v>5</v>
      </c>
      <c r="F5156" s="13">
        <v>4750</v>
      </c>
      <c r="G5156" s="12" t="s">
        <v>5385</v>
      </c>
      <c r="H5156" s="12" t="s">
        <v>23</v>
      </c>
    </row>
    <row r="5157" spans="2:8" ht="23.25" thickBot="1" x14ac:dyDescent="0.3">
      <c r="B5157" s="12" t="s">
        <v>1663</v>
      </c>
      <c r="C5157" s="12">
        <v>353280</v>
      </c>
      <c r="D5157" s="12" t="s">
        <v>10315</v>
      </c>
      <c r="E5157" s="12">
        <v>5</v>
      </c>
      <c r="F5157" s="13">
        <v>6693</v>
      </c>
      <c r="G5157" s="12" t="s">
        <v>5385</v>
      </c>
      <c r="H5157" s="12" t="s">
        <v>23</v>
      </c>
    </row>
    <row r="5158" spans="2:8" ht="23.25" thickBot="1" x14ac:dyDescent="0.3">
      <c r="B5158" s="12" t="s">
        <v>1663</v>
      </c>
      <c r="C5158" s="12">
        <v>353282</v>
      </c>
      <c r="D5158" s="12" t="s">
        <v>10316</v>
      </c>
      <c r="E5158" s="12">
        <v>3</v>
      </c>
      <c r="F5158" s="13">
        <v>8497</v>
      </c>
      <c r="G5158" s="12" t="s">
        <v>5385</v>
      </c>
      <c r="H5158" s="12" t="s">
        <v>17</v>
      </c>
    </row>
    <row r="5159" spans="2:8" ht="34.5" thickBot="1" x14ac:dyDescent="0.3">
      <c r="B5159" s="12" t="s">
        <v>1663</v>
      </c>
      <c r="C5159" s="12">
        <v>353284</v>
      </c>
      <c r="D5159" s="12" t="s">
        <v>10317</v>
      </c>
      <c r="E5159" s="12">
        <v>5</v>
      </c>
      <c r="F5159" s="13">
        <v>2032</v>
      </c>
      <c r="G5159" s="12" t="s">
        <v>5385</v>
      </c>
      <c r="H5159" s="12" t="s">
        <v>23</v>
      </c>
    </row>
    <row r="5160" spans="2:8" ht="23.25" thickBot="1" x14ac:dyDescent="0.3">
      <c r="B5160" s="12" t="s">
        <v>1663</v>
      </c>
      <c r="C5160" s="12">
        <v>353286</v>
      </c>
      <c r="D5160" s="12" t="s">
        <v>10318</v>
      </c>
      <c r="E5160" s="12">
        <v>5</v>
      </c>
      <c r="F5160" s="13">
        <v>1062</v>
      </c>
      <c r="G5160" s="12" t="s">
        <v>5385</v>
      </c>
      <c r="H5160" s="12" t="s">
        <v>23</v>
      </c>
    </row>
    <row r="5161" spans="2:8" ht="23.25" thickBot="1" x14ac:dyDescent="0.3">
      <c r="B5161" s="12" t="s">
        <v>1663</v>
      </c>
      <c r="C5161" s="12">
        <v>353290</v>
      </c>
      <c r="D5161" s="12" t="s">
        <v>10319</v>
      </c>
      <c r="E5161" s="12">
        <v>4</v>
      </c>
      <c r="F5161" s="13">
        <v>9311</v>
      </c>
      <c r="G5161" s="12" t="s">
        <v>5385</v>
      </c>
      <c r="H5161" s="12" t="s">
        <v>17</v>
      </c>
    </row>
    <row r="5162" spans="2:8" ht="23.25" thickBot="1" x14ac:dyDescent="0.3">
      <c r="B5162" s="12" t="s">
        <v>1663</v>
      </c>
      <c r="C5162" s="12">
        <v>353300</v>
      </c>
      <c r="D5162" s="12" t="s">
        <v>10320</v>
      </c>
      <c r="E5162" s="12">
        <v>4</v>
      </c>
      <c r="F5162" s="13">
        <v>19419</v>
      </c>
      <c r="G5162" s="12" t="s">
        <v>5385</v>
      </c>
      <c r="H5162" s="12" t="s">
        <v>17</v>
      </c>
    </row>
    <row r="5163" spans="2:8" ht="34.5" thickBot="1" x14ac:dyDescent="0.3">
      <c r="B5163" s="12" t="s">
        <v>1663</v>
      </c>
      <c r="C5163" s="12">
        <v>353310</v>
      </c>
      <c r="D5163" s="12" t="s">
        <v>10321</v>
      </c>
      <c r="E5163" s="12">
        <v>4</v>
      </c>
      <c r="F5163" s="13">
        <v>2156</v>
      </c>
      <c r="G5163" s="12" t="s">
        <v>5385</v>
      </c>
      <c r="H5163" s="12" t="s">
        <v>17</v>
      </c>
    </row>
    <row r="5164" spans="2:8" ht="34.5" thickBot="1" x14ac:dyDescent="0.3">
      <c r="B5164" s="12" t="s">
        <v>1663</v>
      </c>
      <c r="C5164" s="12">
        <v>353320</v>
      </c>
      <c r="D5164" s="12" t="s">
        <v>10322</v>
      </c>
      <c r="E5164" s="12">
        <v>5</v>
      </c>
      <c r="F5164" s="13">
        <v>4609</v>
      </c>
      <c r="G5164" s="12" t="s">
        <v>5385</v>
      </c>
      <c r="H5164" s="12" t="s">
        <v>23</v>
      </c>
    </row>
    <row r="5165" spans="2:8" ht="23.25" thickBot="1" x14ac:dyDescent="0.3">
      <c r="B5165" s="12" t="s">
        <v>1663</v>
      </c>
      <c r="C5165" s="12">
        <v>353325</v>
      </c>
      <c r="D5165" s="12" t="s">
        <v>10323</v>
      </c>
      <c r="E5165" s="12">
        <v>3</v>
      </c>
      <c r="F5165" s="13">
        <v>4412</v>
      </c>
      <c r="G5165" s="12" t="s">
        <v>5385</v>
      </c>
      <c r="H5165" s="12" t="s">
        <v>17</v>
      </c>
    </row>
    <row r="5166" spans="2:8" ht="23.25" thickBot="1" x14ac:dyDescent="0.3">
      <c r="B5166" s="12" t="s">
        <v>1663</v>
      </c>
      <c r="C5166" s="12">
        <v>353330</v>
      </c>
      <c r="D5166" s="12" t="s">
        <v>10324</v>
      </c>
      <c r="E5166" s="12">
        <v>5</v>
      </c>
      <c r="F5166" s="13">
        <v>2837</v>
      </c>
      <c r="G5166" s="12" t="s">
        <v>5385</v>
      </c>
      <c r="H5166" s="12" t="s">
        <v>23</v>
      </c>
    </row>
    <row r="5167" spans="2:8" ht="34.5" thickBot="1" x14ac:dyDescent="0.3">
      <c r="B5167" s="12" t="s">
        <v>1663</v>
      </c>
      <c r="C5167" s="12">
        <v>353340</v>
      </c>
      <c r="D5167" s="12" t="s">
        <v>10325</v>
      </c>
      <c r="E5167" s="12">
        <v>5</v>
      </c>
      <c r="F5167" s="13">
        <v>62019</v>
      </c>
      <c r="G5167" s="12" t="s">
        <v>5392</v>
      </c>
      <c r="H5167" s="12" t="s">
        <v>23</v>
      </c>
    </row>
    <row r="5168" spans="2:8" ht="34.5" thickBot="1" x14ac:dyDescent="0.3">
      <c r="B5168" s="12" t="s">
        <v>1663</v>
      </c>
      <c r="C5168" s="12">
        <v>353350</v>
      </c>
      <c r="D5168" s="12" t="s">
        <v>5871</v>
      </c>
      <c r="E5168" s="12">
        <v>4</v>
      </c>
      <c r="F5168" s="13">
        <v>38324</v>
      </c>
      <c r="G5168" s="12" t="s">
        <v>5388</v>
      </c>
      <c r="H5168" s="12" t="s">
        <v>23</v>
      </c>
    </row>
    <row r="5169" spans="2:8" ht="23.25" thickBot="1" x14ac:dyDescent="0.3">
      <c r="B5169" s="12" t="s">
        <v>1663</v>
      </c>
      <c r="C5169" s="12">
        <v>353360</v>
      </c>
      <c r="D5169" s="12" t="s">
        <v>10326</v>
      </c>
      <c r="E5169" s="12">
        <v>5</v>
      </c>
      <c r="F5169" s="13">
        <v>7391</v>
      </c>
      <c r="G5169" s="12" t="s">
        <v>5385</v>
      </c>
      <c r="H5169" s="12" t="s">
        <v>23</v>
      </c>
    </row>
    <row r="5170" spans="2:8" ht="23.25" thickBot="1" x14ac:dyDescent="0.3">
      <c r="B5170" s="12" t="s">
        <v>1663</v>
      </c>
      <c r="C5170" s="12">
        <v>353370</v>
      </c>
      <c r="D5170" s="12" t="s">
        <v>10327</v>
      </c>
      <c r="E5170" s="12">
        <v>4</v>
      </c>
      <c r="F5170" s="13">
        <v>4331</v>
      </c>
      <c r="G5170" s="12" t="s">
        <v>5385</v>
      </c>
      <c r="H5170" s="12" t="s">
        <v>17</v>
      </c>
    </row>
    <row r="5171" spans="2:8" ht="23.25" thickBot="1" x14ac:dyDescent="0.3">
      <c r="B5171" s="12" t="s">
        <v>1663</v>
      </c>
      <c r="C5171" s="12">
        <v>353380</v>
      </c>
      <c r="D5171" s="12" t="s">
        <v>10328</v>
      </c>
      <c r="E5171" s="12">
        <v>4</v>
      </c>
      <c r="F5171" s="13">
        <v>2512</v>
      </c>
      <c r="G5171" s="12" t="s">
        <v>5385</v>
      </c>
      <c r="H5171" s="12" t="s">
        <v>17</v>
      </c>
    </row>
    <row r="5172" spans="2:8" ht="34.5" thickBot="1" x14ac:dyDescent="0.3">
      <c r="B5172" s="12" t="s">
        <v>1663</v>
      </c>
      <c r="C5172" s="12">
        <v>353390</v>
      </c>
      <c r="D5172" s="12" t="s">
        <v>10329</v>
      </c>
      <c r="E5172" s="12">
        <v>5</v>
      </c>
      <c r="F5172" s="13">
        <v>55074</v>
      </c>
      <c r="G5172" s="12" t="s">
        <v>5392</v>
      </c>
      <c r="H5172" s="12" t="s">
        <v>23</v>
      </c>
    </row>
    <row r="5173" spans="2:8" ht="23.25" thickBot="1" x14ac:dyDescent="0.3">
      <c r="B5173" s="12" t="s">
        <v>1663</v>
      </c>
      <c r="C5173" s="12">
        <v>353400</v>
      </c>
      <c r="D5173" s="12" t="s">
        <v>10330</v>
      </c>
      <c r="E5173" s="12">
        <v>5</v>
      </c>
      <c r="F5173" s="13">
        <v>4771</v>
      </c>
      <c r="G5173" s="12" t="s">
        <v>5385</v>
      </c>
      <c r="H5173" s="12" t="s">
        <v>23</v>
      </c>
    </row>
    <row r="5174" spans="2:8" ht="23.25" thickBot="1" x14ac:dyDescent="0.3">
      <c r="B5174" s="12" t="s">
        <v>1663</v>
      </c>
      <c r="C5174" s="12">
        <v>353410</v>
      </c>
      <c r="D5174" s="12" t="s">
        <v>10331</v>
      </c>
      <c r="E5174" s="12">
        <v>5</v>
      </c>
      <c r="F5174" s="13">
        <v>6085</v>
      </c>
      <c r="G5174" s="12" t="s">
        <v>5385</v>
      </c>
      <c r="H5174" s="12" t="s">
        <v>23</v>
      </c>
    </row>
    <row r="5175" spans="2:8" ht="23.25" thickBot="1" x14ac:dyDescent="0.3">
      <c r="B5175" s="12" t="s">
        <v>1663</v>
      </c>
      <c r="C5175" s="12">
        <v>353420</v>
      </c>
      <c r="D5175" s="12" t="s">
        <v>10332</v>
      </c>
      <c r="E5175" s="12">
        <v>5</v>
      </c>
      <c r="F5175" s="13">
        <v>6024</v>
      </c>
      <c r="G5175" s="12" t="s">
        <v>5385</v>
      </c>
      <c r="H5175" s="12" t="s">
        <v>23</v>
      </c>
    </row>
    <row r="5176" spans="2:8" ht="34.5" thickBot="1" x14ac:dyDescent="0.3">
      <c r="B5176" s="12" t="s">
        <v>1663</v>
      </c>
      <c r="C5176" s="12">
        <v>353430</v>
      </c>
      <c r="D5176" s="12" t="s">
        <v>10333</v>
      </c>
      <c r="E5176" s="12">
        <v>4</v>
      </c>
      <c r="F5176" s="13">
        <v>38319</v>
      </c>
      <c r="G5176" s="12" t="s">
        <v>5388</v>
      </c>
      <c r="H5176" s="12" t="s">
        <v>23</v>
      </c>
    </row>
    <row r="5177" spans="2:8" ht="23.25" thickBot="1" x14ac:dyDescent="0.3">
      <c r="B5177" s="12" t="s">
        <v>1663</v>
      </c>
      <c r="C5177" s="12">
        <v>353440</v>
      </c>
      <c r="D5177" s="12" t="s">
        <v>10334</v>
      </c>
      <c r="E5177" s="12">
        <v>3</v>
      </c>
      <c r="F5177" s="13">
        <v>728615</v>
      </c>
      <c r="G5177" s="12" t="s">
        <v>5402</v>
      </c>
      <c r="H5177" s="12" t="s">
        <v>23</v>
      </c>
    </row>
    <row r="5178" spans="2:8" ht="23.25" thickBot="1" x14ac:dyDescent="0.3">
      <c r="B5178" s="12" t="s">
        <v>1663</v>
      </c>
      <c r="C5178" s="12">
        <v>353450</v>
      </c>
      <c r="D5178" s="12" t="s">
        <v>10335</v>
      </c>
      <c r="E5178" s="12">
        <v>5</v>
      </c>
      <c r="F5178" s="13">
        <v>2470</v>
      </c>
      <c r="G5178" s="12" t="s">
        <v>5385</v>
      </c>
      <c r="H5178" s="12" t="s">
        <v>23</v>
      </c>
    </row>
    <row r="5179" spans="2:8" ht="34.5" thickBot="1" x14ac:dyDescent="0.3">
      <c r="B5179" s="12" t="s">
        <v>1663</v>
      </c>
      <c r="C5179" s="12">
        <v>353460</v>
      </c>
      <c r="D5179" s="12" t="s">
        <v>10336</v>
      </c>
      <c r="E5179" s="12">
        <v>5</v>
      </c>
      <c r="F5179" s="13">
        <v>31272</v>
      </c>
      <c r="G5179" s="12" t="s">
        <v>5388</v>
      </c>
      <c r="H5179" s="12" t="s">
        <v>23</v>
      </c>
    </row>
    <row r="5180" spans="2:8" ht="23.25" thickBot="1" x14ac:dyDescent="0.3">
      <c r="B5180" s="12" t="s">
        <v>1663</v>
      </c>
      <c r="C5180" s="12">
        <v>353470</v>
      </c>
      <c r="D5180" s="12" t="s">
        <v>10337</v>
      </c>
      <c r="E5180" s="12">
        <v>5</v>
      </c>
      <c r="F5180" s="13">
        <v>103970</v>
      </c>
      <c r="G5180" s="12" t="s">
        <v>5402</v>
      </c>
      <c r="H5180" s="12" t="s">
        <v>23</v>
      </c>
    </row>
    <row r="5181" spans="2:8" ht="23.25" thickBot="1" x14ac:dyDescent="0.3">
      <c r="B5181" s="12" t="s">
        <v>1663</v>
      </c>
      <c r="C5181" s="12">
        <v>353475</v>
      </c>
      <c r="D5181" s="12" t="s">
        <v>10338</v>
      </c>
      <c r="E5181" s="12">
        <v>5</v>
      </c>
      <c r="F5181" s="13">
        <v>10294</v>
      </c>
      <c r="G5181" s="12" t="s">
        <v>5385</v>
      </c>
      <c r="H5181" s="12" t="s">
        <v>23</v>
      </c>
    </row>
    <row r="5182" spans="2:8" ht="23.25" thickBot="1" x14ac:dyDescent="0.3">
      <c r="B5182" s="12" t="s">
        <v>1663</v>
      </c>
      <c r="C5182" s="12">
        <v>353480</v>
      </c>
      <c r="D5182" s="12" t="s">
        <v>9793</v>
      </c>
      <c r="E5182" s="12">
        <v>3</v>
      </c>
      <c r="F5182" s="13">
        <v>7779</v>
      </c>
      <c r="G5182" s="12" t="s">
        <v>5385</v>
      </c>
      <c r="H5182" s="12" t="s">
        <v>17</v>
      </c>
    </row>
    <row r="5183" spans="2:8" ht="23.25" thickBot="1" x14ac:dyDescent="0.3">
      <c r="B5183" s="12" t="s">
        <v>1663</v>
      </c>
      <c r="C5183" s="12">
        <v>353490</v>
      </c>
      <c r="D5183" s="12" t="s">
        <v>10339</v>
      </c>
      <c r="E5183" s="12">
        <v>3</v>
      </c>
      <c r="F5183" s="13">
        <v>14877</v>
      </c>
      <c r="G5183" s="12" t="s">
        <v>5385</v>
      </c>
      <c r="H5183" s="12" t="s">
        <v>17</v>
      </c>
    </row>
    <row r="5184" spans="2:8" ht="23.25" thickBot="1" x14ac:dyDescent="0.3">
      <c r="B5184" s="12" t="s">
        <v>1663</v>
      </c>
      <c r="C5184" s="12">
        <v>353500</v>
      </c>
      <c r="D5184" s="12" t="s">
        <v>5475</v>
      </c>
      <c r="E5184" s="12">
        <v>3</v>
      </c>
      <c r="F5184" s="13">
        <v>11476</v>
      </c>
      <c r="G5184" s="12" t="s">
        <v>5385</v>
      </c>
      <c r="H5184" s="12" t="s">
        <v>17</v>
      </c>
    </row>
    <row r="5185" spans="2:8" ht="23.25" thickBot="1" x14ac:dyDescent="0.3">
      <c r="B5185" s="12" t="s">
        <v>1663</v>
      </c>
      <c r="C5185" s="12">
        <v>353510</v>
      </c>
      <c r="D5185" s="12" t="s">
        <v>10340</v>
      </c>
      <c r="E5185" s="12">
        <v>4</v>
      </c>
      <c r="F5185" s="13">
        <v>9650</v>
      </c>
      <c r="G5185" s="12" t="s">
        <v>5385</v>
      </c>
      <c r="H5185" s="12" t="s">
        <v>17</v>
      </c>
    </row>
    <row r="5186" spans="2:8" ht="23.25" thickBot="1" x14ac:dyDescent="0.3">
      <c r="B5186" s="12" t="s">
        <v>1663</v>
      </c>
      <c r="C5186" s="12">
        <v>353520</v>
      </c>
      <c r="D5186" s="12" t="s">
        <v>10341</v>
      </c>
      <c r="E5186" s="12">
        <v>4</v>
      </c>
      <c r="F5186" s="13">
        <v>8903</v>
      </c>
      <c r="G5186" s="12" t="s">
        <v>5385</v>
      </c>
      <c r="H5186" s="12" t="s">
        <v>17</v>
      </c>
    </row>
    <row r="5187" spans="2:8" ht="23.25" thickBot="1" x14ac:dyDescent="0.3">
      <c r="B5187" s="12" t="s">
        <v>1663</v>
      </c>
      <c r="C5187" s="12">
        <v>353530</v>
      </c>
      <c r="D5187" s="12" t="s">
        <v>8723</v>
      </c>
      <c r="E5187" s="12">
        <v>5</v>
      </c>
      <c r="F5187" s="13">
        <v>19594</v>
      </c>
      <c r="G5187" s="12" t="s">
        <v>5385</v>
      </c>
      <c r="H5187" s="12" t="s">
        <v>23</v>
      </c>
    </row>
    <row r="5188" spans="2:8" ht="23.25" thickBot="1" x14ac:dyDescent="0.3">
      <c r="B5188" s="12" t="s">
        <v>1663</v>
      </c>
      <c r="C5188" s="12">
        <v>353540</v>
      </c>
      <c r="D5188" s="12" t="s">
        <v>10342</v>
      </c>
      <c r="E5188" s="12">
        <v>4</v>
      </c>
      <c r="F5188" s="13">
        <v>14964</v>
      </c>
      <c r="G5188" s="12" t="s">
        <v>5385</v>
      </c>
      <c r="H5188" s="12" t="s">
        <v>17</v>
      </c>
    </row>
    <row r="5189" spans="2:8" ht="34.5" thickBot="1" x14ac:dyDescent="0.3">
      <c r="B5189" s="12" t="s">
        <v>1663</v>
      </c>
      <c r="C5189" s="12">
        <v>353550</v>
      </c>
      <c r="D5189" s="12" t="s">
        <v>10343</v>
      </c>
      <c r="E5189" s="12">
        <v>4</v>
      </c>
      <c r="F5189" s="13">
        <v>41120</v>
      </c>
      <c r="G5189" s="12" t="s">
        <v>5388</v>
      </c>
      <c r="H5189" s="12" t="s">
        <v>23</v>
      </c>
    </row>
    <row r="5190" spans="2:8" ht="23.25" thickBot="1" x14ac:dyDescent="0.3">
      <c r="B5190" s="12" t="s">
        <v>1663</v>
      </c>
      <c r="C5190" s="12">
        <v>353560</v>
      </c>
      <c r="D5190" s="12" t="s">
        <v>10344</v>
      </c>
      <c r="E5190" s="12">
        <v>4</v>
      </c>
      <c r="F5190" s="13">
        <v>17667</v>
      </c>
      <c r="G5190" s="12" t="s">
        <v>5385</v>
      </c>
      <c r="H5190" s="12" t="s">
        <v>17</v>
      </c>
    </row>
    <row r="5191" spans="2:8" ht="23.25" thickBot="1" x14ac:dyDescent="0.3">
      <c r="B5191" s="12" t="s">
        <v>1663</v>
      </c>
      <c r="C5191" s="12">
        <v>353570</v>
      </c>
      <c r="D5191" s="12" t="s">
        <v>9800</v>
      </c>
      <c r="E5191" s="12">
        <v>4</v>
      </c>
      <c r="F5191" s="13">
        <v>6099</v>
      </c>
      <c r="G5191" s="12" t="s">
        <v>5385</v>
      </c>
      <c r="H5191" s="12" t="s">
        <v>17</v>
      </c>
    </row>
    <row r="5192" spans="2:8" ht="23.25" thickBot="1" x14ac:dyDescent="0.3">
      <c r="B5192" s="12" t="s">
        <v>1663</v>
      </c>
      <c r="C5192" s="12">
        <v>353580</v>
      </c>
      <c r="D5192" s="12" t="s">
        <v>10345</v>
      </c>
      <c r="E5192" s="12">
        <v>4</v>
      </c>
      <c r="F5192" s="13">
        <v>19395</v>
      </c>
      <c r="G5192" s="12" t="s">
        <v>5385</v>
      </c>
      <c r="H5192" s="12" t="s">
        <v>17</v>
      </c>
    </row>
    <row r="5193" spans="2:8" ht="23.25" thickBot="1" x14ac:dyDescent="0.3">
      <c r="B5193" s="12" t="s">
        <v>1663</v>
      </c>
      <c r="C5193" s="12">
        <v>353590</v>
      </c>
      <c r="D5193" s="12" t="s">
        <v>10346</v>
      </c>
      <c r="E5193" s="12">
        <v>5</v>
      </c>
      <c r="F5193" s="13">
        <v>4031</v>
      </c>
      <c r="G5193" s="12" t="s">
        <v>5385</v>
      </c>
      <c r="H5193" s="12" t="s">
        <v>23</v>
      </c>
    </row>
    <row r="5194" spans="2:8" ht="23.25" thickBot="1" x14ac:dyDescent="0.3">
      <c r="B5194" s="12" t="s">
        <v>1663</v>
      </c>
      <c r="C5194" s="12">
        <v>353600</v>
      </c>
      <c r="D5194" s="12" t="s">
        <v>10347</v>
      </c>
      <c r="E5194" s="12">
        <v>4</v>
      </c>
      <c r="F5194" s="13">
        <v>10580</v>
      </c>
      <c r="G5194" s="12" t="s">
        <v>5385</v>
      </c>
      <c r="H5194" s="12" t="s">
        <v>17</v>
      </c>
    </row>
    <row r="5195" spans="2:8" ht="23.25" thickBot="1" x14ac:dyDescent="0.3">
      <c r="B5195" s="12" t="s">
        <v>1663</v>
      </c>
      <c r="C5195" s="12">
        <v>353610</v>
      </c>
      <c r="D5195" s="12" t="s">
        <v>10348</v>
      </c>
      <c r="E5195" s="12">
        <v>5</v>
      </c>
      <c r="F5195" s="13">
        <v>7153</v>
      </c>
      <c r="G5195" s="12" t="s">
        <v>5385</v>
      </c>
      <c r="H5195" s="12" t="s">
        <v>23</v>
      </c>
    </row>
    <row r="5196" spans="2:8" ht="23.25" thickBot="1" x14ac:dyDescent="0.3">
      <c r="B5196" s="12" t="s">
        <v>1663</v>
      </c>
      <c r="C5196" s="12">
        <v>353620</v>
      </c>
      <c r="D5196" s="12" t="s">
        <v>10349</v>
      </c>
      <c r="E5196" s="12">
        <v>4</v>
      </c>
      <c r="F5196" s="13">
        <v>19233</v>
      </c>
      <c r="G5196" s="12" t="s">
        <v>5385</v>
      </c>
      <c r="H5196" s="12" t="s">
        <v>17</v>
      </c>
    </row>
    <row r="5197" spans="2:8" ht="23.25" thickBot="1" x14ac:dyDescent="0.3">
      <c r="B5197" s="12" t="s">
        <v>1663</v>
      </c>
      <c r="C5197" s="12">
        <v>353625</v>
      </c>
      <c r="D5197" s="12" t="s">
        <v>10350</v>
      </c>
      <c r="E5197" s="12">
        <v>5</v>
      </c>
      <c r="F5197" s="13">
        <v>2892</v>
      </c>
      <c r="G5197" s="12" t="s">
        <v>5385</v>
      </c>
      <c r="H5197" s="12" t="s">
        <v>23</v>
      </c>
    </row>
    <row r="5198" spans="2:8" ht="34.5" thickBot="1" x14ac:dyDescent="0.3">
      <c r="B5198" s="12" t="s">
        <v>1663</v>
      </c>
      <c r="C5198" s="12">
        <v>353630</v>
      </c>
      <c r="D5198" s="12" t="s">
        <v>10351</v>
      </c>
      <c r="E5198" s="12">
        <v>4</v>
      </c>
      <c r="F5198" s="13">
        <v>14512</v>
      </c>
      <c r="G5198" s="12" t="s">
        <v>5385</v>
      </c>
      <c r="H5198" s="12" t="s">
        <v>17</v>
      </c>
    </row>
    <row r="5199" spans="2:8" ht="23.25" thickBot="1" x14ac:dyDescent="0.3">
      <c r="B5199" s="12" t="s">
        <v>1663</v>
      </c>
      <c r="C5199" s="12">
        <v>353640</v>
      </c>
      <c r="D5199" s="12" t="s">
        <v>10352</v>
      </c>
      <c r="E5199" s="12">
        <v>4</v>
      </c>
      <c r="F5199" s="13">
        <v>7955</v>
      </c>
      <c r="G5199" s="12" t="s">
        <v>5385</v>
      </c>
      <c r="H5199" s="12" t="s">
        <v>17</v>
      </c>
    </row>
    <row r="5200" spans="2:8" ht="23.25" thickBot="1" x14ac:dyDescent="0.3">
      <c r="B5200" s="12" t="s">
        <v>1663</v>
      </c>
      <c r="C5200" s="12">
        <v>353650</v>
      </c>
      <c r="D5200" s="12" t="s">
        <v>10353</v>
      </c>
      <c r="E5200" s="12">
        <v>4</v>
      </c>
      <c r="F5200" s="13">
        <v>110537</v>
      </c>
      <c r="G5200" s="12" t="s">
        <v>5402</v>
      </c>
      <c r="H5200" s="12" t="s">
        <v>23</v>
      </c>
    </row>
    <row r="5201" spans="2:8" ht="23.25" thickBot="1" x14ac:dyDescent="0.3">
      <c r="B5201" s="12" t="s">
        <v>1663</v>
      </c>
      <c r="C5201" s="12">
        <v>353657</v>
      </c>
      <c r="D5201" s="12" t="s">
        <v>10354</v>
      </c>
      <c r="E5201" s="12">
        <v>4</v>
      </c>
      <c r="F5201" s="13">
        <v>2090</v>
      </c>
      <c r="G5201" s="12" t="s">
        <v>5385</v>
      </c>
      <c r="H5201" s="12" t="s">
        <v>17</v>
      </c>
    </row>
    <row r="5202" spans="2:8" ht="23.25" thickBot="1" x14ac:dyDescent="0.3">
      <c r="B5202" s="12" t="s">
        <v>1663</v>
      </c>
      <c r="C5202" s="12">
        <v>353660</v>
      </c>
      <c r="D5202" s="12" t="s">
        <v>10355</v>
      </c>
      <c r="E5202" s="12">
        <v>4</v>
      </c>
      <c r="F5202" s="13">
        <v>7400</v>
      </c>
      <c r="G5202" s="12" t="s">
        <v>5385</v>
      </c>
      <c r="H5202" s="12" t="s">
        <v>17</v>
      </c>
    </row>
    <row r="5203" spans="2:8" ht="34.5" thickBot="1" x14ac:dyDescent="0.3">
      <c r="B5203" s="12" t="s">
        <v>1663</v>
      </c>
      <c r="C5203" s="12">
        <v>353670</v>
      </c>
      <c r="D5203" s="12" t="s">
        <v>10356</v>
      </c>
      <c r="E5203" s="12">
        <v>4</v>
      </c>
      <c r="F5203" s="13">
        <v>44827</v>
      </c>
      <c r="G5203" s="12" t="s">
        <v>5388</v>
      </c>
      <c r="H5203" s="12" t="s">
        <v>23</v>
      </c>
    </row>
    <row r="5204" spans="2:8" ht="23.25" thickBot="1" x14ac:dyDescent="0.3">
      <c r="B5204" s="12" t="s">
        <v>1663</v>
      </c>
      <c r="C5204" s="12">
        <v>353680</v>
      </c>
      <c r="D5204" s="12" t="s">
        <v>10357</v>
      </c>
      <c r="E5204" s="12">
        <v>4</v>
      </c>
      <c r="F5204" s="13">
        <v>6557</v>
      </c>
      <c r="G5204" s="12" t="s">
        <v>5385</v>
      </c>
      <c r="H5204" s="12" t="s">
        <v>17</v>
      </c>
    </row>
    <row r="5205" spans="2:8" ht="23.25" thickBot="1" x14ac:dyDescent="0.3">
      <c r="B5205" s="12" t="s">
        <v>1663</v>
      </c>
      <c r="C5205" s="12">
        <v>353690</v>
      </c>
      <c r="D5205" s="12" t="s">
        <v>10358</v>
      </c>
      <c r="E5205" s="12">
        <v>5</v>
      </c>
      <c r="F5205" s="13">
        <v>2787</v>
      </c>
      <c r="G5205" s="12" t="s">
        <v>5385</v>
      </c>
      <c r="H5205" s="12" t="s">
        <v>23</v>
      </c>
    </row>
    <row r="5206" spans="2:8" ht="23.25" thickBot="1" x14ac:dyDescent="0.3">
      <c r="B5206" s="12" t="s">
        <v>1663</v>
      </c>
      <c r="C5206" s="12">
        <v>353700</v>
      </c>
      <c r="D5206" s="12" t="s">
        <v>10359</v>
      </c>
      <c r="E5206" s="12">
        <v>4</v>
      </c>
      <c r="F5206" s="13">
        <v>15525</v>
      </c>
      <c r="G5206" s="12" t="s">
        <v>5385</v>
      </c>
      <c r="H5206" s="12" t="s">
        <v>17</v>
      </c>
    </row>
    <row r="5207" spans="2:8" ht="34.5" thickBot="1" x14ac:dyDescent="0.3">
      <c r="B5207" s="12" t="s">
        <v>1663</v>
      </c>
      <c r="C5207" s="12">
        <v>353710</v>
      </c>
      <c r="D5207" s="12" t="s">
        <v>10360</v>
      </c>
      <c r="E5207" s="12">
        <v>5</v>
      </c>
      <c r="F5207" s="13">
        <v>43112</v>
      </c>
      <c r="G5207" s="12" t="s">
        <v>5388</v>
      </c>
      <c r="H5207" s="12" t="s">
        <v>23</v>
      </c>
    </row>
    <row r="5208" spans="2:8" ht="23.25" thickBot="1" x14ac:dyDescent="0.3">
      <c r="B5208" s="12" t="s">
        <v>1663</v>
      </c>
      <c r="C5208" s="12">
        <v>353715</v>
      </c>
      <c r="D5208" s="12" t="s">
        <v>10361</v>
      </c>
      <c r="E5208" s="12">
        <v>5</v>
      </c>
      <c r="F5208" s="13">
        <v>2804</v>
      </c>
      <c r="G5208" s="12" t="s">
        <v>5385</v>
      </c>
      <c r="H5208" s="12" t="s">
        <v>23</v>
      </c>
    </row>
    <row r="5209" spans="2:8" ht="23.25" thickBot="1" x14ac:dyDescent="0.3">
      <c r="B5209" s="12" t="s">
        <v>1663</v>
      </c>
      <c r="C5209" s="12">
        <v>353720</v>
      </c>
      <c r="D5209" s="12" t="s">
        <v>10362</v>
      </c>
      <c r="E5209" s="12">
        <v>4</v>
      </c>
      <c r="F5209" s="13">
        <v>11281</v>
      </c>
      <c r="G5209" s="12" t="s">
        <v>5385</v>
      </c>
      <c r="H5209" s="12" t="s">
        <v>17</v>
      </c>
    </row>
    <row r="5210" spans="2:8" ht="34.5" thickBot="1" x14ac:dyDescent="0.3">
      <c r="B5210" s="12" t="s">
        <v>1663</v>
      </c>
      <c r="C5210" s="12">
        <v>353730</v>
      </c>
      <c r="D5210" s="12" t="s">
        <v>10363</v>
      </c>
      <c r="E5210" s="12">
        <v>5</v>
      </c>
      <c r="F5210" s="13">
        <v>61679</v>
      </c>
      <c r="G5210" s="12" t="s">
        <v>5392</v>
      </c>
      <c r="H5210" s="12" t="s">
        <v>23</v>
      </c>
    </row>
    <row r="5211" spans="2:8" ht="34.5" thickBot="1" x14ac:dyDescent="0.3">
      <c r="B5211" s="12" t="s">
        <v>1663</v>
      </c>
      <c r="C5211" s="12">
        <v>353740</v>
      </c>
      <c r="D5211" s="12" t="s">
        <v>10364</v>
      </c>
      <c r="E5211" s="12">
        <v>4</v>
      </c>
      <c r="F5211" s="13">
        <v>24095</v>
      </c>
      <c r="G5211" s="12" t="s">
        <v>5388</v>
      </c>
      <c r="H5211" s="12" t="s">
        <v>23</v>
      </c>
    </row>
    <row r="5212" spans="2:8" ht="23.25" thickBot="1" x14ac:dyDescent="0.3">
      <c r="B5212" s="12" t="s">
        <v>1663</v>
      </c>
      <c r="C5212" s="12">
        <v>353750</v>
      </c>
      <c r="D5212" s="12" t="s">
        <v>10365</v>
      </c>
      <c r="E5212" s="12">
        <v>5</v>
      </c>
      <c r="F5212" s="13">
        <v>8737</v>
      </c>
      <c r="G5212" s="12" t="s">
        <v>5385</v>
      </c>
      <c r="H5212" s="12" t="s">
        <v>23</v>
      </c>
    </row>
    <row r="5213" spans="2:8" ht="34.5" thickBot="1" x14ac:dyDescent="0.3">
      <c r="B5213" s="12" t="s">
        <v>1663</v>
      </c>
      <c r="C5213" s="12">
        <v>353760</v>
      </c>
      <c r="D5213" s="12" t="s">
        <v>10366</v>
      </c>
      <c r="E5213" s="12">
        <v>4</v>
      </c>
      <c r="F5213" s="13">
        <v>68352</v>
      </c>
      <c r="G5213" s="12" t="s">
        <v>5392</v>
      </c>
      <c r="H5213" s="12" t="s">
        <v>23</v>
      </c>
    </row>
    <row r="5214" spans="2:8" ht="23.25" thickBot="1" x14ac:dyDescent="0.3">
      <c r="B5214" s="12" t="s">
        <v>1663</v>
      </c>
      <c r="C5214" s="12">
        <v>353770</v>
      </c>
      <c r="D5214" s="12" t="s">
        <v>10367</v>
      </c>
      <c r="E5214" s="12">
        <v>3</v>
      </c>
      <c r="F5214" s="13">
        <v>5519</v>
      </c>
      <c r="G5214" s="12" t="s">
        <v>5385</v>
      </c>
      <c r="H5214" s="12" t="s">
        <v>17</v>
      </c>
    </row>
    <row r="5215" spans="2:8" ht="34.5" thickBot="1" x14ac:dyDescent="0.3">
      <c r="B5215" s="12" t="s">
        <v>1663</v>
      </c>
      <c r="C5215" s="12">
        <v>353780</v>
      </c>
      <c r="D5215" s="12" t="s">
        <v>10368</v>
      </c>
      <c r="E5215" s="12">
        <v>4</v>
      </c>
      <c r="F5215" s="13">
        <v>52970</v>
      </c>
      <c r="G5215" s="12" t="s">
        <v>5392</v>
      </c>
      <c r="H5215" s="12" t="s">
        <v>23</v>
      </c>
    </row>
    <row r="5216" spans="2:8" ht="34.5" thickBot="1" x14ac:dyDescent="0.3">
      <c r="B5216" s="12" t="s">
        <v>1663</v>
      </c>
      <c r="C5216" s="12">
        <v>353790</v>
      </c>
      <c r="D5216" s="12" t="s">
        <v>10369</v>
      </c>
      <c r="E5216" s="12">
        <v>4</v>
      </c>
      <c r="F5216" s="13">
        <v>27619</v>
      </c>
      <c r="G5216" s="12" t="s">
        <v>5388</v>
      </c>
      <c r="H5216" s="12" t="s">
        <v>23</v>
      </c>
    </row>
    <row r="5217" spans="2:8" ht="23.25" thickBot="1" x14ac:dyDescent="0.3">
      <c r="B5217" s="12" t="s">
        <v>1663</v>
      </c>
      <c r="C5217" s="12">
        <v>353800</v>
      </c>
      <c r="D5217" s="12" t="s">
        <v>10370</v>
      </c>
      <c r="E5217" s="12">
        <v>4</v>
      </c>
      <c r="F5217" s="13">
        <v>165428</v>
      </c>
      <c r="G5217" s="12" t="s">
        <v>5402</v>
      </c>
      <c r="H5217" s="12" t="s">
        <v>23</v>
      </c>
    </row>
    <row r="5218" spans="2:8" ht="23.25" thickBot="1" x14ac:dyDescent="0.3">
      <c r="B5218" s="12" t="s">
        <v>1663</v>
      </c>
      <c r="C5218" s="12">
        <v>353810</v>
      </c>
      <c r="D5218" s="12" t="s">
        <v>10371</v>
      </c>
      <c r="E5218" s="12">
        <v>3</v>
      </c>
      <c r="F5218" s="13">
        <v>14542</v>
      </c>
      <c r="G5218" s="12" t="s">
        <v>5385</v>
      </c>
      <c r="H5218" s="12" t="s">
        <v>17</v>
      </c>
    </row>
    <row r="5219" spans="2:8" ht="23.25" thickBot="1" x14ac:dyDescent="0.3">
      <c r="B5219" s="12" t="s">
        <v>1663</v>
      </c>
      <c r="C5219" s="12">
        <v>353820</v>
      </c>
      <c r="D5219" s="12" t="s">
        <v>9809</v>
      </c>
      <c r="E5219" s="12">
        <v>4</v>
      </c>
      <c r="F5219" s="13">
        <v>15224</v>
      </c>
      <c r="G5219" s="12" t="s">
        <v>5385</v>
      </c>
      <c r="H5219" s="12" t="s">
        <v>17</v>
      </c>
    </row>
    <row r="5220" spans="2:8" ht="23.25" thickBot="1" x14ac:dyDescent="0.3">
      <c r="B5220" s="12" t="s">
        <v>1663</v>
      </c>
      <c r="C5220" s="12">
        <v>353830</v>
      </c>
      <c r="D5220" s="12" t="s">
        <v>10372</v>
      </c>
      <c r="E5220" s="12">
        <v>4</v>
      </c>
      <c r="F5220" s="13">
        <v>3264</v>
      </c>
      <c r="G5220" s="12" t="s">
        <v>5385</v>
      </c>
      <c r="H5220" s="12" t="s">
        <v>17</v>
      </c>
    </row>
    <row r="5221" spans="2:8" ht="23.25" thickBot="1" x14ac:dyDescent="0.3">
      <c r="B5221" s="12" t="s">
        <v>1663</v>
      </c>
      <c r="C5221" s="12">
        <v>353850</v>
      </c>
      <c r="D5221" s="12" t="s">
        <v>10373</v>
      </c>
      <c r="E5221" s="12">
        <v>4</v>
      </c>
      <c r="F5221" s="13">
        <v>12490</v>
      </c>
      <c r="G5221" s="12" t="s">
        <v>5385</v>
      </c>
      <c r="H5221" s="12" t="s">
        <v>17</v>
      </c>
    </row>
    <row r="5222" spans="2:8" ht="34.5" thickBot="1" x14ac:dyDescent="0.3">
      <c r="B5222" s="12" t="s">
        <v>1663</v>
      </c>
      <c r="C5222" s="12">
        <v>353860</v>
      </c>
      <c r="D5222" s="12" t="s">
        <v>10374</v>
      </c>
      <c r="E5222" s="12">
        <v>4</v>
      </c>
      <c r="F5222" s="13">
        <v>26029</v>
      </c>
      <c r="G5222" s="12" t="s">
        <v>5388</v>
      </c>
      <c r="H5222" s="12" t="s">
        <v>23</v>
      </c>
    </row>
    <row r="5223" spans="2:8" ht="23.25" thickBot="1" x14ac:dyDescent="0.3">
      <c r="B5223" s="12" t="s">
        <v>1663</v>
      </c>
      <c r="C5223" s="12">
        <v>353870</v>
      </c>
      <c r="D5223" s="12" t="s">
        <v>10375</v>
      </c>
      <c r="E5223" s="12">
        <v>4</v>
      </c>
      <c r="F5223" s="13">
        <v>423323</v>
      </c>
      <c r="G5223" s="12" t="s">
        <v>5402</v>
      </c>
      <c r="H5223" s="12" t="s">
        <v>23</v>
      </c>
    </row>
    <row r="5224" spans="2:8" ht="34.5" thickBot="1" x14ac:dyDescent="0.3">
      <c r="B5224" s="12" t="s">
        <v>1663</v>
      </c>
      <c r="C5224" s="12">
        <v>353880</v>
      </c>
      <c r="D5224" s="12" t="s">
        <v>10376</v>
      </c>
      <c r="E5224" s="12">
        <v>4</v>
      </c>
      <c r="F5224" s="13">
        <v>29436</v>
      </c>
      <c r="G5224" s="12" t="s">
        <v>5388</v>
      </c>
      <c r="H5224" s="12" t="s">
        <v>23</v>
      </c>
    </row>
    <row r="5225" spans="2:8" ht="34.5" thickBot="1" x14ac:dyDescent="0.3">
      <c r="B5225" s="12" t="s">
        <v>1663</v>
      </c>
      <c r="C5225" s="12">
        <v>353890</v>
      </c>
      <c r="D5225" s="12" t="s">
        <v>10377</v>
      </c>
      <c r="E5225" s="12">
        <v>4</v>
      </c>
      <c r="F5225" s="13">
        <v>22431</v>
      </c>
      <c r="G5225" s="12" t="s">
        <v>5388</v>
      </c>
      <c r="H5225" s="12" t="s">
        <v>23</v>
      </c>
    </row>
    <row r="5226" spans="2:8" ht="23.25" thickBot="1" x14ac:dyDescent="0.3">
      <c r="B5226" s="12" t="s">
        <v>1663</v>
      </c>
      <c r="C5226" s="12">
        <v>353900</v>
      </c>
      <c r="D5226" s="12" t="s">
        <v>10378</v>
      </c>
      <c r="E5226" s="12">
        <v>5</v>
      </c>
      <c r="F5226" s="13">
        <v>10885</v>
      </c>
      <c r="G5226" s="12" t="s">
        <v>5385</v>
      </c>
      <c r="H5226" s="12" t="s">
        <v>23</v>
      </c>
    </row>
    <row r="5227" spans="2:8" ht="34.5" thickBot="1" x14ac:dyDescent="0.3">
      <c r="B5227" s="12" t="s">
        <v>1663</v>
      </c>
      <c r="C5227" s="12">
        <v>353910</v>
      </c>
      <c r="D5227" s="12" t="s">
        <v>10379</v>
      </c>
      <c r="E5227" s="12">
        <v>3</v>
      </c>
      <c r="F5227" s="13">
        <v>18370</v>
      </c>
      <c r="G5227" s="12" t="s">
        <v>5385</v>
      </c>
      <c r="H5227" s="12" t="s">
        <v>17</v>
      </c>
    </row>
    <row r="5228" spans="2:8" ht="34.5" thickBot="1" x14ac:dyDescent="0.3">
      <c r="B5228" s="12" t="s">
        <v>1663</v>
      </c>
      <c r="C5228" s="12">
        <v>353920</v>
      </c>
      <c r="D5228" s="12" t="s">
        <v>10380</v>
      </c>
      <c r="E5228" s="12">
        <v>3</v>
      </c>
      <c r="F5228" s="13">
        <v>25348</v>
      </c>
      <c r="G5228" s="12" t="s">
        <v>5388</v>
      </c>
      <c r="H5228" s="12" t="s">
        <v>17</v>
      </c>
    </row>
    <row r="5229" spans="2:8" ht="34.5" thickBot="1" x14ac:dyDescent="0.3">
      <c r="B5229" s="12" t="s">
        <v>1663</v>
      </c>
      <c r="C5229" s="12">
        <v>353930</v>
      </c>
      <c r="D5229" s="12" t="s">
        <v>10381</v>
      </c>
      <c r="E5229" s="12">
        <v>5</v>
      </c>
      <c r="F5229" s="13">
        <v>73545</v>
      </c>
      <c r="G5229" s="12" t="s">
        <v>5392</v>
      </c>
      <c r="H5229" s="12" t="s">
        <v>23</v>
      </c>
    </row>
    <row r="5230" spans="2:8" ht="23.25" thickBot="1" x14ac:dyDescent="0.3">
      <c r="B5230" s="12" t="s">
        <v>1663</v>
      </c>
      <c r="C5230" s="12">
        <v>353940</v>
      </c>
      <c r="D5230" s="12" t="s">
        <v>10382</v>
      </c>
      <c r="E5230" s="12">
        <v>4</v>
      </c>
      <c r="F5230" s="13">
        <v>15108</v>
      </c>
      <c r="G5230" s="12" t="s">
        <v>5385</v>
      </c>
      <c r="H5230" s="12" t="s">
        <v>17</v>
      </c>
    </row>
    <row r="5231" spans="2:8" ht="34.5" thickBot="1" x14ac:dyDescent="0.3">
      <c r="B5231" s="12" t="s">
        <v>1663</v>
      </c>
      <c r="C5231" s="12">
        <v>353950</v>
      </c>
      <c r="D5231" s="12" t="s">
        <v>8746</v>
      </c>
      <c r="E5231" s="12">
        <v>4</v>
      </c>
      <c r="F5231" s="13">
        <v>33674</v>
      </c>
      <c r="G5231" s="12" t="s">
        <v>5388</v>
      </c>
      <c r="H5231" s="12" t="s">
        <v>23</v>
      </c>
    </row>
    <row r="5232" spans="2:8" ht="23.25" thickBot="1" x14ac:dyDescent="0.3">
      <c r="B5232" s="12" t="s">
        <v>1663</v>
      </c>
      <c r="C5232" s="12">
        <v>353960</v>
      </c>
      <c r="D5232" s="12" t="s">
        <v>5896</v>
      </c>
      <c r="E5232" s="12">
        <v>5</v>
      </c>
      <c r="F5232" s="13">
        <v>4389</v>
      </c>
      <c r="G5232" s="12" t="s">
        <v>5385</v>
      </c>
      <c r="H5232" s="12" t="s">
        <v>23</v>
      </c>
    </row>
    <row r="5233" spans="2:8" ht="23.25" thickBot="1" x14ac:dyDescent="0.3">
      <c r="B5233" s="12" t="s">
        <v>1663</v>
      </c>
      <c r="C5233" s="12">
        <v>353970</v>
      </c>
      <c r="D5233" s="12" t="s">
        <v>10383</v>
      </c>
      <c r="E5233" s="12">
        <v>4</v>
      </c>
      <c r="F5233" s="13">
        <v>3025</v>
      </c>
      <c r="G5233" s="12" t="s">
        <v>5385</v>
      </c>
      <c r="H5233" s="12" t="s">
        <v>17</v>
      </c>
    </row>
    <row r="5234" spans="2:8" ht="23.25" thickBot="1" x14ac:dyDescent="0.3">
      <c r="B5234" s="12" t="s">
        <v>1663</v>
      </c>
      <c r="C5234" s="12">
        <v>353980</v>
      </c>
      <c r="D5234" s="12" t="s">
        <v>10384</v>
      </c>
      <c r="E5234" s="12">
        <v>3</v>
      </c>
      <c r="F5234" s="13">
        <v>103765</v>
      </c>
      <c r="G5234" s="12" t="s">
        <v>5402</v>
      </c>
      <c r="H5234" s="12" t="s">
        <v>23</v>
      </c>
    </row>
    <row r="5235" spans="2:8" ht="23.25" thickBot="1" x14ac:dyDescent="0.3">
      <c r="B5235" s="12" t="s">
        <v>1663</v>
      </c>
      <c r="C5235" s="12">
        <v>353990</v>
      </c>
      <c r="D5235" s="12" t="s">
        <v>10385</v>
      </c>
      <c r="E5235" s="12">
        <v>5</v>
      </c>
      <c r="F5235" s="13">
        <v>5592</v>
      </c>
      <c r="G5235" s="12" t="s">
        <v>5385</v>
      </c>
      <c r="H5235" s="12" t="s">
        <v>23</v>
      </c>
    </row>
    <row r="5236" spans="2:8" ht="34.5" thickBot="1" x14ac:dyDescent="0.3">
      <c r="B5236" s="12" t="s">
        <v>1663</v>
      </c>
      <c r="C5236" s="12">
        <v>354000</v>
      </c>
      <c r="D5236" s="12" t="s">
        <v>10386</v>
      </c>
      <c r="E5236" s="12">
        <v>5</v>
      </c>
      <c r="F5236" s="13">
        <v>20196</v>
      </c>
      <c r="G5236" s="12" t="s">
        <v>5388</v>
      </c>
      <c r="H5236" s="12" t="s">
        <v>23</v>
      </c>
    </row>
    <row r="5237" spans="2:8" ht="23.25" thickBot="1" x14ac:dyDescent="0.3">
      <c r="B5237" s="12" t="s">
        <v>1663</v>
      </c>
      <c r="C5237" s="12">
        <v>354010</v>
      </c>
      <c r="D5237" s="12" t="s">
        <v>10387</v>
      </c>
      <c r="E5237" s="12">
        <v>5</v>
      </c>
      <c r="F5237" s="13">
        <v>3395</v>
      </c>
      <c r="G5237" s="12" t="s">
        <v>5385</v>
      </c>
      <c r="H5237" s="12" t="s">
        <v>23</v>
      </c>
    </row>
    <row r="5238" spans="2:8" ht="34.5" thickBot="1" x14ac:dyDescent="0.3">
      <c r="B5238" s="12" t="s">
        <v>1663</v>
      </c>
      <c r="C5238" s="12">
        <v>354020</v>
      </c>
      <c r="D5238" s="12" t="s">
        <v>10388</v>
      </c>
      <c r="E5238" s="12">
        <v>4</v>
      </c>
      <c r="F5238" s="13">
        <v>37607</v>
      </c>
      <c r="G5238" s="12" t="s">
        <v>5388</v>
      </c>
      <c r="H5238" s="12" t="s">
        <v>23</v>
      </c>
    </row>
    <row r="5239" spans="2:8" ht="23.25" thickBot="1" x14ac:dyDescent="0.3">
      <c r="B5239" s="12" t="s">
        <v>1663</v>
      </c>
      <c r="C5239" s="12">
        <v>354025</v>
      </c>
      <c r="D5239" s="12" t="s">
        <v>10389</v>
      </c>
      <c r="E5239" s="12">
        <v>3</v>
      </c>
      <c r="F5239" s="13">
        <v>4127</v>
      </c>
      <c r="G5239" s="12" t="s">
        <v>5385</v>
      </c>
      <c r="H5239" s="12" t="s">
        <v>17</v>
      </c>
    </row>
    <row r="5240" spans="2:8" ht="23.25" thickBot="1" x14ac:dyDescent="0.3">
      <c r="B5240" s="12" t="s">
        <v>1663</v>
      </c>
      <c r="C5240" s="12">
        <v>354030</v>
      </c>
      <c r="D5240" s="12" t="s">
        <v>10390</v>
      </c>
      <c r="E5240" s="12">
        <v>5</v>
      </c>
      <c r="F5240" s="13">
        <v>2387</v>
      </c>
      <c r="G5240" s="12" t="s">
        <v>5385</v>
      </c>
      <c r="H5240" s="12" t="s">
        <v>23</v>
      </c>
    </row>
    <row r="5241" spans="2:8" ht="23.25" thickBot="1" x14ac:dyDescent="0.3">
      <c r="B5241" s="12" t="s">
        <v>1663</v>
      </c>
      <c r="C5241" s="12">
        <v>354040</v>
      </c>
      <c r="D5241" s="12" t="s">
        <v>10391</v>
      </c>
      <c r="E5241" s="12">
        <v>4</v>
      </c>
      <c r="F5241" s="13">
        <v>4127</v>
      </c>
      <c r="G5241" s="12" t="s">
        <v>5385</v>
      </c>
      <c r="H5241" s="12" t="s">
        <v>17</v>
      </c>
    </row>
    <row r="5242" spans="2:8" ht="23.25" thickBot="1" x14ac:dyDescent="0.3">
      <c r="B5242" s="12" t="s">
        <v>1663</v>
      </c>
      <c r="C5242" s="12">
        <v>354050</v>
      </c>
      <c r="D5242" s="12" t="s">
        <v>10392</v>
      </c>
      <c r="E5242" s="12">
        <v>4</v>
      </c>
      <c r="F5242" s="13">
        <v>10451</v>
      </c>
      <c r="G5242" s="12" t="s">
        <v>5385</v>
      </c>
      <c r="H5242" s="12" t="s">
        <v>17</v>
      </c>
    </row>
    <row r="5243" spans="2:8" ht="34.5" thickBot="1" x14ac:dyDescent="0.3">
      <c r="B5243" s="12" t="s">
        <v>1663</v>
      </c>
      <c r="C5243" s="12">
        <v>354060</v>
      </c>
      <c r="D5243" s="12" t="s">
        <v>10393</v>
      </c>
      <c r="E5243" s="12">
        <v>4</v>
      </c>
      <c r="F5243" s="13">
        <v>56497</v>
      </c>
      <c r="G5243" s="12" t="s">
        <v>5392</v>
      </c>
      <c r="H5243" s="12" t="s">
        <v>23</v>
      </c>
    </row>
    <row r="5244" spans="2:8" ht="34.5" thickBot="1" x14ac:dyDescent="0.3">
      <c r="B5244" s="12" t="s">
        <v>1663</v>
      </c>
      <c r="C5244" s="12">
        <v>354070</v>
      </c>
      <c r="D5244" s="12" t="s">
        <v>10394</v>
      </c>
      <c r="E5244" s="12">
        <v>4</v>
      </c>
      <c r="F5244" s="13">
        <v>52649</v>
      </c>
      <c r="G5244" s="12" t="s">
        <v>5392</v>
      </c>
      <c r="H5244" s="12" t="s">
        <v>23</v>
      </c>
    </row>
    <row r="5245" spans="2:8" ht="34.5" thickBot="1" x14ac:dyDescent="0.3">
      <c r="B5245" s="12" t="s">
        <v>1663</v>
      </c>
      <c r="C5245" s="12">
        <v>354075</v>
      </c>
      <c r="D5245" s="12" t="s">
        <v>10395</v>
      </c>
      <c r="E5245" s="12">
        <v>4</v>
      </c>
      <c r="F5245" s="13">
        <v>20392</v>
      </c>
      <c r="G5245" s="12" t="s">
        <v>5388</v>
      </c>
      <c r="H5245" s="12" t="s">
        <v>23</v>
      </c>
    </row>
    <row r="5246" spans="2:8" ht="23.25" thickBot="1" x14ac:dyDescent="0.3">
      <c r="B5246" s="12" t="s">
        <v>1663</v>
      </c>
      <c r="C5246" s="12">
        <v>354080</v>
      </c>
      <c r="D5246" s="12" t="s">
        <v>10396</v>
      </c>
      <c r="E5246" s="12">
        <v>5</v>
      </c>
      <c r="F5246" s="13">
        <v>18496</v>
      </c>
      <c r="G5246" s="12" t="s">
        <v>5385</v>
      </c>
      <c r="H5246" s="12" t="s">
        <v>23</v>
      </c>
    </row>
    <row r="5247" spans="2:8" ht="23.25" thickBot="1" x14ac:dyDescent="0.3">
      <c r="B5247" s="12" t="s">
        <v>1663</v>
      </c>
      <c r="C5247" s="12">
        <v>354085</v>
      </c>
      <c r="D5247" s="12" t="s">
        <v>10397</v>
      </c>
      <c r="E5247" s="12">
        <v>3</v>
      </c>
      <c r="F5247" s="13">
        <v>2578</v>
      </c>
      <c r="G5247" s="12" t="s">
        <v>5385</v>
      </c>
      <c r="H5247" s="12" t="s">
        <v>17</v>
      </c>
    </row>
    <row r="5248" spans="2:8" ht="23.25" thickBot="1" x14ac:dyDescent="0.3">
      <c r="B5248" s="12" t="s">
        <v>1663</v>
      </c>
      <c r="C5248" s="12">
        <v>354090</v>
      </c>
      <c r="D5248" s="12" t="s">
        <v>10398</v>
      </c>
      <c r="E5248" s="12">
        <v>4</v>
      </c>
      <c r="F5248" s="13">
        <v>17078</v>
      </c>
      <c r="G5248" s="12" t="s">
        <v>5385</v>
      </c>
      <c r="H5248" s="12" t="s">
        <v>17</v>
      </c>
    </row>
    <row r="5249" spans="2:8" ht="23.25" thickBot="1" x14ac:dyDescent="0.3">
      <c r="B5249" s="12" t="s">
        <v>1663</v>
      </c>
      <c r="C5249" s="12">
        <v>354100</v>
      </c>
      <c r="D5249" s="12" t="s">
        <v>9820</v>
      </c>
      <c r="E5249" s="12">
        <v>3</v>
      </c>
      <c r="F5249" s="13">
        <v>349935</v>
      </c>
      <c r="G5249" s="12" t="s">
        <v>5402</v>
      </c>
      <c r="H5249" s="12" t="s">
        <v>23</v>
      </c>
    </row>
    <row r="5250" spans="2:8" ht="23.25" thickBot="1" x14ac:dyDescent="0.3">
      <c r="B5250" s="12" t="s">
        <v>1663</v>
      </c>
      <c r="C5250" s="12">
        <v>354105</v>
      </c>
      <c r="D5250" s="12" t="s">
        <v>10399</v>
      </c>
      <c r="E5250" s="12">
        <v>4</v>
      </c>
      <c r="F5250" s="13">
        <v>5126</v>
      </c>
      <c r="G5250" s="12" t="s">
        <v>5385</v>
      </c>
      <c r="H5250" s="12" t="s">
        <v>17</v>
      </c>
    </row>
    <row r="5251" spans="2:8" ht="23.25" thickBot="1" x14ac:dyDescent="0.3">
      <c r="B5251" s="12" t="s">
        <v>1663</v>
      </c>
      <c r="C5251" s="12">
        <v>354110</v>
      </c>
      <c r="D5251" s="12" t="s">
        <v>10400</v>
      </c>
      <c r="E5251" s="12">
        <v>4</v>
      </c>
      <c r="F5251" s="13">
        <v>3804</v>
      </c>
      <c r="G5251" s="12" t="s">
        <v>5385</v>
      </c>
      <c r="H5251" s="12" t="s">
        <v>17</v>
      </c>
    </row>
    <row r="5252" spans="2:8" ht="45.75" thickBot="1" x14ac:dyDescent="0.3">
      <c r="B5252" s="12" t="s">
        <v>1663</v>
      </c>
      <c r="C5252" s="12">
        <v>354120</v>
      </c>
      <c r="D5252" s="12" t="s">
        <v>7330</v>
      </c>
      <c r="E5252" s="12">
        <v>4</v>
      </c>
      <c r="F5252" s="13">
        <v>14490</v>
      </c>
      <c r="G5252" s="12" t="s">
        <v>5385</v>
      </c>
      <c r="H5252" s="12" t="s">
        <v>17</v>
      </c>
    </row>
    <row r="5253" spans="2:8" ht="34.5" thickBot="1" x14ac:dyDescent="0.3">
      <c r="B5253" s="12" t="s">
        <v>1663</v>
      </c>
      <c r="C5253" s="12">
        <v>354130</v>
      </c>
      <c r="D5253" s="12" t="s">
        <v>10401</v>
      </c>
      <c r="E5253" s="12">
        <v>4</v>
      </c>
      <c r="F5253" s="13">
        <v>39505</v>
      </c>
      <c r="G5253" s="12" t="s">
        <v>5388</v>
      </c>
      <c r="H5253" s="12" t="s">
        <v>23</v>
      </c>
    </row>
    <row r="5254" spans="2:8" ht="34.5" thickBot="1" x14ac:dyDescent="0.3">
      <c r="B5254" s="12" t="s">
        <v>1663</v>
      </c>
      <c r="C5254" s="12">
        <v>354140</v>
      </c>
      <c r="D5254" s="12" t="s">
        <v>10402</v>
      </c>
      <c r="E5254" s="12">
        <v>5</v>
      </c>
      <c r="F5254" s="13">
        <v>225668</v>
      </c>
      <c r="G5254" s="12" t="s">
        <v>5402</v>
      </c>
      <c r="H5254" s="12" t="s">
        <v>23</v>
      </c>
    </row>
    <row r="5255" spans="2:8" ht="45.75" thickBot="1" x14ac:dyDescent="0.3">
      <c r="B5255" s="12" t="s">
        <v>1663</v>
      </c>
      <c r="C5255" s="12">
        <v>354150</v>
      </c>
      <c r="D5255" s="12" t="s">
        <v>10403</v>
      </c>
      <c r="E5255" s="12">
        <v>4</v>
      </c>
      <c r="F5255" s="13">
        <v>35201</v>
      </c>
      <c r="G5255" s="12" t="s">
        <v>5388</v>
      </c>
      <c r="H5255" s="12" t="s">
        <v>23</v>
      </c>
    </row>
    <row r="5256" spans="2:8" ht="34.5" thickBot="1" x14ac:dyDescent="0.3">
      <c r="B5256" s="12" t="s">
        <v>1663</v>
      </c>
      <c r="C5256" s="12">
        <v>354160</v>
      </c>
      <c r="D5256" s="12" t="s">
        <v>10404</v>
      </c>
      <c r="E5256" s="12">
        <v>4</v>
      </c>
      <c r="F5256" s="13">
        <v>35131</v>
      </c>
      <c r="G5256" s="12" t="s">
        <v>5388</v>
      </c>
      <c r="H5256" s="12" t="s">
        <v>23</v>
      </c>
    </row>
    <row r="5257" spans="2:8" ht="23.25" thickBot="1" x14ac:dyDescent="0.3">
      <c r="B5257" s="12" t="s">
        <v>1663</v>
      </c>
      <c r="C5257" s="12">
        <v>354165</v>
      </c>
      <c r="D5257" s="12" t="s">
        <v>10405</v>
      </c>
      <c r="E5257" s="12">
        <v>5</v>
      </c>
      <c r="F5257" s="13">
        <v>3405</v>
      </c>
      <c r="G5257" s="12" t="s">
        <v>5385</v>
      </c>
      <c r="H5257" s="12" t="s">
        <v>23</v>
      </c>
    </row>
    <row r="5258" spans="2:8" ht="23.25" thickBot="1" x14ac:dyDescent="0.3">
      <c r="B5258" s="12" t="s">
        <v>1663</v>
      </c>
      <c r="C5258" s="12">
        <v>354170</v>
      </c>
      <c r="D5258" s="12" t="s">
        <v>10406</v>
      </c>
      <c r="E5258" s="12">
        <v>3</v>
      </c>
      <c r="F5258" s="13">
        <v>13163</v>
      </c>
      <c r="G5258" s="12" t="s">
        <v>5385</v>
      </c>
      <c r="H5258" s="12" t="s">
        <v>17</v>
      </c>
    </row>
    <row r="5259" spans="2:8" ht="23.25" thickBot="1" x14ac:dyDescent="0.3">
      <c r="B5259" s="12" t="s">
        <v>1663</v>
      </c>
      <c r="C5259" s="12">
        <v>354180</v>
      </c>
      <c r="D5259" s="12" t="s">
        <v>10407</v>
      </c>
      <c r="E5259" s="12">
        <v>4</v>
      </c>
      <c r="F5259" s="13">
        <v>3265</v>
      </c>
      <c r="G5259" s="12" t="s">
        <v>5385</v>
      </c>
      <c r="H5259" s="12" t="s">
        <v>17</v>
      </c>
    </row>
    <row r="5260" spans="2:8" ht="23.25" thickBot="1" x14ac:dyDescent="0.3">
      <c r="B5260" s="12" t="s">
        <v>1663</v>
      </c>
      <c r="C5260" s="12">
        <v>354190</v>
      </c>
      <c r="D5260" s="12" t="s">
        <v>10408</v>
      </c>
      <c r="E5260" s="12">
        <v>4</v>
      </c>
      <c r="F5260" s="13">
        <v>9159</v>
      </c>
      <c r="G5260" s="12" t="s">
        <v>5385</v>
      </c>
      <c r="H5260" s="12" t="s">
        <v>17</v>
      </c>
    </row>
    <row r="5261" spans="2:8" ht="23.25" thickBot="1" x14ac:dyDescent="0.3">
      <c r="B5261" s="12" t="s">
        <v>1663</v>
      </c>
      <c r="C5261" s="12">
        <v>354200</v>
      </c>
      <c r="D5261" s="12" t="s">
        <v>10409</v>
      </c>
      <c r="E5261" s="12">
        <v>3</v>
      </c>
      <c r="F5261" s="13">
        <v>7038</v>
      </c>
      <c r="G5261" s="12" t="s">
        <v>5385</v>
      </c>
      <c r="H5261" s="12" t="s">
        <v>17</v>
      </c>
    </row>
    <row r="5262" spans="2:8" ht="23.25" thickBot="1" x14ac:dyDescent="0.3">
      <c r="B5262" s="12" t="s">
        <v>1663</v>
      </c>
      <c r="C5262" s="12">
        <v>354210</v>
      </c>
      <c r="D5262" s="12" t="s">
        <v>10410</v>
      </c>
      <c r="E5262" s="12">
        <v>5</v>
      </c>
      <c r="F5262" s="13">
        <v>8965</v>
      </c>
      <c r="G5262" s="12" t="s">
        <v>5385</v>
      </c>
      <c r="H5262" s="12" t="s">
        <v>23</v>
      </c>
    </row>
    <row r="5263" spans="2:8" ht="34.5" thickBot="1" x14ac:dyDescent="0.3">
      <c r="B5263" s="12" t="s">
        <v>1663</v>
      </c>
      <c r="C5263" s="12">
        <v>354220</v>
      </c>
      <c r="D5263" s="12" t="s">
        <v>10411</v>
      </c>
      <c r="E5263" s="12">
        <v>5</v>
      </c>
      <c r="F5263" s="13">
        <v>28588</v>
      </c>
      <c r="G5263" s="12" t="s">
        <v>5388</v>
      </c>
      <c r="H5263" s="12" t="s">
        <v>23</v>
      </c>
    </row>
    <row r="5264" spans="2:8" ht="23.25" thickBot="1" x14ac:dyDescent="0.3">
      <c r="B5264" s="12" t="s">
        <v>1663</v>
      </c>
      <c r="C5264" s="12">
        <v>354230</v>
      </c>
      <c r="D5264" s="12" t="s">
        <v>10412</v>
      </c>
      <c r="E5264" s="12">
        <v>3</v>
      </c>
      <c r="F5264" s="13">
        <v>4494</v>
      </c>
      <c r="G5264" s="12" t="s">
        <v>5385</v>
      </c>
      <c r="H5264" s="12" t="s">
        <v>17</v>
      </c>
    </row>
    <row r="5265" spans="2:8" ht="34.5" thickBot="1" x14ac:dyDescent="0.3">
      <c r="B5265" s="12" t="s">
        <v>1663</v>
      </c>
      <c r="C5265" s="12">
        <v>354240</v>
      </c>
      <c r="D5265" s="12" t="s">
        <v>10413</v>
      </c>
      <c r="E5265" s="12">
        <v>5</v>
      </c>
      <c r="F5265" s="13">
        <v>20145</v>
      </c>
      <c r="G5265" s="12" t="s">
        <v>5388</v>
      </c>
      <c r="H5265" s="12" t="s">
        <v>23</v>
      </c>
    </row>
    <row r="5266" spans="2:8" ht="23.25" thickBot="1" x14ac:dyDescent="0.3">
      <c r="B5266" s="12" t="s">
        <v>1663</v>
      </c>
      <c r="C5266" s="12">
        <v>354250</v>
      </c>
      <c r="D5266" s="12" t="s">
        <v>10414</v>
      </c>
      <c r="E5266" s="12">
        <v>4</v>
      </c>
      <c r="F5266" s="13">
        <v>7662</v>
      </c>
      <c r="G5266" s="12" t="s">
        <v>5385</v>
      </c>
      <c r="H5266" s="12" t="s">
        <v>17</v>
      </c>
    </row>
    <row r="5267" spans="2:8" ht="34.5" thickBot="1" x14ac:dyDescent="0.3">
      <c r="B5267" s="12" t="s">
        <v>1663</v>
      </c>
      <c r="C5267" s="12">
        <v>354260</v>
      </c>
      <c r="D5267" s="12" t="s">
        <v>10415</v>
      </c>
      <c r="E5267" s="12">
        <v>4</v>
      </c>
      <c r="F5267" s="13">
        <v>59947</v>
      </c>
      <c r="G5267" s="12" t="s">
        <v>5392</v>
      </c>
      <c r="H5267" s="12" t="s">
        <v>23</v>
      </c>
    </row>
    <row r="5268" spans="2:8" ht="23.25" thickBot="1" x14ac:dyDescent="0.3">
      <c r="B5268" s="12" t="s">
        <v>1663</v>
      </c>
      <c r="C5268" s="12">
        <v>354270</v>
      </c>
      <c r="D5268" s="12" t="s">
        <v>10416</v>
      </c>
      <c r="E5268" s="12">
        <v>4</v>
      </c>
      <c r="F5268" s="13">
        <v>6404</v>
      </c>
      <c r="G5268" s="12" t="s">
        <v>5385</v>
      </c>
      <c r="H5268" s="12" t="s">
        <v>17</v>
      </c>
    </row>
    <row r="5269" spans="2:8" ht="23.25" thickBot="1" x14ac:dyDescent="0.3">
      <c r="B5269" s="12" t="s">
        <v>1663</v>
      </c>
      <c r="C5269" s="12">
        <v>354280</v>
      </c>
      <c r="D5269" s="12" t="s">
        <v>10417</v>
      </c>
      <c r="E5269" s="12">
        <v>3</v>
      </c>
      <c r="F5269" s="13">
        <v>3132</v>
      </c>
      <c r="G5269" s="12" t="s">
        <v>5385</v>
      </c>
      <c r="H5269" s="12" t="s">
        <v>17</v>
      </c>
    </row>
    <row r="5270" spans="2:8" ht="23.25" thickBot="1" x14ac:dyDescent="0.3">
      <c r="B5270" s="12" t="s">
        <v>1663</v>
      </c>
      <c r="C5270" s="12">
        <v>354290</v>
      </c>
      <c r="D5270" s="12" t="s">
        <v>10418</v>
      </c>
      <c r="E5270" s="12">
        <v>4</v>
      </c>
      <c r="F5270" s="13">
        <v>10989</v>
      </c>
      <c r="G5270" s="12" t="s">
        <v>5385</v>
      </c>
      <c r="H5270" s="12" t="s">
        <v>17</v>
      </c>
    </row>
    <row r="5271" spans="2:8" ht="23.25" thickBot="1" x14ac:dyDescent="0.3">
      <c r="B5271" s="12" t="s">
        <v>1663</v>
      </c>
      <c r="C5271" s="12">
        <v>354300</v>
      </c>
      <c r="D5271" s="12" t="s">
        <v>10419</v>
      </c>
      <c r="E5271" s="12">
        <v>3</v>
      </c>
      <c r="F5271" s="13">
        <v>18627</v>
      </c>
      <c r="G5271" s="12" t="s">
        <v>5385</v>
      </c>
      <c r="H5271" s="12" t="s">
        <v>17</v>
      </c>
    </row>
    <row r="5272" spans="2:8" ht="23.25" thickBot="1" x14ac:dyDescent="0.3">
      <c r="B5272" s="12" t="s">
        <v>1663</v>
      </c>
      <c r="C5272" s="12">
        <v>354310</v>
      </c>
      <c r="D5272" s="12" t="s">
        <v>10420</v>
      </c>
      <c r="E5272" s="12">
        <v>4</v>
      </c>
      <c r="F5272" s="13">
        <v>4608</v>
      </c>
      <c r="G5272" s="12" t="s">
        <v>5385</v>
      </c>
      <c r="H5272" s="12" t="s">
        <v>17</v>
      </c>
    </row>
    <row r="5273" spans="2:8" ht="23.25" thickBot="1" x14ac:dyDescent="0.3">
      <c r="B5273" s="12" t="s">
        <v>1663</v>
      </c>
      <c r="C5273" s="12">
        <v>354320</v>
      </c>
      <c r="D5273" s="12" t="s">
        <v>10421</v>
      </c>
      <c r="E5273" s="12">
        <v>5</v>
      </c>
      <c r="F5273" s="13">
        <v>4677</v>
      </c>
      <c r="G5273" s="12" t="s">
        <v>5385</v>
      </c>
      <c r="H5273" s="12" t="s">
        <v>23</v>
      </c>
    </row>
    <row r="5274" spans="2:8" ht="34.5" thickBot="1" x14ac:dyDescent="0.3">
      <c r="B5274" s="12" t="s">
        <v>1663</v>
      </c>
      <c r="C5274" s="12">
        <v>354323</v>
      </c>
      <c r="D5274" s="12" t="s">
        <v>10422</v>
      </c>
      <c r="E5274" s="12">
        <v>3</v>
      </c>
      <c r="F5274" s="13">
        <v>2025</v>
      </c>
      <c r="G5274" s="12" t="s">
        <v>5385</v>
      </c>
      <c r="H5274" s="12" t="s">
        <v>17</v>
      </c>
    </row>
    <row r="5275" spans="2:8" ht="23.25" thickBot="1" x14ac:dyDescent="0.3">
      <c r="B5275" s="12" t="s">
        <v>1663</v>
      </c>
      <c r="C5275" s="12">
        <v>354325</v>
      </c>
      <c r="D5275" s="12" t="s">
        <v>10423</v>
      </c>
      <c r="E5275" s="12">
        <v>4</v>
      </c>
      <c r="F5275" s="13">
        <v>7450</v>
      </c>
      <c r="G5275" s="12" t="s">
        <v>5385</v>
      </c>
      <c r="H5275" s="12" t="s">
        <v>17</v>
      </c>
    </row>
    <row r="5276" spans="2:8" ht="23.25" thickBot="1" x14ac:dyDescent="0.3">
      <c r="B5276" s="12" t="s">
        <v>1663</v>
      </c>
      <c r="C5276" s="12">
        <v>354330</v>
      </c>
      <c r="D5276" s="12" t="s">
        <v>10424</v>
      </c>
      <c r="E5276" s="12">
        <v>4</v>
      </c>
      <c r="F5276" s="13">
        <v>115559</v>
      </c>
      <c r="G5276" s="12" t="s">
        <v>5402</v>
      </c>
      <c r="H5276" s="12" t="s">
        <v>23</v>
      </c>
    </row>
    <row r="5277" spans="2:8" ht="23.25" thickBot="1" x14ac:dyDescent="0.3">
      <c r="B5277" s="12" t="s">
        <v>1663</v>
      </c>
      <c r="C5277" s="12">
        <v>354340</v>
      </c>
      <c r="D5277" s="12" t="s">
        <v>10425</v>
      </c>
      <c r="E5277" s="12">
        <v>4</v>
      </c>
      <c r="F5277" s="13">
        <v>698642</v>
      </c>
      <c r="G5277" s="12" t="s">
        <v>5402</v>
      </c>
      <c r="H5277" s="12" t="s">
        <v>23</v>
      </c>
    </row>
    <row r="5278" spans="2:8" ht="23.25" thickBot="1" x14ac:dyDescent="0.3">
      <c r="B5278" s="12" t="s">
        <v>1663</v>
      </c>
      <c r="C5278" s="12">
        <v>354350</v>
      </c>
      <c r="D5278" s="12" t="s">
        <v>10426</v>
      </c>
      <c r="E5278" s="12">
        <v>3</v>
      </c>
      <c r="F5278" s="13">
        <v>5599</v>
      </c>
      <c r="G5278" s="12" t="s">
        <v>5385</v>
      </c>
      <c r="H5278" s="12" t="s">
        <v>17</v>
      </c>
    </row>
    <row r="5279" spans="2:8" ht="23.25" thickBot="1" x14ac:dyDescent="0.3">
      <c r="B5279" s="12" t="s">
        <v>1663</v>
      </c>
      <c r="C5279" s="12">
        <v>354360</v>
      </c>
      <c r="D5279" s="12" t="s">
        <v>10427</v>
      </c>
      <c r="E5279" s="12">
        <v>5</v>
      </c>
      <c r="F5279" s="13">
        <v>4049</v>
      </c>
      <c r="G5279" s="12" t="s">
        <v>5385</v>
      </c>
      <c r="H5279" s="12" t="s">
        <v>23</v>
      </c>
    </row>
    <row r="5280" spans="2:8" ht="23.25" thickBot="1" x14ac:dyDescent="0.3">
      <c r="B5280" s="12" t="s">
        <v>1663</v>
      </c>
      <c r="C5280" s="12">
        <v>354370</v>
      </c>
      <c r="D5280" s="12" t="s">
        <v>10428</v>
      </c>
      <c r="E5280" s="12">
        <v>4</v>
      </c>
      <c r="F5280" s="13">
        <v>9098</v>
      </c>
      <c r="G5280" s="12" t="s">
        <v>5385</v>
      </c>
      <c r="H5280" s="12" t="s">
        <v>17</v>
      </c>
    </row>
    <row r="5281" spans="2:8" ht="23.25" thickBot="1" x14ac:dyDescent="0.3">
      <c r="B5281" s="12" t="s">
        <v>1663</v>
      </c>
      <c r="C5281" s="12">
        <v>354380</v>
      </c>
      <c r="D5281" s="12" t="s">
        <v>10429</v>
      </c>
      <c r="E5281" s="12">
        <v>3</v>
      </c>
      <c r="F5281" s="13">
        <v>9259</v>
      </c>
      <c r="G5281" s="12" t="s">
        <v>5385</v>
      </c>
      <c r="H5281" s="12" t="s">
        <v>17</v>
      </c>
    </row>
    <row r="5282" spans="2:8" ht="23.25" thickBot="1" x14ac:dyDescent="0.3">
      <c r="B5282" s="12" t="s">
        <v>1663</v>
      </c>
      <c r="C5282" s="12">
        <v>354390</v>
      </c>
      <c r="D5282" s="12" t="s">
        <v>8927</v>
      </c>
      <c r="E5282" s="12">
        <v>5</v>
      </c>
      <c r="F5282" s="13">
        <v>201418</v>
      </c>
      <c r="G5282" s="12" t="s">
        <v>5402</v>
      </c>
      <c r="H5282" s="12" t="s">
        <v>23</v>
      </c>
    </row>
    <row r="5283" spans="2:8" ht="34.5" thickBot="1" x14ac:dyDescent="0.3">
      <c r="B5283" s="12" t="s">
        <v>1663</v>
      </c>
      <c r="C5283" s="12">
        <v>354400</v>
      </c>
      <c r="D5283" s="12" t="s">
        <v>10430</v>
      </c>
      <c r="E5283" s="12">
        <v>4</v>
      </c>
      <c r="F5283" s="13">
        <v>31328</v>
      </c>
      <c r="G5283" s="12" t="s">
        <v>5388</v>
      </c>
      <c r="H5283" s="12" t="s">
        <v>23</v>
      </c>
    </row>
    <row r="5284" spans="2:8" ht="34.5" thickBot="1" x14ac:dyDescent="0.3">
      <c r="B5284" s="12" t="s">
        <v>1663</v>
      </c>
      <c r="C5284" s="12">
        <v>354410</v>
      </c>
      <c r="D5284" s="12" t="s">
        <v>10431</v>
      </c>
      <c r="E5284" s="12">
        <v>3</v>
      </c>
      <c r="F5284" s="13">
        <v>44170</v>
      </c>
      <c r="G5284" s="12" t="s">
        <v>5388</v>
      </c>
      <c r="H5284" s="12" t="s">
        <v>17</v>
      </c>
    </row>
    <row r="5285" spans="2:8" ht="23.25" thickBot="1" x14ac:dyDescent="0.3">
      <c r="B5285" s="12" t="s">
        <v>1663</v>
      </c>
      <c r="C5285" s="12">
        <v>354420</v>
      </c>
      <c r="D5285" s="12" t="s">
        <v>10432</v>
      </c>
      <c r="E5285" s="12">
        <v>3</v>
      </c>
      <c r="F5285" s="13">
        <v>10309</v>
      </c>
      <c r="G5285" s="12" t="s">
        <v>5385</v>
      </c>
      <c r="H5285" s="12" t="s">
        <v>17</v>
      </c>
    </row>
    <row r="5286" spans="2:8" ht="23.25" thickBot="1" x14ac:dyDescent="0.3">
      <c r="B5286" s="12" t="s">
        <v>1663</v>
      </c>
      <c r="C5286" s="12">
        <v>354425</v>
      </c>
      <c r="D5286" s="12" t="s">
        <v>10433</v>
      </c>
      <c r="E5286" s="12">
        <v>3</v>
      </c>
      <c r="F5286" s="13">
        <v>17440</v>
      </c>
      <c r="G5286" s="12" t="s">
        <v>5385</v>
      </c>
      <c r="H5286" s="12" t="s">
        <v>17</v>
      </c>
    </row>
    <row r="5287" spans="2:8" ht="23.25" thickBot="1" x14ac:dyDescent="0.3">
      <c r="B5287" s="12" t="s">
        <v>1663</v>
      </c>
      <c r="C5287" s="12">
        <v>354430</v>
      </c>
      <c r="D5287" s="12" t="s">
        <v>10434</v>
      </c>
      <c r="E5287" s="12">
        <v>4</v>
      </c>
      <c r="F5287" s="13">
        <v>10832</v>
      </c>
      <c r="G5287" s="12" t="s">
        <v>5385</v>
      </c>
      <c r="H5287" s="12" t="s">
        <v>17</v>
      </c>
    </row>
    <row r="5288" spans="2:8" ht="23.25" thickBot="1" x14ac:dyDescent="0.3">
      <c r="B5288" s="12" t="s">
        <v>1663</v>
      </c>
      <c r="C5288" s="12">
        <v>354440</v>
      </c>
      <c r="D5288" s="12" t="s">
        <v>10435</v>
      </c>
      <c r="E5288" s="12">
        <v>5</v>
      </c>
      <c r="F5288" s="13">
        <v>2700</v>
      </c>
      <c r="G5288" s="12" t="s">
        <v>5385</v>
      </c>
      <c r="H5288" s="12" t="s">
        <v>23</v>
      </c>
    </row>
    <row r="5289" spans="2:8" ht="23.25" thickBot="1" x14ac:dyDescent="0.3">
      <c r="B5289" s="12" t="s">
        <v>1663</v>
      </c>
      <c r="C5289" s="12">
        <v>354450</v>
      </c>
      <c r="D5289" s="12" t="s">
        <v>10436</v>
      </c>
      <c r="E5289" s="12">
        <v>5</v>
      </c>
      <c r="F5289" s="13">
        <v>3833</v>
      </c>
      <c r="G5289" s="12" t="s">
        <v>5385</v>
      </c>
      <c r="H5289" s="12" t="s">
        <v>23</v>
      </c>
    </row>
    <row r="5290" spans="2:8" ht="23.25" thickBot="1" x14ac:dyDescent="0.3">
      <c r="B5290" s="12" t="s">
        <v>1663</v>
      </c>
      <c r="C5290" s="12">
        <v>354460</v>
      </c>
      <c r="D5290" s="12" t="s">
        <v>10437</v>
      </c>
      <c r="E5290" s="12">
        <v>4</v>
      </c>
      <c r="F5290" s="13">
        <v>5112</v>
      </c>
      <c r="G5290" s="12" t="s">
        <v>5385</v>
      </c>
      <c r="H5290" s="12" t="s">
        <v>17</v>
      </c>
    </row>
    <row r="5291" spans="2:8" ht="23.25" thickBot="1" x14ac:dyDescent="0.3">
      <c r="B5291" s="12" t="s">
        <v>1663</v>
      </c>
      <c r="C5291" s="12">
        <v>354470</v>
      </c>
      <c r="D5291" s="12" t="s">
        <v>10438</v>
      </c>
      <c r="E5291" s="12">
        <v>5</v>
      </c>
      <c r="F5291" s="13">
        <v>2474</v>
      </c>
      <c r="G5291" s="12" t="s">
        <v>5385</v>
      </c>
      <c r="H5291" s="12" t="s">
        <v>23</v>
      </c>
    </row>
    <row r="5292" spans="2:8" ht="23.25" thickBot="1" x14ac:dyDescent="0.3">
      <c r="B5292" s="12" t="s">
        <v>1663</v>
      </c>
      <c r="C5292" s="12">
        <v>354480</v>
      </c>
      <c r="D5292" s="12" t="s">
        <v>10439</v>
      </c>
      <c r="E5292" s="12">
        <v>4</v>
      </c>
      <c r="F5292" s="13">
        <v>6437</v>
      </c>
      <c r="G5292" s="12" t="s">
        <v>5385</v>
      </c>
      <c r="H5292" s="12" t="s">
        <v>17</v>
      </c>
    </row>
    <row r="5293" spans="2:8" ht="23.25" thickBot="1" x14ac:dyDescent="0.3">
      <c r="B5293" s="12" t="s">
        <v>1663</v>
      </c>
      <c r="C5293" s="12">
        <v>354490</v>
      </c>
      <c r="D5293" s="12" t="s">
        <v>10440</v>
      </c>
      <c r="E5293" s="12">
        <v>5</v>
      </c>
      <c r="F5293" s="13">
        <v>11411</v>
      </c>
      <c r="G5293" s="12" t="s">
        <v>5385</v>
      </c>
      <c r="H5293" s="12" t="s">
        <v>23</v>
      </c>
    </row>
    <row r="5294" spans="2:8" ht="23.25" thickBot="1" x14ac:dyDescent="0.3">
      <c r="B5294" s="12" t="s">
        <v>1663</v>
      </c>
      <c r="C5294" s="12">
        <v>354500</v>
      </c>
      <c r="D5294" s="12" t="s">
        <v>10441</v>
      </c>
      <c r="E5294" s="12">
        <v>3</v>
      </c>
      <c r="F5294" s="13">
        <v>15202</v>
      </c>
      <c r="G5294" s="12" t="s">
        <v>5385</v>
      </c>
      <c r="H5294" s="12" t="s">
        <v>17</v>
      </c>
    </row>
    <row r="5295" spans="2:8" ht="23.25" thickBot="1" x14ac:dyDescent="0.3">
      <c r="B5295" s="12" t="s">
        <v>1663</v>
      </c>
      <c r="C5295" s="12">
        <v>354510</v>
      </c>
      <c r="D5295" s="12" t="s">
        <v>10442</v>
      </c>
      <c r="E5295" s="12">
        <v>4</v>
      </c>
      <c r="F5295" s="13">
        <v>4808</v>
      </c>
      <c r="G5295" s="12" t="s">
        <v>5385</v>
      </c>
      <c r="H5295" s="12" t="s">
        <v>17</v>
      </c>
    </row>
    <row r="5296" spans="2:8" ht="23.25" thickBot="1" x14ac:dyDescent="0.3">
      <c r="B5296" s="12" t="s">
        <v>1663</v>
      </c>
      <c r="C5296" s="12">
        <v>354515</v>
      </c>
      <c r="D5296" s="12" t="s">
        <v>9839</v>
      </c>
      <c r="E5296" s="12">
        <v>5</v>
      </c>
      <c r="F5296" s="13">
        <v>8161</v>
      </c>
      <c r="G5296" s="12" t="s">
        <v>5385</v>
      </c>
      <c r="H5296" s="12" t="s">
        <v>23</v>
      </c>
    </row>
    <row r="5297" spans="2:8" ht="23.25" thickBot="1" x14ac:dyDescent="0.3">
      <c r="B5297" s="12" t="s">
        <v>1663</v>
      </c>
      <c r="C5297" s="12">
        <v>354520</v>
      </c>
      <c r="D5297" s="12" t="s">
        <v>10443</v>
      </c>
      <c r="E5297" s="12">
        <v>4</v>
      </c>
      <c r="F5297" s="13">
        <v>134319</v>
      </c>
      <c r="G5297" s="12" t="s">
        <v>5402</v>
      </c>
      <c r="H5297" s="12" t="s">
        <v>23</v>
      </c>
    </row>
    <row r="5298" spans="2:8" ht="34.5" thickBot="1" x14ac:dyDescent="0.3">
      <c r="B5298" s="12" t="s">
        <v>1663</v>
      </c>
      <c r="C5298" s="12">
        <v>354530</v>
      </c>
      <c r="D5298" s="12" t="s">
        <v>10444</v>
      </c>
      <c r="E5298" s="12">
        <v>3</v>
      </c>
      <c r="F5298" s="13">
        <v>43748</v>
      </c>
      <c r="G5298" s="12" t="s">
        <v>5388</v>
      </c>
      <c r="H5298" s="12" t="s">
        <v>17</v>
      </c>
    </row>
    <row r="5299" spans="2:8" ht="23.25" thickBot="1" x14ac:dyDescent="0.3">
      <c r="B5299" s="12" t="s">
        <v>1663</v>
      </c>
      <c r="C5299" s="12">
        <v>354540</v>
      </c>
      <c r="D5299" s="12" t="s">
        <v>10445</v>
      </c>
      <c r="E5299" s="12">
        <v>3</v>
      </c>
      <c r="F5299" s="13">
        <v>9050</v>
      </c>
      <c r="G5299" s="12" t="s">
        <v>5385</v>
      </c>
      <c r="H5299" s="12" t="s">
        <v>17</v>
      </c>
    </row>
    <row r="5300" spans="2:8" ht="23.25" thickBot="1" x14ac:dyDescent="0.3">
      <c r="B5300" s="12" t="s">
        <v>1663</v>
      </c>
      <c r="C5300" s="12">
        <v>354550</v>
      </c>
      <c r="D5300" s="12" t="s">
        <v>10446</v>
      </c>
      <c r="E5300" s="12">
        <v>4</v>
      </c>
      <c r="F5300" s="13">
        <v>3645</v>
      </c>
      <c r="G5300" s="12" t="s">
        <v>5385</v>
      </c>
      <c r="H5300" s="12" t="s">
        <v>17</v>
      </c>
    </row>
    <row r="5301" spans="2:8" ht="23.25" thickBot="1" x14ac:dyDescent="0.3">
      <c r="B5301" s="12" t="s">
        <v>1663</v>
      </c>
      <c r="C5301" s="12">
        <v>354560</v>
      </c>
      <c r="D5301" s="12" t="s">
        <v>10447</v>
      </c>
      <c r="E5301" s="12">
        <v>5</v>
      </c>
      <c r="F5301" s="13">
        <v>14018</v>
      </c>
      <c r="G5301" s="12" t="s">
        <v>5385</v>
      </c>
      <c r="H5301" s="12" t="s">
        <v>23</v>
      </c>
    </row>
    <row r="5302" spans="2:8" ht="23.25" thickBot="1" x14ac:dyDescent="0.3">
      <c r="B5302" s="12" t="s">
        <v>1663</v>
      </c>
      <c r="C5302" s="12">
        <v>354570</v>
      </c>
      <c r="D5302" s="12" t="s">
        <v>10448</v>
      </c>
      <c r="E5302" s="12">
        <v>4</v>
      </c>
      <c r="F5302" s="13">
        <v>6393</v>
      </c>
      <c r="G5302" s="12" t="s">
        <v>5385</v>
      </c>
      <c r="H5302" s="12" t="s">
        <v>17</v>
      </c>
    </row>
    <row r="5303" spans="2:8" ht="34.5" thickBot="1" x14ac:dyDescent="0.3">
      <c r="B5303" s="12" t="s">
        <v>1663</v>
      </c>
      <c r="C5303" s="12">
        <v>354580</v>
      </c>
      <c r="D5303" s="12" t="s">
        <v>10449</v>
      </c>
      <c r="E5303" s="12">
        <v>5</v>
      </c>
      <c r="F5303" s="13">
        <v>183347</v>
      </c>
      <c r="G5303" s="12" t="s">
        <v>5402</v>
      </c>
      <c r="H5303" s="12" t="s">
        <v>23</v>
      </c>
    </row>
    <row r="5304" spans="2:8" ht="23.25" thickBot="1" x14ac:dyDescent="0.3">
      <c r="B5304" s="12" t="s">
        <v>1663</v>
      </c>
      <c r="C5304" s="12">
        <v>354600</v>
      </c>
      <c r="D5304" s="12" t="s">
        <v>10450</v>
      </c>
      <c r="E5304" s="12">
        <v>4</v>
      </c>
      <c r="F5304" s="13">
        <v>13975</v>
      </c>
      <c r="G5304" s="12" t="s">
        <v>5385</v>
      </c>
      <c r="H5304" s="12" t="s">
        <v>17</v>
      </c>
    </row>
    <row r="5305" spans="2:8" ht="34.5" thickBot="1" x14ac:dyDescent="0.3">
      <c r="B5305" s="12" t="s">
        <v>1663</v>
      </c>
      <c r="C5305" s="12">
        <v>354610</v>
      </c>
      <c r="D5305" s="12" t="s">
        <v>10451</v>
      </c>
      <c r="E5305" s="12">
        <v>5</v>
      </c>
      <c r="F5305" s="13">
        <v>2598</v>
      </c>
      <c r="G5305" s="12" t="s">
        <v>5385</v>
      </c>
      <c r="H5305" s="12" t="s">
        <v>23</v>
      </c>
    </row>
    <row r="5306" spans="2:8" ht="45.75" thickBot="1" x14ac:dyDescent="0.3">
      <c r="B5306" s="12" t="s">
        <v>1663</v>
      </c>
      <c r="C5306" s="12">
        <v>354620</v>
      </c>
      <c r="D5306" s="12" t="s">
        <v>10452</v>
      </c>
      <c r="E5306" s="12">
        <v>5</v>
      </c>
      <c r="F5306" s="13">
        <v>4277</v>
      </c>
      <c r="G5306" s="12" t="s">
        <v>5385</v>
      </c>
      <c r="H5306" s="12" t="s">
        <v>23</v>
      </c>
    </row>
    <row r="5307" spans="2:8" ht="45.75" thickBot="1" x14ac:dyDescent="0.3">
      <c r="B5307" s="12" t="s">
        <v>1663</v>
      </c>
      <c r="C5307" s="12">
        <v>354625</v>
      </c>
      <c r="D5307" s="12" t="s">
        <v>10453</v>
      </c>
      <c r="E5307" s="12">
        <v>3</v>
      </c>
      <c r="F5307" s="13">
        <v>2116</v>
      </c>
      <c r="G5307" s="12" t="s">
        <v>5385</v>
      </c>
      <c r="H5307" s="12" t="s">
        <v>17</v>
      </c>
    </row>
    <row r="5308" spans="2:8" ht="45.75" thickBot="1" x14ac:dyDescent="0.3">
      <c r="B5308" s="12" t="s">
        <v>1663</v>
      </c>
      <c r="C5308" s="12">
        <v>354630</v>
      </c>
      <c r="D5308" s="12" t="s">
        <v>10454</v>
      </c>
      <c r="E5308" s="12">
        <v>4</v>
      </c>
      <c r="F5308" s="13">
        <v>28864</v>
      </c>
      <c r="G5308" s="12" t="s">
        <v>5388</v>
      </c>
      <c r="H5308" s="12" t="s">
        <v>23</v>
      </c>
    </row>
    <row r="5309" spans="2:8" ht="34.5" thickBot="1" x14ac:dyDescent="0.3">
      <c r="B5309" s="12" t="s">
        <v>1663</v>
      </c>
      <c r="C5309" s="12">
        <v>354640</v>
      </c>
      <c r="D5309" s="12" t="s">
        <v>10455</v>
      </c>
      <c r="E5309" s="12">
        <v>5</v>
      </c>
      <c r="F5309" s="13">
        <v>46442</v>
      </c>
      <c r="G5309" s="12" t="s">
        <v>5388</v>
      </c>
      <c r="H5309" s="12" t="s">
        <v>23</v>
      </c>
    </row>
    <row r="5310" spans="2:8" ht="23.25" thickBot="1" x14ac:dyDescent="0.3">
      <c r="B5310" s="12" t="s">
        <v>1663</v>
      </c>
      <c r="C5310" s="12">
        <v>354650</v>
      </c>
      <c r="D5310" s="12" t="s">
        <v>10456</v>
      </c>
      <c r="E5310" s="12">
        <v>4</v>
      </c>
      <c r="F5310" s="13">
        <v>6118</v>
      </c>
      <c r="G5310" s="12" t="s">
        <v>5385</v>
      </c>
      <c r="H5310" s="12" t="s">
        <v>17</v>
      </c>
    </row>
    <row r="5311" spans="2:8" ht="34.5" thickBot="1" x14ac:dyDescent="0.3">
      <c r="B5311" s="12" t="s">
        <v>1663</v>
      </c>
      <c r="C5311" s="12">
        <v>354660</v>
      </c>
      <c r="D5311" s="12" t="s">
        <v>10457</v>
      </c>
      <c r="E5311" s="12">
        <v>5</v>
      </c>
      <c r="F5311" s="13">
        <v>34794</v>
      </c>
      <c r="G5311" s="12" t="s">
        <v>5388</v>
      </c>
      <c r="H5311" s="12" t="s">
        <v>23</v>
      </c>
    </row>
    <row r="5312" spans="2:8" ht="34.5" thickBot="1" x14ac:dyDescent="0.3">
      <c r="B5312" s="12" t="s">
        <v>1663</v>
      </c>
      <c r="C5312" s="12">
        <v>354670</v>
      </c>
      <c r="D5312" s="12" t="s">
        <v>10458</v>
      </c>
      <c r="E5312" s="12">
        <v>5</v>
      </c>
      <c r="F5312" s="13">
        <v>23611</v>
      </c>
      <c r="G5312" s="12" t="s">
        <v>5388</v>
      </c>
      <c r="H5312" s="12" t="s">
        <v>23</v>
      </c>
    </row>
    <row r="5313" spans="2:8" ht="34.5" thickBot="1" x14ac:dyDescent="0.3">
      <c r="B5313" s="12" t="s">
        <v>1663</v>
      </c>
      <c r="C5313" s="12">
        <v>354680</v>
      </c>
      <c r="D5313" s="12" t="s">
        <v>6466</v>
      </c>
      <c r="E5313" s="12">
        <v>4</v>
      </c>
      <c r="F5313" s="13">
        <v>53174</v>
      </c>
      <c r="G5313" s="12" t="s">
        <v>5392</v>
      </c>
      <c r="H5313" s="12" t="s">
        <v>23</v>
      </c>
    </row>
    <row r="5314" spans="2:8" ht="23.25" thickBot="1" x14ac:dyDescent="0.3">
      <c r="B5314" s="12" t="s">
        <v>1663</v>
      </c>
      <c r="C5314" s="12">
        <v>354690</v>
      </c>
      <c r="D5314" s="12" t="s">
        <v>8797</v>
      </c>
      <c r="E5314" s="12">
        <v>3</v>
      </c>
      <c r="F5314" s="13">
        <v>7149</v>
      </c>
      <c r="G5314" s="12" t="s">
        <v>5385</v>
      </c>
      <c r="H5314" s="12" t="s">
        <v>17</v>
      </c>
    </row>
    <row r="5315" spans="2:8" ht="34.5" thickBot="1" x14ac:dyDescent="0.3">
      <c r="B5315" s="12" t="s">
        <v>1663</v>
      </c>
      <c r="C5315" s="12">
        <v>354700</v>
      </c>
      <c r="D5315" s="12" t="s">
        <v>10459</v>
      </c>
      <c r="E5315" s="12">
        <v>4</v>
      </c>
      <c r="F5315" s="13">
        <v>5243</v>
      </c>
      <c r="G5315" s="12" t="s">
        <v>5385</v>
      </c>
      <c r="H5315" s="12" t="s">
        <v>17</v>
      </c>
    </row>
    <row r="5316" spans="2:8" ht="23.25" thickBot="1" x14ac:dyDescent="0.3">
      <c r="B5316" s="12" t="s">
        <v>1663</v>
      </c>
      <c r="C5316" s="12">
        <v>354710</v>
      </c>
      <c r="D5316" s="12" t="s">
        <v>10460</v>
      </c>
      <c r="E5316" s="12">
        <v>4</v>
      </c>
      <c r="F5316" s="13">
        <v>2956</v>
      </c>
      <c r="G5316" s="12" t="s">
        <v>5385</v>
      </c>
      <c r="H5316" s="12" t="s">
        <v>17</v>
      </c>
    </row>
    <row r="5317" spans="2:8" ht="34.5" thickBot="1" x14ac:dyDescent="0.3">
      <c r="B5317" s="12" t="s">
        <v>1663</v>
      </c>
      <c r="C5317" s="12">
        <v>354720</v>
      </c>
      <c r="D5317" s="12" t="s">
        <v>10461</v>
      </c>
      <c r="E5317" s="12">
        <v>5</v>
      </c>
      <c r="F5317" s="13">
        <v>1670</v>
      </c>
      <c r="G5317" s="12" t="s">
        <v>5385</v>
      </c>
      <c r="H5317" s="12" t="s">
        <v>23</v>
      </c>
    </row>
    <row r="5318" spans="2:8" ht="34.5" thickBot="1" x14ac:dyDescent="0.3">
      <c r="B5318" s="12" t="s">
        <v>1663</v>
      </c>
      <c r="C5318" s="12">
        <v>354730</v>
      </c>
      <c r="D5318" s="12" t="s">
        <v>10462</v>
      </c>
      <c r="E5318" s="12">
        <v>3</v>
      </c>
      <c r="F5318" s="13">
        <v>154105</v>
      </c>
      <c r="G5318" s="12" t="s">
        <v>5402</v>
      </c>
      <c r="H5318" s="12" t="s">
        <v>23</v>
      </c>
    </row>
    <row r="5319" spans="2:8" ht="34.5" thickBot="1" x14ac:dyDescent="0.3">
      <c r="B5319" s="12" t="s">
        <v>1663</v>
      </c>
      <c r="C5319" s="12">
        <v>354740</v>
      </c>
      <c r="D5319" s="12" t="s">
        <v>10463</v>
      </c>
      <c r="E5319" s="12">
        <v>5</v>
      </c>
      <c r="F5319" s="13">
        <v>2733</v>
      </c>
      <c r="G5319" s="12" t="s">
        <v>5385</v>
      </c>
      <c r="H5319" s="12" t="s">
        <v>23</v>
      </c>
    </row>
    <row r="5320" spans="2:8" ht="45.75" thickBot="1" x14ac:dyDescent="0.3">
      <c r="B5320" s="12" t="s">
        <v>1663</v>
      </c>
      <c r="C5320" s="12">
        <v>354750</v>
      </c>
      <c r="D5320" s="12" t="s">
        <v>10464</v>
      </c>
      <c r="E5320" s="12">
        <v>5</v>
      </c>
      <c r="F5320" s="13">
        <v>24833</v>
      </c>
      <c r="G5320" s="12" t="s">
        <v>5388</v>
      </c>
      <c r="H5320" s="12" t="s">
        <v>23</v>
      </c>
    </row>
    <row r="5321" spans="2:8" ht="34.5" thickBot="1" x14ac:dyDescent="0.3">
      <c r="B5321" s="12" t="s">
        <v>1663</v>
      </c>
      <c r="C5321" s="12">
        <v>354760</v>
      </c>
      <c r="D5321" s="12" t="s">
        <v>10465</v>
      </c>
      <c r="E5321" s="12">
        <v>4</v>
      </c>
      <c r="F5321" s="13">
        <v>23411</v>
      </c>
      <c r="G5321" s="12" t="s">
        <v>5388</v>
      </c>
      <c r="H5321" s="12" t="s">
        <v>23</v>
      </c>
    </row>
    <row r="5322" spans="2:8" ht="23.25" thickBot="1" x14ac:dyDescent="0.3">
      <c r="B5322" s="12" t="s">
        <v>1663</v>
      </c>
      <c r="C5322" s="12">
        <v>354765</v>
      </c>
      <c r="D5322" s="12" t="s">
        <v>10466</v>
      </c>
      <c r="E5322" s="12">
        <v>5</v>
      </c>
      <c r="F5322" s="13">
        <v>1645</v>
      </c>
      <c r="G5322" s="12" t="s">
        <v>5385</v>
      </c>
      <c r="H5322" s="12" t="s">
        <v>23</v>
      </c>
    </row>
    <row r="5323" spans="2:8" ht="34.5" thickBot="1" x14ac:dyDescent="0.3">
      <c r="B5323" s="12" t="s">
        <v>1663</v>
      </c>
      <c r="C5323" s="12">
        <v>354770</v>
      </c>
      <c r="D5323" s="12" t="s">
        <v>10467</v>
      </c>
      <c r="E5323" s="12">
        <v>4</v>
      </c>
      <c r="F5323" s="13">
        <v>17963</v>
      </c>
      <c r="G5323" s="12" t="s">
        <v>5385</v>
      </c>
      <c r="H5323" s="12" t="s">
        <v>17</v>
      </c>
    </row>
    <row r="5324" spans="2:8" ht="23.25" thickBot="1" x14ac:dyDescent="0.3">
      <c r="B5324" s="12" t="s">
        <v>1663</v>
      </c>
      <c r="C5324" s="12">
        <v>354780</v>
      </c>
      <c r="D5324" s="12" t="s">
        <v>8072</v>
      </c>
      <c r="E5324" s="12">
        <v>4</v>
      </c>
      <c r="F5324" s="13">
        <v>748919</v>
      </c>
      <c r="G5324" s="12" t="s">
        <v>5402</v>
      </c>
      <c r="H5324" s="12" t="s">
        <v>23</v>
      </c>
    </row>
    <row r="5325" spans="2:8" ht="45.75" thickBot="1" x14ac:dyDescent="0.3">
      <c r="B5325" s="12" t="s">
        <v>1663</v>
      </c>
      <c r="C5325" s="12">
        <v>354790</v>
      </c>
      <c r="D5325" s="12" t="s">
        <v>10468</v>
      </c>
      <c r="E5325" s="12">
        <v>4</v>
      </c>
      <c r="F5325" s="13">
        <v>6775</v>
      </c>
      <c r="G5325" s="12" t="s">
        <v>5385</v>
      </c>
      <c r="H5325" s="12" t="s">
        <v>17</v>
      </c>
    </row>
    <row r="5326" spans="2:8" ht="34.5" thickBot="1" x14ac:dyDescent="0.3">
      <c r="B5326" s="12" t="s">
        <v>1663</v>
      </c>
      <c r="C5326" s="12">
        <v>354800</v>
      </c>
      <c r="D5326" s="12" t="s">
        <v>10469</v>
      </c>
      <c r="E5326" s="12">
        <v>4</v>
      </c>
      <c r="F5326" s="13">
        <v>23244</v>
      </c>
      <c r="G5326" s="12" t="s">
        <v>5388</v>
      </c>
      <c r="H5326" s="12" t="s">
        <v>23</v>
      </c>
    </row>
    <row r="5327" spans="2:8" ht="57" thickBot="1" x14ac:dyDescent="0.3">
      <c r="B5327" s="12" t="s">
        <v>1663</v>
      </c>
      <c r="C5327" s="12">
        <v>354805</v>
      </c>
      <c r="D5327" s="12" t="s">
        <v>10470</v>
      </c>
      <c r="E5327" s="12">
        <v>4</v>
      </c>
      <c r="F5327" s="13">
        <v>8379</v>
      </c>
      <c r="G5327" s="12" t="s">
        <v>5385</v>
      </c>
      <c r="H5327" s="12" t="s">
        <v>17</v>
      </c>
    </row>
    <row r="5328" spans="2:8" ht="34.5" thickBot="1" x14ac:dyDescent="0.3">
      <c r="B5328" s="12" t="s">
        <v>1663</v>
      </c>
      <c r="C5328" s="12">
        <v>354810</v>
      </c>
      <c r="D5328" s="12" t="s">
        <v>10471</v>
      </c>
      <c r="E5328" s="12">
        <v>5</v>
      </c>
      <c r="F5328" s="13">
        <v>6126</v>
      </c>
      <c r="G5328" s="12" t="s">
        <v>5385</v>
      </c>
      <c r="H5328" s="12" t="s">
        <v>23</v>
      </c>
    </row>
    <row r="5329" spans="2:8" ht="34.5" thickBot="1" x14ac:dyDescent="0.3">
      <c r="B5329" s="12" t="s">
        <v>1663</v>
      </c>
      <c r="C5329" s="12">
        <v>354820</v>
      </c>
      <c r="D5329" s="12" t="s">
        <v>10472</v>
      </c>
      <c r="E5329" s="12">
        <v>4</v>
      </c>
      <c r="F5329" s="13">
        <v>7133</v>
      </c>
      <c r="G5329" s="12" t="s">
        <v>5385</v>
      </c>
      <c r="H5329" s="12" t="s">
        <v>17</v>
      </c>
    </row>
    <row r="5330" spans="2:8" ht="23.25" thickBot="1" x14ac:dyDescent="0.3">
      <c r="B5330" s="12" t="s">
        <v>1663</v>
      </c>
      <c r="C5330" s="12">
        <v>354830</v>
      </c>
      <c r="D5330" s="12" t="s">
        <v>10473</v>
      </c>
      <c r="E5330" s="12">
        <v>3</v>
      </c>
      <c r="F5330" s="13">
        <v>3000</v>
      </c>
      <c r="G5330" s="12" t="s">
        <v>5385</v>
      </c>
      <c r="H5330" s="12" t="s">
        <v>17</v>
      </c>
    </row>
    <row r="5331" spans="2:8" ht="34.5" thickBot="1" x14ac:dyDescent="0.3">
      <c r="B5331" s="12" t="s">
        <v>1663</v>
      </c>
      <c r="C5331" s="12">
        <v>354840</v>
      </c>
      <c r="D5331" s="12" t="s">
        <v>10474</v>
      </c>
      <c r="E5331" s="12">
        <v>4</v>
      </c>
      <c r="F5331" s="13">
        <v>3899</v>
      </c>
      <c r="G5331" s="12" t="s">
        <v>5385</v>
      </c>
      <c r="H5331" s="12" t="s">
        <v>17</v>
      </c>
    </row>
    <row r="5332" spans="2:8" ht="23.25" thickBot="1" x14ac:dyDescent="0.3">
      <c r="B5332" s="12" t="s">
        <v>1663</v>
      </c>
      <c r="C5332" s="12">
        <v>354850</v>
      </c>
      <c r="D5332" s="12" t="s">
        <v>10475</v>
      </c>
      <c r="E5332" s="12">
        <v>5</v>
      </c>
      <c r="F5332" s="13">
        <v>418608</v>
      </c>
      <c r="G5332" s="12" t="s">
        <v>5402</v>
      </c>
      <c r="H5332" s="12" t="s">
        <v>23</v>
      </c>
    </row>
    <row r="5333" spans="2:8" ht="34.5" thickBot="1" x14ac:dyDescent="0.3">
      <c r="B5333" s="12" t="s">
        <v>1663</v>
      </c>
      <c r="C5333" s="12">
        <v>354860</v>
      </c>
      <c r="D5333" s="12" t="s">
        <v>10476</v>
      </c>
      <c r="E5333" s="12">
        <v>4</v>
      </c>
      <c r="F5333" s="13">
        <v>11674</v>
      </c>
      <c r="G5333" s="12" t="s">
        <v>5385</v>
      </c>
      <c r="H5333" s="12" t="s">
        <v>17</v>
      </c>
    </row>
    <row r="5334" spans="2:8" ht="34.5" thickBot="1" x14ac:dyDescent="0.3">
      <c r="B5334" s="12" t="s">
        <v>1663</v>
      </c>
      <c r="C5334" s="12">
        <v>354870</v>
      </c>
      <c r="D5334" s="12" t="s">
        <v>10477</v>
      </c>
      <c r="E5334" s="12">
        <v>4</v>
      </c>
      <c r="F5334" s="13">
        <v>810729</v>
      </c>
      <c r="G5334" s="12" t="s">
        <v>5402</v>
      </c>
      <c r="H5334" s="12" t="s">
        <v>23</v>
      </c>
    </row>
    <row r="5335" spans="2:8" ht="34.5" thickBot="1" x14ac:dyDescent="0.3">
      <c r="B5335" s="12" t="s">
        <v>1663</v>
      </c>
      <c r="C5335" s="12">
        <v>354880</v>
      </c>
      <c r="D5335" s="12" t="s">
        <v>10478</v>
      </c>
      <c r="E5335" s="12">
        <v>5</v>
      </c>
      <c r="F5335" s="13">
        <v>165655</v>
      </c>
      <c r="G5335" s="12" t="s">
        <v>5402</v>
      </c>
      <c r="H5335" s="12" t="s">
        <v>23</v>
      </c>
    </row>
    <row r="5336" spans="2:8" ht="23.25" thickBot="1" x14ac:dyDescent="0.3">
      <c r="B5336" s="12" t="s">
        <v>1663</v>
      </c>
      <c r="C5336" s="12">
        <v>354890</v>
      </c>
      <c r="D5336" s="12" t="s">
        <v>9850</v>
      </c>
      <c r="E5336" s="12">
        <v>5</v>
      </c>
      <c r="F5336" s="13">
        <v>254857</v>
      </c>
      <c r="G5336" s="12" t="s">
        <v>5402</v>
      </c>
      <c r="H5336" s="12" t="s">
        <v>23</v>
      </c>
    </row>
    <row r="5337" spans="2:8" ht="34.5" thickBot="1" x14ac:dyDescent="0.3">
      <c r="B5337" s="12" t="s">
        <v>1663</v>
      </c>
      <c r="C5337" s="12">
        <v>354900</v>
      </c>
      <c r="D5337" s="12" t="s">
        <v>7420</v>
      </c>
      <c r="E5337" s="12">
        <v>4</v>
      </c>
      <c r="F5337" s="13">
        <v>2602</v>
      </c>
      <c r="G5337" s="12" t="s">
        <v>5385</v>
      </c>
      <c r="H5337" s="12" t="s">
        <v>17</v>
      </c>
    </row>
    <row r="5338" spans="2:8" ht="34.5" thickBot="1" x14ac:dyDescent="0.3">
      <c r="B5338" s="12" t="s">
        <v>1663</v>
      </c>
      <c r="C5338" s="12">
        <v>354910</v>
      </c>
      <c r="D5338" s="12" t="s">
        <v>10479</v>
      </c>
      <c r="E5338" s="12">
        <v>5</v>
      </c>
      <c r="F5338" s="13">
        <v>92547</v>
      </c>
      <c r="G5338" s="12" t="s">
        <v>5392</v>
      </c>
      <c r="H5338" s="12" t="s">
        <v>23</v>
      </c>
    </row>
    <row r="5339" spans="2:8" ht="34.5" thickBot="1" x14ac:dyDescent="0.3">
      <c r="B5339" s="12" t="s">
        <v>1663</v>
      </c>
      <c r="C5339" s="12">
        <v>354920</v>
      </c>
      <c r="D5339" s="12" t="s">
        <v>10480</v>
      </c>
      <c r="E5339" s="12">
        <v>5</v>
      </c>
      <c r="F5339" s="13">
        <v>2580</v>
      </c>
      <c r="G5339" s="12" t="s">
        <v>5385</v>
      </c>
      <c r="H5339" s="12" t="s">
        <v>23</v>
      </c>
    </row>
    <row r="5340" spans="2:8" ht="34.5" thickBot="1" x14ac:dyDescent="0.3">
      <c r="B5340" s="12" t="s">
        <v>1663</v>
      </c>
      <c r="C5340" s="12">
        <v>354925</v>
      </c>
      <c r="D5340" s="12" t="s">
        <v>10481</v>
      </c>
      <c r="E5340" s="12">
        <v>5</v>
      </c>
      <c r="F5340" s="13">
        <v>1846</v>
      </c>
      <c r="G5340" s="12" t="s">
        <v>5385</v>
      </c>
      <c r="H5340" s="12" t="s">
        <v>23</v>
      </c>
    </row>
    <row r="5341" spans="2:8" ht="34.5" thickBot="1" x14ac:dyDescent="0.3">
      <c r="B5341" s="12" t="s">
        <v>1663</v>
      </c>
      <c r="C5341" s="12">
        <v>354930</v>
      </c>
      <c r="D5341" s="12" t="s">
        <v>10482</v>
      </c>
      <c r="E5341" s="12">
        <v>4</v>
      </c>
      <c r="F5341" s="13">
        <v>2242</v>
      </c>
      <c r="G5341" s="12" t="s">
        <v>5385</v>
      </c>
      <c r="H5341" s="12" t="s">
        <v>17</v>
      </c>
    </row>
    <row r="5342" spans="2:8" ht="34.5" thickBot="1" x14ac:dyDescent="0.3">
      <c r="B5342" s="12" t="s">
        <v>1663</v>
      </c>
      <c r="C5342" s="12">
        <v>354940</v>
      </c>
      <c r="D5342" s="12" t="s">
        <v>10483</v>
      </c>
      <c r="E5342" s="12">
        <v>5</v>
      </c>
      <c r="F5342" s="13">
        <v>48558</v>
      </c>
      <c r="G5342" s="12" t="s">
        <v>5388</v>
      </c>
      <c r="H5342" s="12" t="s">
        <v>23</v>
      </c>
    </row>
    <row r="5343" spans="2:8" ht="34.5" thickBot="1" x14ac:dyDescent="0.3">
      <c r="B5343" s="12" t="s">
        <v>1663</v>
      </c>
      <c r="C5343" s="12">
        <v>354950</v>
      </c>
      <c r="D5343" s="12" t="s">
        <v>10484</v>
      </c>
      <c r="E5343" s="12">
        <v>3</v>
      </c>
      <c r="F5343" s="13">
        <v>7626</v>
      </c>
      <c r="G5343" s="12" t="s">
        <v>5385</v>
      </c>
      <c r="H5343" s="12" t="s">
        <v>17</v>
      </c>
    </row>
    <row r="5344" spans="2:8" ht="34.5" thickBot="1" x14ac:dyDescent="0.3">
      <c r="B5344" s="12" t="s">
        <v>1663</v>
      </c>
      <c r="C5344" s="12">
        <v>354960</v>
      </c>
      <c r="D5344" s="12" t="s">
        <v>10485</v>
      </c>
      <c r="E5344" s="12">
        <v>4</v>
      </c>
      <c r="F5344" s="13">
        <v>3853</v>
      </c>
      <c r="G5344" s="12" t="s">
        <v>5385</v>
      </c>
      <c r="H5344" s="12" t="s">
        <v>17</v>
      </c>
    </row>
    <row r="5345" spans="2:8" ht="34.5" thickBot="1" x14ac:dyDescent="0.3">
      <c r="B5345" s="12" t="s">
        <v>1663</v>
      </c>
      <c r="C5345" s="12">
        <v>354970</v>
      </c>
      <c r="D5345" s="12" t="s">
        <v>10486</v>
      </c>
      <c r="E5345" s="12">
        <v>5</v>
      </c>
      <c r="F5345" s="13">
        <v>52205</v>
      </c>
      <c r="G5345" s="12" t="s">
        <v>5392</v>
      </c>
      <c r="H5345" s="12" t="s">
        <v>23</v>
      </c>
    </row>
    <row r="5346" spans="2:8" ht="34.5" thickBot="1" x14ac:dyDescent="0.3">
      <c r="B5346" s="12" t="s">
        <v>1663</v>
      </c>
      <c r="C5346" s="12">
        <v>354980</v>
      </c>
      <c r="D5346" s="12" t="s">
        <v>10487</v>
      </c>
      <c r="E5346" s="12">
        <v>5</v>
      </c>
      <c r="F5346" s="13">
        <v>480393</v>
      </c>
      <c r="G5346" s="12" t="s">
        <v>5402</v>
      </c>
      <c r="H5346" s="12" t="s">
        <v>23</v>
      </c>
    </row>
    <row r="5347" spans="2:8" ht="34.5" thickBot="1" x14ac:dyDescent="0.3">
      <c r="B5347" s="12" t="s">
        <v>1663</v>
      </c>
      <c r="C5347" s="12">
        <v>354990</v>
      </c>
      <c r="D5347" s="12" t="s">
        <v>10488</v>
      </c>
      <c r="E5347" s="12">
        <v>4</v>
      </c>
      <c r="F5347" s="13">
        <v>697054</v>
      </c>
      <c r="G5347" s="12" t="s">
        <v>5402</v>
      </c>
      <c r="H5347" s="12" t="s">
        <v>23</v>
      </c>
    </row>
    <row r="5348" spans="2:8" ht="34.5" thickBot="1" x14ac:dyDescent="0.3">
      <c r="B5348" s="12" t="s">
        <v>1663</v>
      </c>
      <c r="C5348" s="12">
        <v>354995</v>
      </c>
      <c r="D5348" s="12" t="s">
        <v>10489</v>
      </c>
      <c r="E5348" s="12">
        <v>4</v>
      </c>
      <c r="F5348" s="13">
        <v>16067</v>
      </c>
      <c r="G5348" s="12" t="s">
        <v>5385</v>
      </c>
      <c r="H5348" s="12" t="s">
        <v>17</v>
      </c>
    </row>
    <row r="5349" spans="2:8" ht="45.75" thickBot="1" x14ac:dyDescent="0.3">
      <c r="B5349" s="12" t="s">
        <v>1663</v>
      </c>
      <c r="C5349" s="12">
        <v>355000</v>
      </c>
      <c r="D5349" s="12" t="s">
        <v>10490</v>
      </c>
      <c r="E5349" s="12">
        <v>4</v>
      </c>
      <c r="F5349" s="13">
        <v>10337</v>
      </c>
      <c r="G5349" s="12" t="s">
        <v>5385</v>
      </c>
      <c r="H5349" s="12" t="s">
        <v>17</v>
      </c>
    </row>
    <row r="5350" spans="2:8" ht="34.5" thickBot="1" x14ac:dyDescent="0.3">
      <c r="B5350" s="12" t="s">
        <v>1663</v>
      </c>
      <c r="C5350" s="12">
        <v>355010</v>
      </c>
      <c r="D5350" s="12" t="s">
        <v>10491</v>
      </c>
      <c r="E5350" s="12">
        <v>4</v>
      </c>
      <c r="F5350" s="13">
        <v>37289</v>
      </c>
      <c r="G5350" s="12" t="s">
        <v>5388</v>
      </c>
      <c r="H5350" s="12" t="s">
        <v>23</v>
      </c>
    </row>
    <row r="5351" spans="2:8" ht="34.5" thickBot="1" x14ac:dyDescent="0.3">
      <c r="B5351" s="12" t="s">
        <v>1663</v>
      </c>
      <c r="C5351" s="12">
        <v>355020</v>
      </c>
      <c r="D5351" s="12" t="s">
        <v>10492</v>
      </c>
      <c r="E5351" s="12">
        <v>4</v>
      </c>
      <c r="F5351" s="13">
        <v>32039</v>
      </c>
      <c r="G5351" s="12" t="s">
        <v>5388</v>
      </c>
      <c r="H5351" s="12" t="s">
        <v>23</v>
      </c>
    </row>
    <row r="5352" spans="2:8" ht="23.25" thickBot="1" x14ac:dyDescent="0.3">
      <c r="B5352" s="12" t="s">
        <v>1663</v>
      </c>
      <c r="C5352" s="12">
        <v>355030</v>
      </c>
      <c r="D5352" s="12" t="s">
        <v>10493</v>
      </c>
      <c r="E5352" s="12">
        <v>4</v>
      </c>
      <c r="F5352" s="13">
        <v>11451999</v>
      </c>
      <c r="G5352" s="12" t="s">
        <v>5402</v>
      </c>
      <c r="H5352" s="12" t="s">
        <v>23</v>
      </c>
    </row>
    <row r="5353" spans="2:8" ht="34.5" thickBot="1" x14ac:dyDescent="0.3">
      <c r="B5353" s="12" t="s">
        <v>1663</v>
      </c>
      <c r="C5353" s="12">
        <v>355040</v>
      </c>
      <c r="D5353" s="12" t="s">
        <v>9074</v>
      </c>
      <c r="E5353" s="12">
        <v>4</v>
      </c>
      <c r="F5353" s="13">
        <v>38256</v>
      </c>
      <c r="G5353" s="12" t="s">
        <v>5388</v>
      </c>
      <c r="H5353" s="12" t="s">
        <v>23</v>
      </c>
    </row>
    <row r="5354" spans="2:8" ht="34.5" thickBot="1" x14ac:dyDescent="0.3">
      <c r="B5354" s="12" t="s">
        <v>1663</v>
      </c>
      <c r="C5354" s="12">
        <v>355050</v>
      </c>
      <c r="D5354" s="12" t="s">
        <v>10494</v>
      </c>
      <c r="E5354" s="12">
        <v>4</v>
      </c>
      <c r="F5354" s="13">
        <v>7217</v>
      </c>
      <c r="G5354" s="12" t="s">
        <v>5385</v>
      </c>
      <c r="H5354" s="12" t="s">
        <v>17</v>
      </c>
    </row>
    <row r="5355" spans="2:8" ht="34.5" thickBot="1" x14ac:dyDescent="0.3">
      <c r="B5355" s="12" t="s">
        <v>1663</v>
      </c>
      <c r="C5355" s="12">
        <v>355060</v>
      </c>
      <c r="D5355" s="12" t="s">
        <v>10495</v>
      </c>
      <c r="E5355" s="12">
        <v>4</v>
      </c>
      <c r="F5355" s="13">
        <v>79484</v>
      </c>
      <c r="G5355" s="12" t="s">
        <v>5392</v>
      </c>
      <c r="H5355" s="12" t="s">
        <v>23</v>
      </c>
    </row>
    <row r="5356" spans="2:8" ht="34.5" thickBot="1" x14ac:dyDescent="0.3">
      <c r="B5356" s="12" t="s">
        <v>1663</v>
      </c>
      <c r="C5356" s="12">
        <v>355070</v>
      </c>
      <c r="D5356" s="12" t="s">
        <v>5503</v>
      </c>
      <c r="E5356" s="12">
        <v>4</v>
      </c>
      <c r="F5356" s="13">
        <v>81595</v>
      </c>
      <c r="G5356" s="12" t="s">
        <v>5392</v>
      </c>
      <c r="H5356" s="12" t="s">
        <v>23</v>
      </c>
    </row>
    <row r="5357" spans="2:8" ht="45.75" thickBot="1" x14ac:dyDescent="0.3">
      <c r="B5357" s="12" t="s">
        <v>1663</v>
      </c>
      <c r="C5357" s="12">
        <v>355080</v>
      </c>
      <c r="D5357" s="12" t="s">
        <v>10496</v>
      </c>
      <c r="E5357" s="12">
        <v>4</v>
      </c>
      <c r="F5357" s="13">
        <v>10441</v>
      </c>
      <c r="G5357" s="12" t="s">
        <v>5385</v>
      </c>
      <c r="H5357" s="12" t="s">
        <v>17</v>
      </c>
    </row>
    <row r="5358" spans="2:8" ht="23.25" thickBot="1" x14ac:dyDescent="0.3">
      <c r="B5358" s="12" t="s">
        <v>1663</v>
      </c>
      <c r="C5358" s="12">
        <v>355090</v>
      </c>
      <c r="D5358" s="12" t="s">
        <v>6483</v>
      </c>
      <c r="E5358" s="12">
        <v>4</v>
      </c>
      <c r="F5358" s="13">
        <v>13442</v>
      </c>
      <c r="G5358" s="12" t="s">
        <v>5385</v>
      </c>
      <c r="H5358" s="12" t="s">
        <v>17</v>
      </c>
    </row>
    <row r="5359" spans="2:8" ht="23.25" thickBot="1" x14ac:dyDescent="0.3">
      <c r="B5359" s="12" t="s">
        <v>1663</v>
      </c>
      <c r="C5359" s="12">
        <v>355100</v>
      </c>
      <c r="D5359" s="12" t="s">
        <v>9076</v>
      </c>
      <c r="E5359" s="12">
        <v>3</v>
      </c>
      <c r="F5359" s="13">
        <v>329911</v>
      </c>
      <c r="G5359" s="12" t="s">
        <v>5402</v>
      </c>
      <c r="H5359" s="12" t="s">
        <v>23</v>
      </c>
    </row>
    <row r="5360" spans="2:8" ht="23.25" thickBot="1" x14ac:dyDescent="0.3">
      <c r="B5360" s="12" t="s">
        <v>1663</v>
      </c>
      <c r="C5360" s="12">
        <v>355110</v>
      </c>
      <c r="D5360" s="12" t="s">
        <v>10497</v>
      </c>
      <c r="E5360" s="12">
        <v>4</v>
      </c>
      <c r="F5360" s="13">
        <v>10369</v>
      </c>
      <c r="G5360" s="12" t="s">
        <v>5385</v>
      </c>
      <c r="H5360" s="12" t="s">
        <v>17</v>
      </c>
    </row>
    <row r="5361" spans="2:8" ht="23.25" thickBot="1" x14ac:dyDescent="0.3">
      <c r="B5361" s="12" t="s">
        <v>1663</v>
      </c>
      <c r="C5361" s="12">
        <v>355120</v>
      </c>
      <c r="D5361" s="12" t="s">
        <v>10498</v>
      </c>
      <c r="E5361" s="12">
        <v>3</v>
      </c>
      <c r="F5361" s="13">
        <v>3704</v>
      </c>
      <c r="G5361" s="12" t="s">
        <v>5385</v>
      </c>
      <c r="H5361" s="12" t="s">
        <v>17</v>
      </c>
    </row>
    <row r="5362" spans="2:8" ht="34.5" thickBot="1" x14ac:dyDescent="0.3">
      <c r="B5362" s="12" t="s">
        <v>1663</v>
      </c>
      <c r="C5362" s="12">
        <v>355130</v>
      </c>
      <c r="D5362" s="12" t="s">
        <v>10499</v>
      </c>
      <c r="E5362" s="12">
        <v>5</v>
      </c>
      <c r="F5362" s="13">
        <v>3130</v>
      </c>
      <c r="G5362" s="12" t="s">
        <v>5385</v>
      </c>
      <c r="H5362" s="12" t="s">
        <v>23</v>
      </c>
    </row>
    <row r="5363" spans="2:8" ht="23.25" thickBot="1" x14ac:dyDescent="0.3">
      <c r="B5363" s="12" t="s">
        <v>1663</v>
      </c>
      <c r="C5363" s="12">
        <v>355140</v>
      </c>
      <c r="D5363" s="12" t="s">
        <v>10500</v>
      </c>
      <c r="E5363" s="12">
        <v>3</v>
      </c>
      <c r="F5363" s="13">
        <v>12746</v>
      </c>
      <c r="G5363" s="12" t="s">
        <v>5385</v>
      </c>
      <c r="H5363" s="12" t="s">
        <v>17</v>
      </c>
    </row>
    <row r="5364" spans="2:8" ht="34.5" thickBot="1" x14ac:dyDescent="0.3">
      <c r="B5364" s="12" t="s">
        <v>1663</v>
      </c>
      <c r="C5364" s="12">
        <v>355150</v>
      </c>
      <c r="D5364" s="12" t="s">
        <v>10501</v>
      </c>
      <c r="E5364" s="12">
        <v>4</v>
      </c>
      <c r="F5364" s="13">
        <v>43909</v>
      </c>
      <c r="G5364" s="12" t="s">
        <v>5388</v>
      </c>
      <c r="H5364" s="12" t="s">
        <v>23</v>
      </c>
    </row>
    <row r="5365" spans="2:8" ht="34.5" thickBot="1" x14ac:dyDescent="0.3">
      <c r="B5365" s="12" t="s">
        <v>1663</v>
      </c>
      <c r="C5365" s="12">
        <v>355160</v>
      </c>
      <c r="D5365" s="12" t="s">
        <v>10502</v>
      </c>
      <c r="E5365" s="12">
        <v>5</v>
      </c>
      <c r="F5365" s="13">
        <v>29894</v>
      </c>
      <c r="G5365" s="12" t="s">
        <v>5388</v>
      </c>
      <c r="H5365" s="12" t="s">
        <v>23</v>
      </c>
    </row>
    <row r="5366" spans="2:8" ht="23.25" thickBot="1" x14ac:dyDescent="0.3">
      <c r="B5366" s="12" t="s">
        <v>1663</v>
      </c>
      <c r="C5366" s="12">
        <v>355170</v>
      </c>
      <c r="D5366" s="12" t="s">
        <v>8098</v>
      </c>
      <c r="E5366" s="12">
        <v>5</v>
      </c>
      <c r="F5366" s="13">
        <v>126887</v>
      </c>
      <c r="G5366" s="12" t="s">
        <v>5402</v>
      </c>
      <c r="H5366" s="12" t="s">
        <v>23</v>
      </c>
    </row>
    <row r="5367" spans="2:8" ht="23.25" thickBot="1" x14ac:dyDescent="0.3">
      <c r="B5367" s="12" t="s">
        <v>1663</v>
      </c>
      <c r="C5367" s="12">
        <v>355180</v>
      </c>
      <c r="D5367" s="12" t="s">
        <v>10503</v>
      </c>
      <c r="E5367" s="12">
        <v>3</v>
      </c>
      <c r="F5367" s="13">
        <v>12730</v>
      </c>
      <c r="G5367" s="12" t="s">
        <v>5385</v>
      </c>
      <c r="H5367" s="12" t="s">
        <v>17</v>
      </c>
    </row>
    <row r="5368" spans="2:8" ht="23.25" thickBot="1" x14ac:dyDescent="0.3">
      <c r="B5368" s="12" t="s">
        <v>1663</v>
      </c>
      <c r="C5368" s="12">
        <v>355190</v>
      </c>
      <c r="D5368" s="12" t="s">
        <v>10504</v>
      </c>
      <c r="E5368" s="12">
        <v>4</v>
      </c>
      <c r="F5368" s="13">
        <v>14576</v>
      </c>
      <c r="G5368" s="12" t="s">
        <v>5385</v>
      </c>
      <c r="H5368" s="12" t="s">
        <v>17</v>
      </c>
    </row>
    <row r="5369" spans="2:8" ht="23.25" thickBot="1" x14ac:dyDescent="0.3">
      <c r="B5369" s="12" t="s">
        <v>1663</v>
      </c>
      <c r="C5369" s="12">
        <v>355200</v>
      </c>
      <c r="D5369" s="12" t="s">
        <v>10505</v>
      </c>
      <c r="E5369" s="12">
        <v>4</v>
      </c>
      <c r="F5369" s="13">
        <v>6186</v>
      </c>
      <c r="G5369" s="12" t="s">
        <v>5385</v>
      </c>
      <c r="H5369" s="12" t="s">
        <v>17</v>
      </c>
    </row>
    <row r="5370" spans="2:8" ht="34.5" thickBot="1" x14ac:dyDescent="0.3">
      <c r="B5370" s="12" t="s">
        <v>1663</v>
      </c>
      <c r="C5370" s="12">
        <v>355210</v>
      </c>
      <c r="D5370" s="12" t="s">
        <v>10506</v>
      </c>
      <c r="E5370" s="12">
        <v>4</v>
      </c>
      <c r="F5370" s="13">
        <v>40122</v>
      </c>
      <c r="G5370" s="12" t="s">
        <v>5388</v>
      </c>
      <c r="H5370" s="12" t="s">
        <v>23</v>
      </c>
    </row>
    <row r="5371" spans="2:8" ht="23.25" thickBot="1" x14ac:dyDescent="0.3">
      <c r="B5371" s="12" t="s">
        <v>1663</v>
      </c>
      <c r="C5371" s="12">
        <v>355220</v>
      </c>
      <c r="D5371" s="12" t="s">
        <v>10507</v>
      </c>
      <c r="E5371" s="12">
        <v>4</v>
      </c>
      <c r="F5371" s="13">
        <v>723682</v>
      </c>
      <c r="G5371" s="12" t="s">
        <v>5402</v>
      </c>
      <c r="H5371" s="12" t="s">
        <v>23</v>
      </c>
    </row>
    <row r="5372" spans="2:8" ht="23.25" thickBot="1" x14ac:dyDescent="0.3">
      <c r="B5372" s="12" t="s">
        <v>1663</v>
      </c>
      <c r="C5372" s="12">
        <v>355230</v>
      </c>
      <c r="D5372" s="12" t="s">
        <v>10508</v>
      </c>
      <c r="E5372" s="12">
        <v>4</v>
      </c>
      <c r="F5372" s="13">
        <v>7355</v>
      </c>
      <c r="G5372" s="12" t="s">
        <v>5385</v>
      </c>
      <c r="H5372" s="12" t="s">
        <v>17</v>
      </c>
    </row>
    <row r="5373" spans="2:8" ht="23.25" thickBot="1" x14ac:dyDescent="0.3">
      <c r="B5373" s="12" t="s">
        <v>1663</v>
      </c>
      <c r="C5373" s="12">
        <v>355240</v>
      </c>
      <c r="D5373" s="12" t="s">
        <v>10509</v>
      </c>
      <c r="E5373" s="12">
        <v>4</v>
      </c>
      <c r="F5373" s="13">
        <v>279545</v>
      </c>
      <c r="G5373" s="12" t="s">
        <v>5402</v>
      </c>
      <c r="H5373" s="12" t="s">
        <v>23</v>
      </c>
    </row>
    <row r="5374" spans="2:8" ht="23.25" thickBot="1" x14ac:dyDescent="0.3">
      <c r="B5374" s="12" t="s">
        <v>1663</v>
      </c>
      <c r="C5374" s="12">
        <v>355250</v>
      </c>
      <c r="D5374" s="12" t="s">
        <v>10510</v>
      </c>
      <c r="E5374" s="12">
        <v>3</v>
      </c>
      <c r="F5374" s="13">
        <v>307429</v>
      </c>
      <c r="G5374" s="12" t="s">
        <v>5402</v>
      </c>
      <c r="H5374" s="12" t="s">
        <v>23</v>
      </c>
    </row>
    <row r="5375" spans="2:8" ht="23.25" thickBot="1" x14ac:dyDescent="0.3">
      <c r="B5375" s="12" t="s">
        <v>1663</v>
      </c>
      <c r="C5375" s="12">
        <v>355255</v>
      </c>
      <c r="D5375" s="12" t="s">
        <v>10511</v>
      </c>
      <c r="E5375" s="12">
        <v>4</v>
      </c>
      <c r="F5375" s="13">
        <v>3408</v>
      </c>
      <c r="G5375" s="12" t="s">
        <v>5385</v>
      </c>
      <c r="H5375" s="12" t="s">
        <v>17</v>
      </c>
    </row>
    <row r="5376" spans="2:8" ht="23.25" thickBot="1" x14ac:dyDescent="0.3">
      <c r="B5376" s="12" t="s">
        <v>1663</v>
      </c>
      <c r="C5376" s="12">
        <v>355260</v>
      </c>
      <c r="D5376" s="12" t="s">
        <v>10512</v>
      </c>
      <c r="E5376" s="12">
        <v>3</v>
      </c>
      <c r="F5376" s="13">
        <v>11323</v>
      </c>
      <c r="G5376" s="12" t="s">
        <v>5385</v>
      </c>
      <c r="H5376" s="12" t="s">
        <v>17</v>
      </c>
    </row>
    <row r="5377" spans="2:8" ht="23.25" thickBot="1" x14ac:dyDescent="0.3">
      <c r="B5377" s="12" t="s">
        <v>1663</v>
      </c>
      <c r="C5377" s="12">
        <v>355270</v>
      </c>
      <c r="D5377" s="12" t="s">
        <v>5567</v>
      </c>
      <c r="E5377" s="12">
        <v>4</v>
      </c>
      <c r="F5377" s="13">
        <v>14769</v>
      </c>
      <c r="G5377" s="12" t="s">
        <v>5385</v>
      </c>
      <c r="H5377" s="12" t="s">
        <v>17</v>
      </c>
    </row>
    <row r="5378" spans="2:8" ht="23.25" thickBot="1" x14ac:dyDescent="0.3">
      <c r="B5378" s="12" t="s">
        <v>1663</v>
      </c>
      <c r="C5378" s="12">
        <v>355280</v>
      </c>
      <c r="D5378" s="12" t="s">
        <v>10513</v>
      </c>
      <c r="E5378" s="12">
        <v>4</v>
      </c>
      <c r="F5378" s="13">
        <v>273542</v>
      </c>
      <c r="G5378" s="12" t="s">
        <v>5402</v>
      </c>
      <c r="H5378" s="12" t="s">
        <v>23</v>
      </c>
    </row>
    <row r="5379" spans="2:8" ht="23.25" thickBot="1" x14ac:dyDescent="0.3">
      <c r="B5379" s="12" t="s">
        <v>1663</v>
      </c>
      <c r="C5379" s="12">
        <v>355290</v>
      </c>
      <c r="D5379" s="12" t="s">
        <v>10514</v>
      </c>
      <c r="E5379" s="12">
        <v>3</v>
      </c>
      <c r="F5379" s="13">
        <v>6260</v>
      </c>
      <c r="G5379" s="12" t="s">
        <v>5385</v>
      </c>
      <c r="H5379" s="12" t="s">
        <v>17</v>
      </c>
    </row>
    <row r="5380" spans="2:8" ht="23.25" thickBot="1" x14ac:dyDescent="0.3">
      <c r="B5380" s="12" t="s">
        <v>1663</v>
      </c>
      <c r="C5380" s="12">
        <v>355300</v>
      </c>
      <c r="D5380" s="12" t="s">
        <v>10515</v>
      </c>
      <c r="E5380" s="12">
        <v>4</v>
      </c>
      <c r="F5380" s="13">
        <v>12669</v>
      </c>
      <c r="G5380" s="12" t="s">
        <v>5385</v>
      </c>
      <c r="H5380" s="12" t="s">
        <v>17</v>
      </c>
    </row>
    <row r="5381" spans="2:8" ht="23.25" thickBot="1" x14ac:dyDescent="0.3">
      <c r="B5381" s="12" t="s">
        <v>1663</v>
      </c>
      <c r="C5381" s="12">
        <v>355310</v>
      </c>
      <c r="D5381" s="12" t="s">
        <v>10516</v>
      </c>
      <c r="E5381" s="12">
        <v>4</v>
      </c>
      <c r="F5381" s="13">
        <v>5677</v>
      </c>
      <c r="G5381" s="12" t="s">
        <v>5385</v>
      </c>
      <c r="H5381" s="12" t="s">
        <v>17</v>
      </c>
    </row>
    <row r="5382" spans="2:8" ht="23.25" thickBot="1" x14ac:dyDescent="0.3">
      <c r="B5382" s="12" t="s">
        <v>1663</v>
      </c>
      <c r="C5382" s="12">
        <v>355320</v>
      </c>
      <c r="D5382" s="12" t="s">
        <v>10517</v>
      </c>
      <c r="E5382" s="12">
        <v>4</v>
      </c>
      <c r="F5382" s="13">
        <v>6548</v>
      </c>
      <c r="G5382" s="12" t="s">
        <v>5385</v>
      </c>
      <c r="H5382" s="12" t="s">
        <v>17</v>
      </c>
    </row>
    <row r="5383" spans="2:8" ht="34.5" thickBot="1" x14ac:dyDescent="0.3">
      <c r="B5383" s="12" t="s">
        <v>1663</v>
      </c>
      <c r="C5383" s="12">
        <v>355330</v>
      </c>
      <c r="D5383" s="12" t="s">
        <v>10518</v>
      </c>
      <c r="E5383" s="12">
        <v>4</v>
      </c>
      <c r="F5383" s="13">
        <v>21435</v>
      </c>
      <c r="G5383" s="12" t="s">
        <v>5388</v>
      </c>
      <c r="H5383" s="12" t="s">
        <v>23</v>
      </c>
    </row>
    <row r="5384" spans="2:8" ht="34.5" thickBot="1" x14ac:dyDescent="0.3">
      <c r="B5384" s="12" t="s">
        <v>1663</v>
      </c>
      <c r="C5384" s="12">
        <v>355340</v>
      </c>
      <c r="D5384" s="12" t="s">
        <v>10519</v>
      </c>
      <c r="E5384" s="12">
        <v>4</v>
      </c>
      <c r="F5384" s="13">
        <v>25265</v>
      </c>
      <c r="G5384" s="12" t="s">
        <v>5388</v>
      </c>
      <c r="H5384" s="12" t="s">
        <v>23</v>
      </c>
    </row>
    <row r="5385" spans="2:8" ht="23.25" thickBot="1" x14ac:dyDescent="0.3">
      <c r="B5385" s="12" t="s">
        <v>1663</v>
      </c>
      <c r="C5385" s="12">
        <v>355350</v>
      </c>
      <c r="D5385" s="12" t="s">
        <v>7507</v>
      </c>
      <c r="E5385" s="12">
        <v>3</v>
      </c>
      <c r="F5385" s="13">
        <v>7996</v>
      </c>
      <c r="G5385" s="12" t="s">
        <v>5385</v>
      </c>
      <c r="H5385" s="12" t="s">
        <v>17</v>
      </c>
    </row>
    <row r="5386" spans="2:8" ht="23.25" thickBot="1" x14ac:dyDescent="0.3">
      <c r="B5386" s="12" t="s">
        <v>1663</v>
      </c>
      <c r="C5386" s="12">
        <v>355360</v>
      </c>
      <c r="D5386" s="12" t="s">
        <v>10520</v>
      </c>
      <c r="E5386" s="12">
        <v>5</v>
      </c>
      <c r="F5386" s="13">
        <v>11816</v>
      </c>
      <c r="G5386" s="12" t="s">
        <v>5385</v>
      </c>
      <c r="H5386" s="12" t="s">
        <v>23</v>
      </c>
    </row>
    <row r="5387" spans="2:8" ht="23.25" thickBot="1" x14ac:dyDescent="0.3">
      <c r="B5387" s="12" t="s">
        <v>1663</v>
      </c>
      <c r="C5387" s="12">
        <v>355365</v>
      </c>
      <c r="D5387" s="12" t="s">
        <v>10521</v>
      </c>
      <c r="E5387" s="12">
        <v>5</v>
      </c>
      <c r="F5387" s="13">
        <v>2619</v>
      </c>
      <c r="G5387" s="12" t="s">
        <v>5385</v>
      </c>
      <c r="H5387" s="12" t="s">
        <v>23</v>
      </c>
    </row>
    <row r="5388" spans="2:8" ht="34.5" thickBot="1" x14ac:dyDescent="0.3">
      <c r="B5388" s="12" t="s">
        <v>1663</v>
      </c>
      <c r="C5388" s="12">
        <v>355370</v>
      </c>
      <c r="D5388" s="12" t="s">
        <v>10522</v>
      </c>
      <c r="E5388" s="12">
        <v>4</v>
      </c>
      <c r="F5388" s="13">
        <v>52260</v>
      </c>
      <c r="G5388" s="12" t="s">
        <v>5392</v>
      </c>
      <c r="H5388" s="12" t="s">
        <v>23</v>
      </c>
    </row>
    <row r="5389" spans="2:8" ht="34.5" thickBot="1" x14ac:dyDescent="0.3">
      <c r="B5389" s="12" t="s">
        <v>1663</v>
      </c>
      <c r="C5389" s="12">
        <v>355380</v>
      </c>
      <c r="D5389" s="12" t="s">
        <v>10523</v>
      </c>
      <c r="E5389" s="12">
        <v>3</v>
      </c>
      <c r="F5389" s="13">
        <v>24350</v>
      </c>
      <c r="G5389" s="12" t="s">
        <v>5388</v>
      </c>
      <c r="H5389" s="12" t="s">
        <v>17</v>
      </c>
    </row>
    <row r="5390" spans="2:8" ht="23.25" thickBot="1" x14ac:dyDescent="0.3">
      <c r="B5390" s="12" t="s">
        <v>1663</v>
      </c>
      <c r="C5390" s="12">
        <v>355385</v>
      </c>
      <c r="D5390" s="12" t="s">
        <v>10524</v>
      </c>
      <c r="E5390" s="12">
        <v>4</v>
      </c>
      <c r="F5390" s="13">
        <v>6876</v>
      </c>
      <c r="G5390" s="12" t="s">
        <v>5385</v>
      </c>
      <c r="H5390" s="12" t="s">
        <v>17</v>
      </c>
    </row>
    <row r="5391" spans="2:8" ht="23.25" thickBot="1" x14ac:dyDescent="0.3">
      <c r="B5391" s="12" t="s">
        <v>1663</v>
      </c>
      <c r="C5391" s="12">
        <v>355390</v>
      </c>
      <c r="D5391" s="12" t="s">
        <v>10525</v>
      </c>
      <c r="E5391" s="12">
        <v>3</v>
      </c>
      <c r="F5391" s="13">
        <v>6536</v>
      </c>
      <c r="G5391" s="12" t="s">
        <v>5385</v>
      </c>
      <c r="H5391" s="12" t="s">
        <v>17</v>
      </c>
    </row>
    <row r="5392" spans="2:8" ht="23.25" thickBot="1" x14ac:dyDescent="0.3">
      <c r="B5392" s="12" t="s">
        <v>1663</v>
      </c>
      <c r="C5392" s="12">
        <v>355395</v>
      </c>
      <c r="D5392" s="12" t="s">
        <v>10526</v>
      </c>
      <c r="E5392" s="12">
        <v>4</v>
      </c>
      <c r="F5392" s="13">
        <v>14882</v>
      </c>
      <c r="G5392" s="12" t="s">
        <v>5385</v>
      </c>
      <c r="H5392" s="12" t="s">
        <v>17</v>
      </c>
    </row>
    <row r="5393" spans="2:8" ht="23.25" thickBot="1" x14ac:dyDescent="0.3">
      <c r="B5393" s="12" t="s">
        <v>1663</v>
      </c>
      <c r="C5393" s="12">
        <v>355400</v>
      </c>
      <c r="D5393" s="12" t="s">
        <v>10527</v>
      </c>
      <c r="E5393" s="12">
        <v>5</v>
      </c>
      <c r="F5393" s="13">
        <v>123942</v>
      </c>
      <c r="G5393" s="12" t="s">
        <v>5402</v>
      </c>
      <c r="H5393" s="12" t="s">
        <v>23</v>
      </c>
    </row>
    <row r="5394" spans="2:8" ht="23.25" thickBot="1" x14ac:dyDescent="0.3">
      <c r="B5394" s="12" t="s">
        <v>1663</v>
      </c>
      <c r="C5394" s="12">
        <v>355410</v>
      </c>
      <c r="D5394" s="12" t="s">
        <v>10528</v>
      </c>
      <c r="E5394" s="12">
        <v>5</v>
      </c>
      <c r="F5394" s="13">
        <v>310739</v>
      </c>
      <c r="G5394" s="12" t="s">
        <v>5402</v>
      </c>
      <c r="H5394" s="12" t="s">
        <v>23</v>
      </c>
    </row>
    <row r="5395" spans="2:8" ht="23.25" thickBot="1" x14ac:dyDescent="0.3">
      <c r="B5395" s="12" t="s">
        <v>1663</v>
      </c>
      <c r="C5395" s="12">
        <v>355420</v>
      </c>
      <c r="D5395" s="12" t="s">
        <v>10529</v>
      </c>
      <c r="E5395" s="12">
        <v>4</v>
      </c>
      <c r="F5395" s="13">
        <v>4127</v>
      </c>
      <c r="G5395" s="12" t="s">
        <v>5385</v>
      </c>
      <c r="H5395" s="12" t="s">
        <v>17</v>
      </c>
    </row>
    <row r="5396" spans="2:8" ht="34.5" thickBot="1" x14ac:dyDescent="0.3">
      <c r="B5396" s="12" t="s">
        <v>1663</v>
      </c>
      <c r="C5396" s="12">
        <v>355430</v>
      </c>
      <c r="D5396" s="12" t="s">
        <v>5977</v>
      </c>
      <c r="E5396" s="12">
        <v>4</v>
      </c>
      <c r="F5396" s="13">
        <v>22173</v>
      </c>
      <c r="G5396" s="12" t="s">
        <v>5388</v>
      </c>
      <c r="H5396" s="12" t="s">
        <v>23</v>
      </c>
    </row>
    <row r="5397" spans="2:8" ht="23.25" thickBot="1" x14ac:dyDescent="0.3">
      <c r="B5397" s="12" t="s">
        <v>1663</v>
      </c>
      <c r="C5397" s="12">
        <v>355440</v>
      </c>
      <c r="D5397" s="12" t="s">
        <v>8844</v>
      </c>
      <c r="E5397" s="12">
        <v>4</v>
      </c>
      <c r="F5397" s="13">
        <v>7904</v>
      </c>
      <c r="G5397" s="12" t="s">
        <v>5385</v>
      </c>
      <c r="H5397" s="12" t="s">
        <v>17</v>
      </c>
    </row>
    <row r="5398" spans="2:8" ht="34.5" thickBot="1" x14ac:dyDescent="0.3">
      <c r="B5398" s="12" t="s">
        <v>1663</v>
      </c>
      <c r="C5398" s="12">
        <v>355450</v>
      </c>
      <c r="D5398" s="12" t="s">
        <v>10530</v>
      </c>
      <c r="E5398" s="12">
        <v>5</v>
      </c>
      <c r="F5398" s="13">
        <v>37663</v>
      </c>
      <c r="G5398" s="12" t="s">
        <v>5388</v>
      </c>
      <c r="H5398" s="12" t="s">
        <v>23</v>
      </c>
    </row>
    <row r="5399" spans="2:8" ht="23.25" thickBot="1" x14ac:dyDescent="0.3">
      <c r="B5399" s="12" t="s">
        <v>1663</v>
      </c>
      <c r="C5399" s="12">
        <v>355460</v>
      </c>
      <c r="D5399" s="12" t="s">
        <v>10531</v>
      </c>
      <c r="E5399" s="12">
        <v>4</v>
      </c>
      <c r="F5399" s="13">
        <v>2464</v>
      </c>
      <c r="G5399" s="12" t="s">
        <v>5385</v>
      </c>
      <c r="H5399" s="12" t="s">
        <v>17</v>
      </c>
    </row>
    <row r="5400" spans="2:8" ht="23.25" thickBot="1" x14ac:dyDescent="0.3">
      <c r="B5400" s="12" t="s">
        <v>1663</v>
      </c>
      <c r="C5400" s="12">
        <v>355465</v>
      </c>
      <c r="D5400" s="12" t="s">
        <v>10532</v>
      </c>
      <c r="E5400" s="12">
        <v>4</v>
      </c>
      <c r="F5400" s="13">
        <v>2046</v>
      </c>
      <c r="G5400" s="12" t="s">
        <v>5385</v>
      </c>
      <c r="H5400" s="12" t="s">
        <v>17</v>
      </c>
    </row>
    <row r="5401" spans="2:8" ht="23.25" thickBot="1" x14ac:dyDescent="0.3">
      <c r="B5401" s="12" t="s">
        <v>1663</v>
      </c>
      <c r="C5401" s="12">
        <v>355470</v>
      </c>
      <c r="D5401" s="12" t="s">
        <v>10533</v>
      </c>
      <c r="E5401" s="12">
        <v>4</v>
      </c>
      <c r="F5401" s="13">
        <v>9335</v>
      </c>
      <c r="G5401" s="12" t="s">
        <v>5385</v>
      </c>
      <c r="H5401" s="12" t="s">
        <v>17</v>
      </c>
    </row>
    <row r="5402" spans="2:8" ht="23.25" thickBot="1" x14ac:dyDescent="0.3">
      <c r="B5402" s="12" t="s">
        <v>1663</v>
      </c>
      <c r="C5402" s="12">
        <v>355475</v>
      </c>
      <c r="D5402" s="12" t="s">
        <v>10534</v>
      </c>
      <c r="E5402" s="12">
        <v>4</v>
      </c>
      <c r="F5402" s="13">
        <v>1682</v>
      </c>
      <c r="G5402" s="12" t="s">
        <v>5385</v>
      </c>
      <c r="H5402" s="12" t="s">
        <v>17</v>
      </c>
    </row>
    <row r="5403" spans="2:8" ht="34.5" thickBot="1" x14ac:dyDescent="0.3">
      <c r="B5403" s="12" t="s">
        <v>1663</v>
      </c>
      <c r="C5403" s="12">
        <v>355480</v>
      </c>
      <c r="D5403" s="12" t="s">
        <v>10535</v>
      </c>
      <c r="E5403" s="12">
        <v>4</v>
      </c>
      <c r="F5403" s="13">
        <v>51173</v>
      </c>
      <c r="G5403" s="12" t="s">
        <v>5392</v>
      </c>
      <c r="H5403" s="12" t="s">
        <v>23</v>
      </c>
    </row>
    <row r="5404" spans="2:8" ht="34.5" thickBot="1" x14ac:dyDescent="0.3">
      <c r="B5404" s="12" t="s">
        <v>1663</v>
      </c>
      <c r="C5404" s="12">
        <v>355490</v>
      </c>
      <c r="D5404" s="12" t="s">
        <v>10536</v>
      </c>
      <c r="E5404" s="12">
        <v>5</v>
      </c>
      <c r="F5404" s="13">
        <v>6804</v>
      </c>
      <c r="G5404" s="12" t="s">
        <v>5385</v>
      </c>
      <c r="H5404" s="12" t="s">
        <v>23</v>
      </c>
    </row>
    <row r="5405" spans="2:8" ht="23.25" thickBot="1" x14ac:dyDescent="0.3">
      <c r="B5405" s="12" t="s">
        <v>1663</v>
      </c>
      <c r="C5405" s="12">
        <v>355495</v>
      </c>
      <c r="D5405" s="12" t="s">
        <v>10537</v>
      </c>
      <c r="E5405" s="12">
        <v>4</v>
      </c>
      <c r="F5405" s="13">
        <v>6778</v>
      </c>
      <c r="G5405" s="12" t="s">
        <v>5385</v>
      </c>
      <c r="H5405" s="12" t="s">
        <v>17</v>
      </c>
    </row>
    <row r="5406" spans="2:8" ht="34.5" thickBot="1" x14ac:dyDescent="0.3">
      <c r="B5406" s="12" t="s">
        <v>1663</v>
      </c>
      <c r="C5406" s="12">
        <v>355500</v>
      </c>
      <c r="D5406" s="12" t="s">
        <v>10538</v>
      </c>
      <c r="E5406" s="12">
        <v>4</v>
      </c>
      <c r="F5406" s="13">
        <v>63928</v>
      </c>
      <c r="G5406" s="12" t="s">
        <v>5392</v>
      </c>
      <c r="H5406" s="12" t="s">
        <v>23</v>
      </c>
    </row>
    <row r="5407" spans="2:8" ht="23.25" thickBot="1" x14ac:dyDescent="0.3">
      <c r="B5407" s="12" t="s">
        <v>1663</v>
      </c>
      <c r="C5407" s="12">
        <v>355510</v>
      </c>
      <c r="D5407" s="12" t="s">
        <v>10539</v>
      </c>
      <c r="E5407" s="12">
        <v>5</v>
      </c>
      <c r="F5407" s="13">
        <v>15854</v>
      </c>
      <c r="G5407" s="12" t="s">
        <v>5385</v>
      </c>
      <c r="H5407" s="12" t="s">
        <v>23</v>
      </c>
    </row>
    <row r="5408" spans="2:8" ht="23.25" thickBot="1" x14ac:dyDescent="0.3">
      <c r="B5408" s="12" t="s">
        <v>1663</v>
      </c>
      <c r="C5408" s="12">
        <v>355520</v>
      </c>
      <c r="D5408" s="12" t="s">
        <v>10540</v>
      </c>
      <c r="E5408" s="12">
        <v>5</v>
      </c>
      <c r="F5408" s="13">
        <v>1818</v>
      </c>
      <c r="G5408" s="12" t="s">
        <v>5385</v>
      </c>
      <c r="H5408" s="12" t="s">
        <v>23</v>
      </c>
    </row>
    <row r="5409" spans="2:8" ht="23.25" thickBot="1" x14ac:dyDescent="0.3">
      <c r="B5409" s="12" t="s">
        <v>1663</v>
      </c>
      <c r="C5409" s="12">
        <v>355530</v>
      </c>
      <c r="D5409" s="12" t="s">
        <v>7524</v>
      </c>
      <c r="E5409" s="12">
        <v>4</v>
      </c>
      <c r="F5409" s="13">
        <v>1669</v>
      </c>
      <c r="G5409" s="12" t="s">
        <v>5385</v>
      </c>
      <c r="H5409" s="12" t="s">
        <v>17</v>
      </c>
    </row>
    <row r="5410" spans="2:8" ht="23.25" thickBot="1" x14ac:dyDescent="0.3">
      <c r="B5410" s="12" t="s">
        <v>1663</v>
      </c>
      <c r="C5410" s="12">
        <v>355535</v>
      </c>
      <c r="D5410" s="12" t="s">
        <v>10541</v>
      </c>
      <c r="E5410" s="12">
        <v>4</v>
      </c>
      <c r="F5410" s="13">
        <v>5365</v>
      </c>
      <c r="G5410" s="12" t="s">
        <v>5385</v>
      </c>
      <c r="H5410" s="12" t="s">
        <v>17</v>
      </c>
    </row>
    <row r="5411" spans="2:8" ht="34.5" thickBot="1" x14ac:dyDescent="0.3">
      <c r="B5411" s="12" t="s">
        <v>1663</v>
      </c>
      <c r="C5411" s="12">
        <v>355540</v>
      </c>
      <c r="D5411" s="12" t="s">
        <v>10542</v>
      </c>
      <c r="E5411" s="12">
        <v>4</v>
      </c>
      <c r="F5411" s="13">
        <v>92981</v>
      </c>
      <c r="G5411" s="12" t="s">
        <v>5392</v>
      </c>
      <c r="H5411" s="12" t="s">
        <v>23</v>
      </c>
    </row>
    <row r="5412" spans="2:8" ht="23.25" thickBot="1" x14ac:dyDescent="0.3">
      <c r="B5412" s="12" t="s">
        <v>1663</v>
      </c>
      <c r="C5412" s="12">
        <v>355550</v>
      </c>
      <c r="D5412" s="12" t="s">
        <v>10543</v>
      </c>
      <c r="E5412" s="12">
        <v>5</v>
      </c>
      <c r="F5412" s="13">
        <v>5132</v>
      </c>
      <c r="G5412" s="12" t="s">
        <v>5385</v>
      </c>
      <c r="H5412" s="12" t="s">
        <v>23</v>
      </c>
    </row>
    <row r="5413" spans="2:8" ht="23.25" thickBot="1" x14ac:dyDescent="0.3">
      <c r="B5413" s="12" t="s">
        <v>1663</v>
      </c>
      <c r="C5413" s="12">
        <v>355560</v>
      </c>
      <c r="D5413" s="12" t="s">
        <v>10544</v>
      </c>
      <c r="E5413" s="12">
        <v>3</v>
      </c>
      <c r="F5413" s="13">
        <v>10394</v>
      </c>
      <c r="G5413" s="12" t="s">
        <v>5385</v>
      </c>
      <c r="H5413" s="12" t="s">
        <v>17</v>
      </c>
    </row>
    <row r="5414" spans="2:8" ht="23.25" thickBot="1" x14ac:dyDescent="0.3">
      <c r="B5414" s="12" t="s">
        <v>1663</v>
      </c>
      <c r="C5414" s="12">
        <v>355570</v>
      </c>
      <c r="D5414" s="12" t="s">
        <v>10545</v>
      </c>
      <c r="E5414" s="12">
        <v>5</v>
      </c>
      <c r="F5414" s="13">
        <v>1603</v>
      </c>
      <c r="G5414" s="12" t="s">
        <v>5385</v>
      </c>
      <c r="H5414" s="12" t="s">
        <v>23</v>
      </c>
    </row>
    <row r="5415" spans="2:8" ht="23.25" thickBot="1" x14ac:dyDescent="0.3">
      <c r="B5415" s="12" t="s">
        <v>1663</v>
      </c>
      <c r="C5415" s="12">
        <v>355580</v>
      </c>
      <c r="D5415" s="12" t="s">
        <v>10546</v>
      </c>
      <c r="E5415" s="12">
        <v>5</v>
      </c>
      <c r="F5415" s="13">
        <v>8833</v>
      </c>
      <c r="G5415" s="12" t="s">
        <v>5385</v>
      </c>
      <c r="H5415" s="12" t="s">
        <v>23</v>
      </c>
    </row>
    <row r="5416" spans="2:8" ht="23.25" thickBot="1" x14ac:dyDescent="0.3">
      <c r="B5416" s="12" t="s">
        <v>1663</v>
      </c>
      <c r="C5416" s="12">
        <v>355590</v>
      </c>
      <c r="D5416" s="12" t="s">
        <v>10547</v>
      </c>
      <c r="E5416" s="12">
        <v>5</v>
      </c>
      <c r="F5416" s="13">
        <v>1387</v>
      </c>
      <c r="G5416" s="12" t="s">
        <v>5385</v>
      </c>
      <c r="H5416" s="12" t="s">
        <v>23</v>
      </c>
    </row>
    <row r="5417" spans="2:8" ht="23.25" thickBot="1" x14ac:dyDescent="0.3">
      <c r="B5417" s="12" t="s">
        <v>1663</v>
      </c>
      <c r="C5417" s="12">
        <v>355600</v>
      </c>
      <c r="D5417" s="12" t="s">
        <v>10548</v>
      </c>
      <c r="E5417" s="12">
        <v>5</v>
      </c>
      <c r="F5417" s="13">
        <v>13744</v>
      </c>
      <c r="G5417" s="12" t="s">
        <v>5385</v>
      </c>
      <c r="H5417" s="12" t="s">
        <v>23</v>
      </c>
    </row>
    <row r="5418" spans="2:8" ht="23.25" thickBot="1" x14ac:dyDescent="0.3">
      <c r="B5418" s="12" t="s">
        <v>1663</v>
      </c>
      <c r="C5418" s="12">
        <v>355610</v>
      </c>
      <c r="D5418" s="12" t="s">
        <v>10549</v>
      </c>
      <c r="E5418" s="12">
        <v>5</v>
      </c>
      <c r="F5418" s="13">
        <v>14098</v>
      </c>
      <c r="G5418" s="12" t="s">
        <v>5385</v>
      </c>
      <c r="H5418" s="12" t="s">
        <v>23</v>
      </c>
    </row>
    <row r="5419" spans="2:8" ht="23.25" thickBot="1" x14ac:dyDescent="0.3">
      <c r="B5419" s="12" t="s">
        <v>1663</v>
      </c>
      <c r="C5419" s="12">
        <v>355620</v>
      </c>
      <c r="D5419" s="12" t="s">
        <v>10550</v>
      </c>
      <c r="E5419" s="12">
        <v>5</v>
      </c>
      <c r="F5419" s="13">
        <v>126373</v>
      </c>
      <c r="G5419" s="12" t="s">
        <v>5402</v>
      </c>
      <c r="H5419" s="12" t="s">
        <v>23</v>
      </c>
    </row>
    <row r="5420" spans="2:8" ht="34.5" thickBot="1" x14ac:dyDescent="0.3">
      <c r="B5420" s="12" t="s">
        <v>1663</v>
      </c>
      <c r="C5420" s="12">
        <v>355630</v>
      </c>
      <c r="D5420" s="12" t="s">
        <v>10551</v>
      </c>
      <c r="E5420" s="12">
        <v>4</v>
      </c>
      <c r="F5420" s="13">
        <v>24241</v>
      </c>
      <c r="G5420" s="12" t="s">
        <v>5388</v>
      </c>
      <c r="H5420" s="12" t="s">
        <v>23</v>
      </c>
    </row>
    <row r="5421" spans="2:8" ht="23.25" thickBot="1" x14ac:dyDescent="0.3">
      <c r="B5421" s="12" t="s">
        <v>1663</v>
      </c>
      <c r="C5421" s="12">
        <v>355635</v>
      </c>
      <c r="D5421" s="12" t="s">
        <v>9890</v>
      </c>
      <c r="E5421" s="12">
        <v>4</v>
      </c>
      <c r="F5421" s="13">
        <v>10512</v>
      </c>
      <c r="G5421" s="12" t="s">
        <v>5385</v>
      </c>
      <c r="H5421" s="12" t="s">
        <v>17</v>
      </c>
    </row>
    <row r="5422" spans="2:8" ht="34.5" thickBot="1" x14ac:dyDescent="0.3">
      <c r="B5422" s="12" t="s">
        <v>1663</v>
      </c>
      <c r="C5422" s="12">
        <v>355640</v>
      </c>
      <c r="D5422" s="12" t="s">
        <v>10552</v>
      </c>
      <c r="E5422" s="12">
        <v>4</v>
      </c>
      <c r="F5422" s="13">
        <v>40133</v>
      </c>
      <c r="G5422" s="12" t="s">
        <v>5388</v>
      </c>
      <c r="H5422" s="12" t="s">
        <v>23</v>
      </c>
    </row>
    <row r="5423" spans="2:8" ht="34.5" thickBot="1" x14ac:dyDescent="0.3">
      <c r="B5423" s="12" t="s">
        <v>1663</v>
      </c>
      <c r="C5423" s="12">
        <v>355645</v>
      </c>
      <c r="D5423" s="12" t="s">
        <v>10553</v>
      </c>
      <c r="E5423" s="12">
        <v>4</v>
      </c>
      <c r="F5423" s="13">
        <v>50415</v>
      </c>
      <c r="G5423" s="12" t="s">
        <v>5392</v>
      </c>
      <c r="H5423" s="12" t="s">
        <v>23</v>
      </c>
    </row>
    <row r="5424" spans="2:8" ht="23.25" thickBot="1" x14ac:dyDescent="0.3">
      <c r="B5424" s="12" t="s">
        <v>1663</v>
      </c>
      <c r="C5424" s="12">
        <v>355650</v>
      </c>
      <c r="D5424" s="12" t="s">
        <v>10554</v>
      </c>
      <c r="E5424" s="12">
        <v>3</v>
      </c>
      <c r="F5424" s="13">
        <v>115771</v>
      </c>
      <c r="G5424" s="12" t="s">
        <v>5402</v>
      </c>
      <c r="H5424" s="12" t="s">
        <v>23</v>
      </c>
    </row>
    <row r="5425" spans="2:8" ht="23.25" thickBot="1" x14ac:dyDescent="0.3">
      <c r="B5425" s="12" t="s">
        <v>1663</v>
      </c>
      <c r="C5425" s="12">
        <v>355660</v>
      </c>
      <c r="D5425" s="12" t="s">
        <v>5999</v>
      </c>
      <c r="E5425" s="12">
        <v>5</v>
      </c>
      <c r="F5425" s="13">
        <v>10176</v>
      </c>
      <c r="G5425" s="12" t="s">
        <v>5385</v>
      </c>
      <c r="H5425" s="12" t="s">
        <v>23</v>
      </c>
    </row>
    <row r="5426" spans="2:8" ht="34.5" thickBot="1" x14ac:dyDescent="0.3">
      <c r="B5426" s="12" t="s">
        <v>1663</v>
      </c>
      <c r="C5426" s="12">
        <v>355670</v>
      </c>
      <c r="D5426" s="12" t="s">
        <v>10555</v>
      </c>
      <c r="E5426" s="12">
        <v>5</v>
      </c>
      <c r="F5426" s="13">
        <v>76540</v>
      </c>
      <c r="G5426" s="12" t="s">
        <v>5392</v>
      </c>
      <c r="H5426" s="12" t="s">
        <v>23</v>
      </c>
    </row>
    <row r="5427" spans="2:8" ht="23.25" thickBot="1" x14ac:dyDescent="0.3">
      <c r="B5427" s="12" t="s">
        <v>1663</v>
      </c>
      <c r="C5427" s="12">
        <v>355680</v>
      </c>
      <c r="D5427" s="12" t="s">
        <v>10556</v>
      </c>
      <c r="E5427" s="12">
        <v>4</v>
      </c>
      <c r="F5427" s="13">
        <v>17414</v>
      </c>
      <c r="G5427" s="12" t="s">
        <v>5385</v>
      </c>
      <c r="H5427" s="12" t="s">
        <v>17</v>
      </c>
    </row>
    <row r="5428" spans="2:8" ht="34.5" thickBot="1" x14ac:dyDescent="0.3">
      <c r="B5428" s="12" t="s">
        <v>1663</v>
      </c>
      <c r="C5428" s="12">
        <v>355690</v>
      </c>
      <c r="D5428" s="12" t="s">
        <v>10557</v>
      </c>
      <c r="E5428" s="12">
        <v>5</v>
      </c>
      <c r="F5428" s="13">
        <v>8109</v>
      </c>
      <c r="G5428" s="12" t="s">
        <v>5385</v>
      </c>
      <c r="H5428" s="12" t="s">
        <v>23</v>
      </c>
    </row>
    <row r="5429" spans="2:8" ht="23.25" thickBot="1" x14ac:dyDescent="0.3">
      <c r="B5429" s="12" t="s">
        <v>1663</v>
      </c>
      <c r="C5429" s="12">
        <v>355695</v>
      </c>
      <c r="D5429" s="12" t="s">
        <v>10558</v>
      </c>
      <c r="E5429" s="12">
        <v>5</v>
      </c>
      <c r="F5429" s="13">
        <v>1794</v>
      </c>
      <c r="G5429" s="12" t="s">
        <v>5385</v>
      </c>
      <c r="H5429" s="12" t="s">
        <v>23</v>
      </c>
    </row>
    <row r="5430" spans="2:8" ht="23.25" thickBot="1" x14ac:dyDescent="0.3">
      <c r="B5430" s="12" t="s">
        <v>1663</v>
      </c>
      <c r="C5430" s="12">
        <v>355700</v>
      </c>
      <c r="D5430" s="12" t="s">
        <v>10559</v>
      </c>
      <c r="E5430" s="12">
        <v>4</v>
      </c>
      <c r="F5430" s="13">
        <v>127923</v>
      </c>
      <c r="G5430" s="12" t="s">
        <v>5402</v>
      </c>
      <c r="H5430" s="12" t="s">
        <v>23</v>
      </c>
    </row>
    <row r="5431" spans="2:8" ht="34.5" thickBot="1" x14ac:dyDescent="0.3">
      <c r="B5431" s="12" t="s">
        <v>1663</v>
      </c>
      <c r="C5431" s="12">
        <v>355710</v>
      </c>
      <c r="D5431" s="12" t="s">
        <v>10560</v>
      </c>
      <c r="E5431" s="12">
        <v>5</v>
      </c>
      <c r="F5431" s="13">
        <v>96634</v>
      </c>
      <c r="G5431" s="12" t="s">
        <v>5392</v>
      </c>
      <c r="H5431" s="12" t="s">
        <v>23</v>
      </c>
    </row>
    <row r="5432" spans="2:8" ht="23.25" thickBot="1" x14ac:dyDescent="0.3">
      <c r="B5432" s="12" t="s">
        <v>1663</v>
      </c>
      <c r="C5432" s="12">
        <v>355715</v>
      </c>
      <c r="D5432" s="12" t="s">
        <v>10561</v>
      </c>
      <c r="E5432" s="12">
        <v>5</v>
      </c>
      <c r="F5432" s="13">
        <v>2692</v>
      </c>
      <c r="G5432" s="12" t="s">
        <v>5385</v>
      </c>
      <c r="H5432" s="12" t="s">
        <v>23</v>
      </c>
    </row>
    <row r="5433" spans="2:8" ht="23.25" thickBot="1" x14ac:dyDescent="0.3">
      <c r="B5433" s="12" t="s">
        <v>1663</v>
      </c>
      <c r="C5433" s="12">
        <v>355720</v>
      </c>
      <c r="D5433" s="12" t="s">
        <v>10562</v>
      </c>
      <c r="E5433" s="12">
        <v>4</v>
      </c>
      <c r="F5433" s="13">
        <v>12211</v>
      </c>
      <c r="G5433" s="12" t="s">
        <v>5385</v>
      </c>
      <c r="H5433" s="12" t="s">
        <v>17</v>
      </c>
    </row>
    <row r="5434" spans="2:8" ht="23.25" thickBot="1" x14ac:dyDescent="0.3">
      <c r="B5434" s="12" t="s">
        <v>1663</v>
      </c>
      <c r="C5434" s="12">
        <v>355730</v>
      </c>
      <c r="D5434" s="12" t="s">
        <v>10563</v>
      </c>
      <c r="E5434" s="12">
        <v>5</v>
      </c>
      <c r="F5434" s="13">
        <v>11295</v>
      </c>
      <c r="G5434" s="12" t="s">
        <v>5385</v>
      </c>
      <c r="H5434" s="12" t="s">
        <v>23</v>
      </c>
    </row>
    <row r="5435" spans="2:8" ht="23.25" thickBot="1" x14ac:dyDescent="0.3">
      <c r="B5435" s="12" t="s">
        <v>1826</v>
      </c>
      <c r="C5435" s="12">
        <v>170025</v>
      </c>
      <c r="D5435" s="12" t="s">
        <v>10564</v>
      </c>
      <c r="E5435" s="12">
        <v>3</v>
      </c>
      <c r="F5435" s="13">
        <v>2576</v>
      </c>
      <c r="G5435" s="12" t="s">
        <v>5385</v>
      </c>
      <c r="H5435" s="12" t="s">
        <v>17</v>
      </c>
    </row>
    <row r="5436" spans="2:8" ht="23.25" thickBot="1" x14ac:dyDescent="0.3">
      <c r="B5436" s="12" t="s">
        <v>1826</v>
      </c>
      <c r="C5436" s="12">
        <v>170030</v>
      </c>
      <c r="D5436" s="12" t="s">
        <v>10565</v>
      </c>
      <c r="E5436" s="12">
        <v>3</v>
      </c>
      <c r="F5436" s="13">
        <v>4497</v>
      </c>
      <c r="G5436" s="12" t="s">
        <v>5385</v>
      </c>
      <c r="H5436" s="12" t="s">
        <v>17</v>
      </c>
    </row>
    <row r="5437" spans="2:8" ht="45.75" thickBot="1" x14ac:dyDescent="0.3">
      <c r="B5437" s="12" t="s">
        <v>1826</v>
      </c>
      <c r="C5437" s="12">
        <v>170035</v>
      </c>
      <c r="D5437" s="12" t="s">
        <v>10566</v>
      </c>
      <c r="E5437" s="12">
        <v>3</v>
      </c>
      <c r="F5437" s="13">
        <v>5147</v>
      </c>
      <c r="G5437" s="12" t="s">
        <v>5385</v>
      </c>
      <c r="H5437" s="12" t="s">
        <v>17</v>
      </c>
    </row>
    <row r="5438" spans="2:8" ht="23.25" thickBot="1" x14ac:dyDescent="0.3">
      <c r="B5438" s="12" t="s">
        <v>1826</v>
      </c>
      <c r="C5438" s="12">
        <v>170040</v>
      </c>
      <c r="D5438" s="12" t="s">
        <v>10567</v>
      </c>
      <c r="E5438" s="12">
        <v>2</v>
      </c>
      <c r="F5438" s="13">
        <v>6499</v>
      </c>
      <c r="G5438" s="12" t="s">
        <v>5385</v>
      </c>
      <c r="H5438" s="12" t="s">
        <v>10690</v>
      </c>
    </row>
    <row r="5439" spans="2:8" ht="23.25" thickBot="1" x14ac:dyDescent="0.3">
      <c r="B5439" s="12" t="s">
        <v>1826</v>
      </c>
      <c r="C5439" s="12">
        <v>170070</v>
      </c>
      <c r="D5439" s="12" t="s">
        <v>9167</v>
      </c>
      <c r="E5439" s="12">
        <v>4</v>
      </c>
      <c r="F5439" s="13">
        <v>8802</v>
      </c>
      <c r="G5439" s="12" t="s">
        <v>5385</v>
      </c>
      <c r="H5439" s="12" t="s">
        <v>17</v>
      </c>
    </row>
    <row r="5440" spans="2:8" ht="23.25" thickBot="1" x14ac:dyDescent="0.3">
      <c r="B5440" s="12" t="s">
        <v>1826</v>
      </c>
      <c r="C5440" s="12">
        <v>170100</v>
      </c>
      <c r="D5440" s="12" t="s">
        <v>10568</v>
      </c>
      <c r="E5440" s="12">
        <v>3</v>
      </c>
      <c r="F5440" s="13">
        <v>10325</v>
      </c>
      <c r="G5440" s="12" t="s">
        <v>5385</v>
      </c>
      <c r="H5440" s="12" t="s">
        <v>17</v>
      </c>
    </row>
    <row r="5441" spans="2:8" ht="23.25" thickBot="1" x14ac:dyDescent="0.3">
      <c r="B5441" s="12" t="s">
        <v>1826</v>
      </c>
      <c r="C5441" s="12">
        <v>170105</v>
      </c>
      <c r="D5441" s="12" t="s">
        <v>10569</v>
      </c>
      <c r="E5441" s="12">
        <v>3</v>
      </c>
      <c r="F5441" s="13">
        <v>2876</v>
      </c>
      <c r="G5441" s="12" t="s">
        <v>5385</v>
      </c>
      <c r="H5441" s="12" t="s">
        <v>17</v>
      </c>
    </row>
    <row r="5442" spans="2:8" ht="34.5" thickBot="1" x14ac:dyDescent="0.3">
      <c r="B5442" s="12" t="s">
        <v>1826</v>
      </c>
      <c r="C5442" s="12">
        <v>170110</v>
      </c>
      <c r="D5442" s="12" t="s">
        <v>10570</v>
      </c>
      <c r="E5442" s="12">
        <v>3</v>
      </c>
      <c r="F5442" s="13">
        <v>4856</v>
      </c>
      <c r="G5442" s="12" t="s">
        <v>5385</v>
      </c>
      <c r="H5442" s="12" t="s">
        <v>17</v>
      </c>
    </row>
    <row r="5443" spans="2:8" ht="23.25" thickBot="1" x14ac:dyDescent="0.3">
      <c r="B5443" s="12" t="s">
        <v>1826</v>
      </c>
      <c r="C5443" s="12">
        <v>170130</v>
      </c>
      <c r="D5443" s="12" t="s">
        <v>10571</v>
      </c>
      <c r="E5443" s="12">
        <v>2</v>
      </c>
      <c r="F5443" s="13">
        <v>5290</v>
      </c>
      <c r="G5443" s="12" t="s">
        <v>5385</v>
      </c>
      <c r="H5443" s="12" t="s">
        <v>10690</v>
      </c>
    </row>
    <row r="5444" spans="2:8" ht="23.25" thickBot="1" x14ac:dyDescent="0.3">
      <c r="B5444" s="12" t="s">
        <v>1826</v>
      </c>
      <c r="C5444" s="12">
        <v>170190</v>
      </c>
      <c r="D5444" s="12" t="s">
        <v>10572</v>
      </c>
      <c r="E5444" s="12">
        <v>3</v>
      </c>
      <c r="F5444" s="13">
        <v>5927</v>
      </c>
      <c r="G5444" s="12" t="s">
        <v>5385</v>
      </c>
      <c r="H5444" s="12" t="s">
        <v>17</v>
      </c>
    </row>
    <row r="5445" spans="2:8" ht="23.25" thickBot="1" x14ac:dyDescent="0.3">
      <c r="B5445" s="12" t="s">
        <v>1826</v>
      </c>
      <c r="C5445" s="12">
        <v>170200</v>
      </c>
      <c r="D5445" s="12" t="s">
        <v>10573</v>
      </c>
      <c r="E5445" s="12">
        <v>3</v>
      </c>
      <c r="F5445" s="13">
        <v>8133</v>
      </c>
      <c r="G5445" s="12" t="s">
        <v>5385</v>
      </c>
      <c r="H5445" s="12" t="s">
        <v>17</v>
      </c>
    </row>
    <row r="5446" spans="2:8" ht="23.25" thickBot="1" x14ac:dyDescent="0.3">
      <c r="B5446" s="12" t="s">
        <v>1826</v>
      </c>
      <c r="C5446" s="12">
        <v>170210</v>
      </c>
      <c r="D5446" s="12" t="s">
        <v>10574</v>
      </c>
      <c r="E5446" s="12">
        <v>4</v>
      </c>
      <c r="F5446" s="13">
        <v>171301</v>
      </c>
      <c r="G5446" s="12" t="s">
        <v>5402</v>
      </c>
      <c r="H5446" s="12" t="s">
        <v>23</v>
      </c>
    </row>
    <row r="5447" spans="2:8" ht="23.25" thickBot="1" x14ac:dyDescent="0.3">
      <c r="B5447" s="12" t="s">
        <v>1826</v>
      </c>
      <c r="C5447" s="12">
        <v>170215</v>
      </c>
      <c r="D5447" s="12" t="s">
        <v>6521</v>
      </c>
      <c r="E5447" s="12">
        <v>2</v>
      </c>
      <c r="F5447" s="13">
        <v>4310</v>
      </c>
      <c r="G5447" s="12" t="s">
        <v>5385</v>
      </c>
      <c r="H5447" s="12" t="s">
        <v>10690</v>
      </c>
    </row>
    <row r="5448" spans="2:8" ht="34.5" thickBot="1" x14ac:dyDescent="0.3">
      <c r="B5448" s="12" t="s">
        <v>1826</v>
      </c>
      <c r="C5448" s="12">
        <v>170220</v>
      </c>
      <c r="D5448" s="12" t="s">
        <v>10575</v>
      </c>
      <c r="E5448" s="12">
        <v>2</v>
      </c>
      <c r="F5448" s="13">
        <v>31918</v>
      </c>
      <c r="G5448" s="12" t="s">
        <v>5388</v>
      </c>
      <c r="H5448" s="12" t="s">
        <v>10690</v>
      </c>
    </row>
    <row r="5449" spans="2:8" ht="23.25" thickBot="1" x14ac:dyDescent="0.3">
      <c r="B5449" s="12" t="s">
        <v>1826</v>
      </c>
      <c r="C5449" s="12">
        <v>170230</v>
      </c>
      <c r="D5449" s="12" t="s">
        <v>10576</v>
      </c>
      <c r="E5449" s="12">
        <v>3</v>
      </c>
      <c r="F5449" s="13">
        <v>5550</v>
      </c>
      <c r="G5449" s="12" t="s">
        <v>5385</v>
      </c>
      <c r="H5449" s="12" t="s">
        <v>17</v>
      </c>
    </row>
    <row r="5450" spans="2:8" ht="23.25" thickBot="1" x14ac:dyDescent="0.3">
      <c r="B5450" s="12" t="s">
        <v>1826</v>
      </c>
      <c r="C5450" s="12">
        <v>170240</v>
      </c>
      <c r="D5450" s="12" t="s">
        <v>10577</v>
      </c>
      <c r="E5450" s="12">
        <v>3</v>
      </c>
      <c r="F5450" s="13">
        <v>10287</v>
      </c>
      <c r="G5450" s="12" t="s">
        <v>5385</v>
      </c>
      <c r="H5450" s="12" t="s">
        <v>17</v>
      </c>
    </row>
    <row r="5451" spans="2:8" ht="23.25" thickBot="1" x14ac:dyDescent="0.3">
      <c r="B5451" s="12" t="s">
        <v>1826</v>
      </c>
      <c r="C5451" s="12">
        <v>170255</v>
      </c>
      <c r="D5451" s="12" t="s">
        <v>10578</v>
      </c>
      <c r="E5451" s="12">
        <v>2</v>
      </c>
      <c r="F5451" s="13">
        <v>17484</v>
      </c>
      <c r="G5451" s="12" t="s">
        <v>5385</v>
      </c>
      <c r="H5451" s="12" t="s">
        <v>10690</v>
      </c>
    </row>
    <row r="5452" spans="2:8" ht="45.75" thickBot="1" x14ac:dyDescent="0.3">
      <c r="B5452" s="12" t="s">
        <v>1826</v>
      </c>
      <c r="C5452" s="12">
        <v>170270</v>
      </c>
      <c r="D5452" s="12" t="s">
        <v>10579</v>
      </c>
      <c r="E5452" s="12">
        <v>2</v>
      </c>
      <c r="F5452" s="13">
        <v>3342</v>
      </c>
      <c r="G5452" s="12" t="s">
        <v>5385</v>
      </c>
      <c r="H5452" s="12" t="s">
        <v>10690</v>
      </c>
    </row>
    <row r="5453" spans="2:8" ht="34.5" thickBot="1" x14ac:dyDescent="0.3">
      <c r="B5453" s="12" t="s">
        <v>1826</v>
      </c>
      <c r="C5453" s="12">
        <v>170290</v>
      </c>
      <c r="D5453" s="12" t="s">
        <v>10580</v>
      </c>
      <c r="E5453" s="12">
        <v>2</v>
      </c>
      <c r="F5453" s="13">
        <v>10262</v>
      </c>
      <c r="G5453" s="12" t="s">
        <v>5385</v>
      </c>
      <c r="H5453" s="12" t="s">
        <v>10690</v>
      </c>
    </row>
    <row r="5454" spans="2:8" ht="23.25" thickBot="1" x14ac:dyDescent="0.3">
      <c r="B5454" s="12" t="s">
        <v>1826</v>
      </c>
      <c r="C5454" s="12">
        <v>170300</v>
      </c>
      <c r="D5454" s="12" t="s">
        <v>10581</v>
      </c>
      <c r="E5454" s="12">
        <v>2</v>
      </c>
      <c r="F5454" s="13">
        <v>7880</v>
      </c>
      <c r="G5454" s="12" t="s">
        <v>5385</v>
      </c>
      <c r="H5454" s="12" t="s">
        <v>10690</v>
      </c>
    </row>
    <row r="5455" spans="2:8" ht="45.75" thickBot="1" x14ac:dyDescent="0.3">
      <c r="B5455" s="12" t="s">
        <v>1826</v>
      </c>
      <c r="C5455" s="12">
        <v>170305</v>
      </c>
      <c r="D5455" s="12" t="s">
        <v>10582</v>
      </c>
      <c r="E5455" s="12">
        <v>3</v>
      </c>
      <c r="F5455" s="13">
        <v>3407</v>
      </c>
      <c r="G5455" s="12" t="s">
        <v>5385</v>
      </c>
      <c r="H5455" s="12" t="s">
        <v>17</v>
      </c>
    </row>
    <row r="5456" spans="2:8" ht="23.25" thickBot="1" x14ac:dyDescent="0.3">
      <c r="B5456" s="12" t="s">
        <v>1826</v>
      </c>
      <c r="C5456" s="12">
        <v>170307</v>
      </c>
      <c r="D5456" s="12" t="s">
        <v>10583</v>
      </c>
      <c r="E5456" s="12">
        <v>1</v>
      </c>
      <c r="F5456" s="13">
        <v>4476</v>
      </c>
      <c r="G5456" s="12" t="s">
        <v>5385</v>
      </c>
      <c r="H5456" s="12" t="s">
        <v>10689</v>
      </c>
    </row>
    <row r="5457" spans="2:8" ht="23.25" thickBot="1" x14ac:dyDescent="0.3">
      <c r="B5457" s="12" t="s">
        <v>1826</v>
      </c>
      <c r="C5457" s="12">
        <v>170310</v>
      </c>
      <c r="D5457" s="12" t="s">
        <v>10584</v>
      </c>
      <c r="E5457" s="12">
        <v>3</v>
      </c>
      <c r="F5457" s="13">
        <v>4846</v>
      </c>
      <c r="G5457" s="12" t="s">
        <v>5385</v>
      </c>
      <c r="H5457" s="12" t="s">
        <v>17</v>
      </c>
    </row>
    <row r="5458" spans="2:8" ht="23.25" thickBot="1" x14ac:dyDescent="0.3">
      <c r="B5458" s="12" t="s">
        <v>1826</v>
      </c>
      <c r="C5458" s="12">
        <v>170320</v>
      </c>
      <c r="D5458" s="12" t="s">
        <v>10585</v>
      </c>
      <c r="E5458" s="12">
        <v>3</v>
      </c>
      <c r="F5458" s="13">
        <v>4229</v>
      </c>
      <c r="G5458" s="12" t="s">
        <v>5385</v>
      </c>
      <c r="H5458" s="12" t="s">
        <v>17</v>
      </c>
    </row>
    <row r="5459" spans="2:8" ht="45.75" thickBot="1" x14ac:dyDescent="0.3">
      <c r="B5459" s="12" t="s">
        <v>1826</v>
      </c>
      <c r="C5459" s="12">
        <v>170330</v>
      </c>
      <c r="D5459" s="12" t="s">
        <v>7792</v>
      </c>
      <c r="E5459" s="12">
        <v>2</v>
      </c>
      <c r="F5459" s="13">
        <v>4038</v>
      </c>
      <c r="G5459" s="12" t="s">
        <v>5385</v>
      </c>
      <c r="H5459" s="12" t="s">
        <v>10690</v>
      </c>
    </row>
    <row r="5460" spans="2:8" ht="45.75" thickBot="1" x14ac:dyDescent="0.3">
      <c r="B5460" s="12" t="s">
        <v>1826</v>
      </c>
      <c r="C5460" s="12">
        <v>170360</v>
      </c>
      <c r="D5460" s="12" t="s">
        <v>10586</v>
      </c>
      <c r="E5460" s="12">
        <v>3</v>
      </c>
      <c r="F5460" s="13">
        <v>1974</v>
      </c>
      <c r="G5460" s="12" t="s">
        <v>5385</v>
      </c>
      <c r="H5460" s="12" t="s">
        <v>17</v>
      </c>
    </row>
    <row r="5461" spans="2:8" ht="34.5" thickBot="1" x14ac:dyDescent="0.3">
      <c r="B5461" s="12" t="s">
        <v>1826</v>
      </c>
      <c r="C5461" s="12">
        <v>170370</v>
      </c>
      <c r="D5461" s="12" t="s">
        <v>10587</v>
      </c>
      <c r="E5461" s="12">
        <v>3</v>
      </c>
      <c r="F5461" s="13">
        <v>4725</v>
      </c>
      <c r="G5461" s="12" t="s">
        <v>5385</v>
      </c>
      <c r="H5461" s="12" t="s">
        <v>17</v>
      </c>
    </row>
    <row r="5462" spans="2:8" ht="34.5" thickBot="1" x14ac:dyDescent="0.3">
      <c r="B5462" s="12" t="s">
        <v>1826</v>
      </c>
      <c r="C5462" s="12">
        <v>170380</v>
      </c>
      <c r="D5462" s="12" t="s">
        <v>10588</v>
      </c>
      <c r="E5462" s="12">
        <v>1</v>
      </c>
      <c r="F5462" s="13">
        <v>10307</v>
      </c>
      <c r="G5462" s="12" t="s">
        <v>5385</v>
      </c>
      <c r="H5462" s="12" t="s">
        <v>10689</v>
      </c>
    </row>
    <row r="5463" spans="2:8" ht="23.25" thickBot="1" x14ac:dyDescent="0.3">
      <c r="B5463" s="12" t="s">
        <v>1826</v>
      </c>
      <c r="C5463" s="12">
        <v>170382</v>
      </c>
      <c r="D5463" s="12" t="s">
        <v>8144</v>
      </c>
      <c r="E5463" s="12">
        <v>2</v>
      </c>
      <c r="F5463" s="13">
        <v>1961</v>
      </c>
      <c r="G5463" s="12" t="s">
        <v>5385</v>
      </c>
      <c r="H5463" s="12" t="s">
        <v>10690</v>
      </c>
    </row>
    <row r="5464" spans="2:8" ht="23.25" thickBot="1" x14ac:dyDescent="0.3">
      <c r="B5464" s="12" t="s">
        <v>1826</v>
      </c>
      <c r="C5464" s="12">
        <v>170384</v>
      </c>
      <c r="D5464" s="12" t="s">
        <v>10589</v>
      </c>
      <c r="E5464" s="12">
        <v>1</v>
      </c>
      <c r="F5464" s="13">
        <v>8653</v>
      </c>
      <c r="G5464" s="12" t="s">
        <v>5385</v>
      </c>
      <c r="H5464" s="12" t="s">
        <v>10689</v>
      </c>
    </row>
    <row r="5465" spans="2:8" ht="34.5" thickBot="1" x14ac:dyDescent="0.3">
      <c r="B5465" s="12" t="s">
        <v>1826</v>
      </c>
      <c r="C5465" s="12">
        <v>170386</v>
      </c>
      <c r="D5465" s="12" t="s">
        <v>10590</v>
      </c>
      <c r="E5465" s="12">
        <v>4</v>
      </c>
      <c r="F5465" s="13">
        <v>4007</v>
      </c>
      <c r="G5465" s="12" t="s">
        <v>5385</v>
      </c>
      <c r="H5465" s="12" t="s">
        <v>17</v>
      </c>
    </row>
    <row r="5466" spans="2:8" ht="23.25" thickBot="1" x14ac:dyDescent="0.3">
      <c r="B5466" s="12" t="s">
        <v>1826</v>
      </c>
      <c r="C5466" s="12">
        <v>170388</v>
      </c>
      <c r="D5466" s="12" t="s">
        <v>10591</v>
      </c>
      <c r="E5466" s="12">
        <v>3</v>
      </c>
      <c r="F5466" s="13">
        <v>2201</v>
      </c>
      <c r="G5466" s="12" t="s">
        <v>5385</v>
      </c>
      <c r="H5466" s="12" t="s">
        <v>17</v>
      </c>
    </row>
    <row r="5467" spans="2:8" ht="23.25" thickBot="1" x14ac:dyDescent="0.3">
      <c r="B5467" s="12" t="s">
        <v>1826</v>
      </c>
      <c r="C5467" s="12">
        <v>170389</v>
      </c>
      <c r="D5467" s="12" t="s">
        <v>10592</v>
      </c>
      <c r="E5467" s="12">
        <v>1</v>
      </c>
      <c r="F5467" s="13">
        <v>3318</v>
      </c>
      <c r="G5467" s="12" t="s">
        <v>5385</v>
      </c>
      <c r="H5467" s="12" t="s">
        <v>10689</v>
      </c>
    </row>
    <row r="5468" spans="2:8" ht="23.25" thickBot="1" x14ac:dyDescent="0.3">
      <c r="B5468" s="12" t="s">
        <v>1826</v>
      </c>
      <c r="C5468" s="12">
        <v>170390</v>
      </c>
      <c r="D5468" s="12" t="s">
        <v>10593</v>
      </c>
      <c r="E5468" s="12">
        <v>3</v>
      </c>
      <c r="F5468" s="13">
        <v>4847</v>
      </c>
      <c r="G5468" s="12" t="s">
        <v>5385</v>
      </c>
      <c r="H5468" s="12" t="s">
        <v>17</v>
      </c>
    </row>
    <row r="5469" spans="2:8" ht="23.25" thickBot="1" x14ac:dyDescent="0.3">
      <c r="B5469" s="12" t="s">
        <v>1826</v>
      </c>
      <c r="C5469" s="12">
        <v>170410</v>
      </c>
      <c r="D5469" s="12" t="s">
        <v>9248</v>
      </c>
      <c r="E5469" s="12">
        <v>1</v>
      </c>
      <c r="F5469" s="13">
        <v>2131</v>
      </c>
      <c r="G5469" s="12" t="s">
        <v>5385</v>
      </c>
      <c r="H5469" s="12" t="s">
        <v>10689</v>
      </c>
    </row>
    <row r="5470" spans="2:8" ht="23.25" thickBot="1" x14ac:dyDescent="0.3">
      <c r="B5470" s="12" t="s">
        <v>1826</v>
      </c>
      <c r="C5470" s="12">
        <v>170460</v>
      </c>
      <c r="D5470" s="12" t="s">
        <v>10594</v>
      </c>
      <c r="E5470" s="12">
        <v>3</v>
      </c>
      <c r="F5470" s="13">
        <v>1501</v>
      </c>
      <c r="G5470" s="12" t="s">
        <v>5385</v>
      </c>
      <c r="H5470" s="12" t="s">
        <v>17</v>
      </c>
    </row>
    <row r="5471" spans="2:8" ht="45.75" thickBot="1" x14ac:dyDescent="0.3">
      <c r="B5471" s="12" t="s">
        <v>1826</v>
      </c>
      <c r="C5471" s="12">
        <v>170510</v>
      </c>
      <c r="D5471" s="12" t="s">
        <v>10595</v>
      </c>
      <c r="E5471" s="12">
        <v>2</v>
      </c>
      <c r="F5471" s="13">
        <v>3117</v>
      </c>
      <c r="G5471" s="12" t="s">
        <v>5385</v>
      </c>
      <c r="H5471" s="12" t="s">
        <v>10690</v>
      </c>
    </row>
    <row r="5472" spans="2:8" ht="45.75" thickBot="1" x14ac:dyDescent="0.3">
      <c r="B5472" s="12" t="s">
        <v>1826</v>
      </c>
      <c r="C5472" s="12">
        <v>170550</v>
      </c>
      <c r="D5472" s="12" t="s">
        <v>10596</v>
      </c>
      <c r="E5472" s="12">
        <v>4</v>
      </c>
      <c r="F5472" s="13">
        <v>34233</v>
      </c>
      <c r="G5472" s="12" t="s">
        <v>5388</v>
      </c>
      <c r="H5472" s="12" t="s">
        <v>23</v>
      </c>
    </row>
    <row r="5473" spans="2:8" ht="23.25" thickBot="1" x14ac:dyDescent="0.3">
      <c r="B5473" s="12" t="s">
        <v>1826</v>
      </c>
      <c r="C5473" s="12">
        <v>170555</v>
      </c>
      <c r="D5473" s="12" t="s">
        <v>10597</v>
      </c>
      <c r="E5473" s="12">
        <v>3</v>
      </c>
      <c r="F5473" s="13">
        <v>4756</v>
      </c>
      <c r="G5473" s="12" t="s">
        <v>5385</v>
      </c>
      <c r="H5473" s="12" t="s">
        <v>17</v>
      </c>
    </row>
    <row r="5474" spans="2:8" ht="45.75" thickBot="1" x14ac:dyDescent="0.3">
      <c r="B5474" s="12" t="s">
        <v>1826</v>
      </c>
      <c r="C5474" s="12">
        <v>170560</v>
      </c>
      <c r="D5474" s="12" t="s">
        <v>10598</v>
      </c>
      <c r="E5474" s="12">
        <v>2</v>
      </c>
      <c r="F5474" s="13">
        <v>3887</v>
      </c>
      <c r="G5474" s="12" t="s">
        <v>5385</v>
      </c>
      <c r="H5474" s="12" t="s">
        <v>10690</v>
      </c>
    </row>
    <row r="5475" spans="2:8" ht="34.5" thickBot="1" x14ac:dyDescent="0.3">
      <c r="B5475" s="12" t="s">
        <v>1826</v>
      </c>
      <c r="C5475" s="12">
        <v>170600</v>
      </c>
      <c r="D5475" s="12" t="s">
        <v>10599</v>
      </c>
      <c r="E5475" s="12">
        <v>2</v>
      </c>
      <c r="F5475" s="13">
        <v>5331</v>
      </c>
      <c r="G5475" s="12" t="s">
        <v>5385</v>
      </c>
      <c r="H5475" s="12" t="s">
        <v>10690</v>
      </c>
    </row>
    <row r="5476" spans="2:8" ht="23.25" thickBot="1" x14ac:dyDescent="0.3">
      <c r="B5476" s="12" t="s">
        <v>1826</v>
      </c>
      <c r="C5476" s="12">
        <v>170610</v>
      </c>
      <c r="D5476" s="12" t="s">
        <v>10600</v>
      </c>
      <c r="E5476" s="12">
        <v>3</v>
      </c>
      <c r="F5476" s="13">
        <v>6371</v>
      </c>
      <c r="G5476" s="12" t="s">
        <v>5385</v>
      </c>
      <c r="H5476" s="12" t="s">
        <v>17</v>
      </c>
    </row>
    <row r="5477" spans="2:8" ht="34.5" thickBot="1" x14ac:dyDescent="0.3">
      <c r="B5477" s="12" t="s">
        <v>1826</v>
      </c>
      <c r="C5477" s="12">
        <v>170625</v>
      </c>
      <c r="D5477" s="12" t="s">
        <v>10601</v>
      </c>
      <c r="E5477" s="12">
        <v>4</v>
      </c>
      <c r="F5477" s="13">
        <v>1470</v>
      </c>
      <c r="G5477" s="12" t="s">
        <v>5385</v>
      </c>
      <c r="H5477" s="12" t="s">
        <v>17</v>
      </c>
    </row>
    <row r="5478" spans="2:8" ht="23.25" thickBot="1" x14ac:dyDescent="0.3">
      <c r="B5478" s="12" t="s">
        <v>1826</v>
      </c>
      <c r="C5478" s="12">
        <v>170650</v>
      </c>
      <c r="D5478" s="12" t="s">
        <v>10602</v>
      </c>
      <c r="E5478" s="12">
        <v>2</v>
      </c>
      <c r="F5478" s="13">
        <v>5827</v>
      </c>
      <c r="G5478" s="12" t="s">
        <v>5385</v>
      </c>
      <c r="H5478" s="12" t="s">
        <v>10690</v>
      </c>
    </row>
    <row r="5479" spans="2:8" ht="23.25" thickBot="1" x14ac:dyDescent="0.3">
      <c r="B5479" s="12" t="s">
        <v>1826</v>
      </c>
      <c r="C5479" s="12">
        <v>170700</v>
      </c>
      <c r="D5479" s="12" t="s">
        <v>10603</v>
      </c>
      <c r="E5479" s="12">
        <v>3</v>
      </c>
      <c r="F5479" s="13">
        <v>17739</v>
      </c>
      <c r="G5479" s="12" t="s">
        <v>5385</v>
      </c>
      <c r="H5479" s="12" t="s">
        <v>17</v>
      </c>
    </row>
    <row r="5480" spans="2:8" ht="45.75" thickBot="1" x14ac:dyDescent="0.3">
      <c r="B5480" s="12" t="s">
        <v>1826</v>
      </c>
      <c r="C5480" s="12">
        <v>170710</v>
      </c>
      <c r="D5480" s="12" t="s">
        <v>10604</v>
      </c>
      <c r="E5480" s="12">
        <v>3</v>
      </c>
      <c r="F5480" s="13">
        <v>7024</v>
      </c>
      <c r="G5480" s="12" t="s">
        <v>5385</v>
      </c>
      <c r="H5480" s="12" t="s">
        <v>17</v>
      </c>
    </row>
    <row r="5481" spans="2:8" ht="57" thickBot="1" x14ac:dyDescent="0.3">
      <c r="B5481" s="12" t="s">
        <v>1826</v>
      </c>
      <c r="C5481" s="12">
        <v>170720</v>
      </c>
      <c r="D5481" s="12" t="s">
        <v>10605</v>
      </c>
      <c r="E5481" s="12">
        <v>2</v>
      </c>
      <c r="F5481" s="13">
        <v>6327</v>
      </c>
      <c r="G5481" s="12" t="s">
        <v>5385</v>
      </c>
      <c r="H5481" s="12" t="s">
        <v>10690</v>
      </c>
    </row>
    <row r="5482" spans="2:8" ht="23.25" thickBot="1" x14ac:dyDescent="0.3">
      <c r="B5482" s="12" t="s">
        <v>1826</v>
      </c>
      <c r="C5482" s="12">
        <v>170730</v>
      </c>
      <c r="D5482" s="12" t="s">
        <v>10606</v>
      </c>
      <c r="E5482" s="12">
        <v>3</v>
      </c>
      <c r="F5482" s="13">
        <v>4248</v>
      </c>
      <c r="G5482" s="12" t="s">
        <v>5385</v>
      </c>
      <c r="H5482" s="12" t="s">
        <v>17</v>
      </c>
    </row>
    <row r="5483" spans="2:8" ht="23.25" thickBot="1" x14ac:dyDescent="0.3">
      <c r="B5483" s="12" t="s">
        <v>1826</v>
      </c>
      <c r="C5483" s="12">
        <v>170740</v>
      </c>
      <c r="D5483" s="12" t="s">
        <v>8357</v>
      </c>
      <c r="E5483" s="12">
        <v>1</v>
      </c>
      <c r="F5483" s="13">
        <v>7530</v>
      </c>
      <c r="G5483" s="12" t="s">
        <v>5385</v>
      </c>
      <c r="H5483" s="12" t="s">
        <v>10689</v>
      </c>
    </row>
    <row r="5484" spans="2:8" ht="23.25" thickBot="1" x14ac:dyDescent="0.3">
      <c r="B5484" s="12" t="s">
        <v>1826</v>
      </c>
      <c r="C5484" s="12">
        <v>170755</v>
      </c>
      <c r="D5484" s="12" t="s">
        <v>5718</v>
      </c>
      <c r="E5484" s="12">
        <v>3</v>
      </c>
      <c r="F5484" s="13">
        <v>3467</v>
      </c>
      <c r="G5484" s="12" t="s">
        <v>5385</v>
      </c>
      <c r="H5484" s="12" t="s">
        <v>17</v>
      </c>
    </row>
    <row r="5485" spans="2:8" ht="23.25" thickBot="1" x14ac:dyDescent="0.3">
      <c r="B5485" s="12" t="s">
        <v>1826</v>
      </c>
      <c r="C5485" s="12">
        <v>170765</v>
      </c>
      <c r="D5485" s="12" t="s">
        <v>10607</v>
      </c>
      <c r="E5485" s="12">
        <v>3</v>
      </c>
      <c r="F5485" s="13">
        <v>5211</v>
      </c>
      <c r="G5485" s="12" t="s">
        <v>5385</v>
      </c>
      <c r="H5485" s="12" t="s">
        <v>17</v>
      </c>
    </row>
    <row r="5486" spans="2:8" ht="23.25" thickBot="1" x14ac:dyDescent="0.3">
      <c r="B5486" s="12" t="s">
        <v>1826</v>
      </c>
      <c r="C5486" s="12">
        <v>170770</v>
      </c>
      <c r="D5486" s="12" t="s">
        <v>5721</v>
      </c>
      <c r="E5486" s="12">
        <v>2</v>
      </c>
      <c r="F5486" s="13">
        <v>7712</v>
      </c>
      <c r="G5486" s="12" t="s">
        <v>5385</v>
      </c>
      <c r="H5486" s="12" t="s">
        <v>10690</v>
      </c>
    </row>
    <row r="5487" spans="2:8" ht="34.5" thickBot="1" x14ac:dyDescent="0.3">
      <c r="B5487" s="12" t="s">
        <v>1826</v>
      </c>
      <c r="C5487" s="12">
        <v>170820</v>
      </c>
      <c r="D5487" s="12" t="s">
        <v>10608</v>
      </c>
      <c r="E5487" s="12">
        <v>3</v>
      </c>
      <c r="F5487" s="13">
        <v>18881</v>
      </c>
      <c r="G5487" s="12" t="s">
        <v>5385</v>
      </c>
      <c r="H5487" s="12" t="s">
        <v>17</v>
      </c>
    </row>
    <row r="5488" spans="2:8" ht="34.5" thickBot="1" x14ac:dyDescent="0.3">
      <c r="B5488" s="12" t="s">
        <v>1826</v>
      </c>
      <c r="C5488" s="12">
        <v>170825</v>
      </c>
      <c r="D5488" s="12" t="s">
        <v>10609</v>
      </c>
      <c r="E5488" s="12">
        <v>4</v>
      </c>
      <c r="F5488" s="13">
        <v>3455</v>
      </c>
      <c r="G5488" s="12" t="s">
        <v>5385</v>
      </c>
      <c r="H5488" s="12" t="s">
        <v>17</v>
      </c>
    </row>
    <row r="5489" spans="2:8" ht="23.25" thickBot="1" x14ac:dyDescent="0.3">
      <c r="B5489" s="12" t="s">
        <v>1826</v>
      </c>
      <c r="C5489" s="12">
        <v>170830</v>
      </c>
      <c r="D5489" s="12" t="s">
        <v>10610</v>
      </c>
      <c r="E5489" s="12">
        <v>2</v>
      </c>
      <c r="F5489" s="13">
        <v>4738</v>
      </c>
      <c r="G5489" s="12" t="s">
        <v>5385</v>
      </c>
      <c r="H5489" s="12" t="s">
        <v>10690</v>
      </c>
    </row>
    <row r="5490" spans="2:8" ht="23.25" thickBot="1" x14ac:dyDescent="0.3">
      <c r="B5490" s="12" t="s">
        <v>1826</v>
      </c>
      <c r="C5490" s="12">
        <v>170900</v>
      </c>
      <c r="D5490" s="12" t="s">
        <v>10611</v>
      </c>
      <c r="E5490" s="12">
        <v>1</v>
      </c>
      <c r="F5490" s="13">
        <v>12433</v>
      </c>
      <c r="G5490" s="12" t="s">
        <v>5385</v>
      </c>
      <c r="H5490" s="12" t="s">
        <v>10689</v>
      </c>
    </row>
    <row r="5491" spans="2:8" ht="34.5" thickBot="1" x14ac:dyDescent="0.3">
      <c r="B5491" s="12" t="s">
        <v>1826</v>
      </c>
      <c r="C5491" s="12">
        <v>170930</v>
      </c>
      <c r="D5491" s="12" t="s">
        <v>10612</v>
      </c>
      <c r="E5491" s="12">
        <v>4</v>
      </c>
      <c r="F5491" s="13">
        <v>24775</v>
      </c>
      <c r="G5491" s="12" t="s">
        <v>5388</v>
      </c>
      <c r="H5491" s="12" t="s">
        <v>23</v>
      </c>
    </row>
    <row r="5492" spans="2:8" ht="34.5" thickBot="1" x14ac:dyDescent="0.3">
      <c r="B5492" s="12" t="s">
        <v>1826</v>
      </c>
      <c r="C5492" s="12">
        <v>170950</v>
      </c>
      <c r="D5492" s="12" t="s">
        <v>10613</v>
      </c>
      <c r="E5492" s="12">
        <v>4</v>
      </c>
      <c r="F5492" s="13">
        <v>85125</v>
      </c>
      <c r="G5492" s="12" t="s">
        <v>5392</v>
      </c>
      <c r="H5492" s="12" t="s">
        <v>23</v>
      </c>
    </row>
    <row r="5493" spans="2:8" ht="23.25" thickBot="1" x14ac:dyDescent="0.3">
      <c r="B5493" s="12" t="s">
        <v>1826</v>
      </c>
      <c r="C5493" s="12">
        <v>170980</v>
      </c>
      <c r="D5493" s="12" t="s">
        <v>6087</v>
      </c>
      <c r="E5493" s="12">
        <v>3</v>
      </c>
      <c r="F5493" s="13">
        <v>1590</v>
      </c>
      <c r="G5493" s="12" t="s">
        <v>5385</v>
      </c>
      <c r="H5493" s="12" t="s">
        <v>17</v>
      </c>
    </row>
    <row r="5494" spans="2:8" ht="23.25" thickBot="1" x14ac:dyDescent="0.3">
      <c r="B5494" s="12" t="s">
        <v>1826</v>
      </c>
      <c r="C5494" s="12">
        <v>171050</v>
      </c>
      <c r="D5494" s="12" t="s">
        <v>10614</v>
      </c>
      <c r="E5494" s="12">
        <v>2</v>
      </c>
      <c r="F5494" s="13">
        <v>6819</v>
      </c>
      <c r="G5494" s="12" t="s">
        <v>5385</v>
      </c>
      <c r="H5494" s="12" t="s">
        <v>10690</v>
      </c>
    </row>
    <row r="5495" spans="2:8" ht="23.25" thickBot="1" x14ac:dyDescent="0.3">
      <c r="B5495" s="12" t="s">
        <v>1826</v>
      </c>
      <c r="C5495" s="12">
        <v>171070</v>
      </c>
      <c r="D5495" s="12" t="s">
        <v>10615</v>
      </c>
      <c r="E5495" s="12">
        <v>2</v>
      </c>
      <c r="F5495" s="13">
        <v>5172</v>
      </c>
      <c r="G5495" s="12" t="s">
        <v>5385</v>
      </c>
      <c r="H5495" s="12" t="s">
        <v>10690</v>
      </c>
    </row>
    <row r="5496" spans="2:8" ht="23.25" thickBot="1" x14ac:dyDescent="0.3">
      <c r="B5496" s="12" t="s">
        <v>1826</v>
      </c>
      <c r="C5496" s="12">
        <v>171090</v>
      </c>
      <c r="D5496" s="12" t="s">
        <v>10616</v>
      </c>
      <c r="E5496" s="12">
        <v>2</v>
      </c>
      <c r="F5496" s="13">
        <v>3577</v>
      </c>
      <c r="G5496" s="12" t="s">
        <v>5385</v>
      </c>
      <c r="H5496" s="12" t="s">
        <v>10690</v>
      </c>
    </row>
    <row r="5497" spans="2:8" ht="45.75" thickBot="1" x14ac:dyDescent="0.3">
      <c r="B5497" s="12" t="s">
        <v>1826</v>
      </c>
      <c r="C5497" s="12">
        <v>171110</v>
      </c>
      <c r="D5497" s="12" t="s">
        <v>10617</v>
      </c>
      <c r="E5497" s="12">
        <v>2</v>
      </c>
      <c r="F5497" s="13">
        <v>2404</v>
      </c>
      <c r="G5497" s="12" t="s">
        <v>5385</v>
      </c>
      <c r="H5497" s="12" t="s">
        <v>10690</v>
      </c>
    </row>
    <row r="5498" spans="2:8" ht="34.5" thickBot="1" x14ac:dyDescent="0.3">
      <c r="B5498" s="12" t="s">
        <v>1826</v>
      </c>
      <c r="C5498" s="12">
        <v>171150</v>
      </c>
      <c r="D5498" s="12" t="s">
        <v>10618</v>
      </c>
      <c r="E5498" s="12">
        <v>3</v>
      </c>
      <c r="F5498" s="13">
        <v>3334</v>
      </c>
      <c r="G5498" s="12" t="s">
        <v>5385</v>
      </c>
      <c r="H5498" s="12" t="s">
        <v>17</v>
      </c>
    </row>
    <row r="5499" spans="2:8" ht="23.25" thickBot="1" x14ac:dyDescent="0.3">
      <c r="B5499" s="12" t="s">
        <v>1826</v>
      </c>
      <c r="C5499" s="12">
        <v>171180</v>
      </c>
      <c r="D5499" s="12" t="s">
        <v>10619</v>
      </c>
      <c r="E5499" s="12">
        <v>2</v>
      </c>
      <c r="F5499" s="13">
        <v>2243</v>
      </c>
      <c r="G5499" s="12" t="s">
        <v>5385</v>
      </c>
      <c r="H5499" s="12" t="s">
        <v>10690</v>
      </c>
    </row>
    <row r="5500" spans="2:8" ht="34.5" thickBot="1" x14ac:dyDescent="0.3">
      <c r="B5500" s="12" t="s">
        <v>1826</v>
      </c>
      <c r="C5500" s="12">
        <v>171190</v>
      </c>
      <c r="D5500" s="12" t="s">
        <v>10620</v>
      </c>
      <c r="E5500" s="12">
        <v>2</v>
      </c>
      <c r="F5500" s="13">
        <v>15288</v>
      </c>
      <c r="G5500" s="12" t="s">
        <v>5385</v>
      </c>
      <c r="H5500" s="12" t="s">
        <v>10690</v>
      </c>
    </row>
    <row r="5501" spans="2:8" ht="34.5" thickBot="1" x14ac:dyDescent="0.3">
      <c r="B5501" s="12" t="s">
        <v>1826</v>
      </c>
      <c r="C5501" s="12">
        <v>171195</v>
      </c>
      <c r="D5501" s="12" t="s">
        <v>10621</v>
      </c>
      <c r="E5501" s="12">
        <v>2</v>
      </c>
      <c r="F5501" s="13">
        <v>3516</v>
      </c>
      <c r="G5501" s="12" t="s">
        <v>5385</v>
      </c>
      <c r="H5501" s="12" t="s">
        <v>10690</v>
      </c>
    </row>
    <row r="5502" spans="2:8" ht="23.25" thickBot="1" x14ac:dyDescent="0.3">
      <c r="B5502" s="12" t="s">
        <v>1826</v>
      </c>
      <c r="C5502" s="12">
        <v>171200</v>
      </c>
      <c r="D5502" s="12" t="s">
        <v>9377</v>
      </c>
      <c r="E5502" s="12">
        <v>3</v>
      </c>
      <c r="F5502" s="13">
        <v>3357</v>
      </c>
      <c r="G5502" s="12" t="s">
        <v>5385</v>
      </c>
      <c r="H5502" s="12" t="s">
        <v>17</v>
      </c>
    </row>
    <row r="5503" spans="2:8" ht="23.25" thickBot="1" x14ac:dyDescent="0.3">
      <c r="B5503" s="12" t="s">
        <v>1826</v>
      </c>
      <c r="C5503" s="12">
        <v>171215</v>
      </c>
      <c r="D5503" s="12" t="s">
        <v>10622</v>
      </c>
      <c r="E5503" s="12">
        <v>3</v>
      </c>
      <c r="F5503" s="13">
        <v>1626</v>
      </c>
      <c r="G5503" s="12" t="s">
        <v>5385</v>
      </c>
      <c r="H5503" s="12" t="s">
        <v>17</v>
      </c>
    </row>
    <row r="5504" spans="2:8" ht="23.25" thickBot="1" x14ac:dyDescent="0.3">
      <c r="B5504" s="12" t="s">
        <v>1826</v>
      </c>
      <c r="C5504" s="12">
        <v>171240</v>
      </c>
      <c r="D5504" s="12" t="s">
        <v>10623</v>
      </c>
      <c r="E5504" s="12">
        <v>1</v>
      </c>
      <c r="F5504" s="13">
        <v>2999</v>
      </c>
      <c r="G5504" s="12" t="s">
        <v>5385</v>
      </c>
      <c r="H5504" s="12" t="s">
        <v>10689</v>
      </c>
    </row>
    <row r="5505" spans="2:8" ht="23.25" thickBot="1" x14ac:dyDescent="0.3">
      <c r="B5505" s="12" t="s">
        <v>1826</v>
      </c>
      <c r="C5505" s="12">
        <v>171245</v>
      </c>
      <c r="D5505" s="12" t="s">
        <v>10624</v>
      </c>
      <c r="E5505" s="12">
        <v>3</v>
      </c>
      <c r="F5505" s="13">
        <v>2717</v>
      </c>
      <c r="G5505" s="12" t="s">
        <v>5385</v>
      </c>
      <c r="H5505" s="12" t="s">
        <v>17</v>
      </c>
    </row>
    <row r="5506" spans="2:8" ht="45.75" thickBot="1" x14ac:dyDescent="0.3">
      <c r="B5506" s="12" t="s">
        <v>1826</v>
      </c>
      <c r="C5506" s="12">
        <v>171250</v>
      </c>
      <c r="D5506" s="12" t="s">
        <v>10625</v>
      </c>
      <c r="E5506" s="12">
        <v>3</v>
      </c>
      <c r="F5506" s="13">
        <v>4615</v>
      </c>
      <c r="G5506" s="12" t="s">
        <v>5385</v>
      </c>
      <c r="H5506" s="12" t="s">
        <v>17</v>
      </c>
    </row>
    <row r="5507" spans="2:8" ht="23.25" thickBot="1" x14ac:dyDescent="0.3">
      <c r="B5507" s="12" t="s">
        <v>1826</v>
      </c>
      <c r="C5507" s="12">
        <v>171270</v>
      </c>
      <c r="D5507" s="12" t="s">
        <v>10626</v>
      </c>
      <c r="E5507" s="12">
        <v>2</v>
      </c>
      <c r="F5507" s="13">
        <v>2748</v>
      </c>
      <c r="G5507" s="12" t="s">
        <v>5385</v>
      </c>
      <c r="H5507" s="12" t="s">
        <v>10690</v>
      </c>
    </row>
    <row r="5508" spans="2:8" ht="45.75" thickBot="1" x14ac:dyDescent="0.3">
      <c r="B5508" s="12" t="s">
        <v>1826</v>
      </c>
      <c r="C5508" s="12">
        <v>171280</v>
      </c>
      <c r="D5508" s="12" t="s">
        <v>10627</v>
      </c>
      <c r="E5508" s="12">
        <v>2</v>
      </c>
      <c r="F5508" s="13">
        <v>3095</v>
      </c>
      <c r="G5508" s="12" t="s">
        <v>5385</v>
      </c>
      <c r="H5508" s="12" t="s">
        <v>10690</v>
      </c>
    </row>
    <row r="5509" spans="2:8" ht="45.75" thickBot="1" x14ac:dyDescent="0.3">
      <c r="B5509" s="12" t="s">
        <v>1826</v>
      </c>
      <c r="C5509" s="12">
        <v>171320</v>
      </c>
      <c r="D5509" s="12" t="s">
        <v>10628</v>
      </c>
      <c r="E5509" s="12">
        <v>4</v>
      </c>
      <c r="F5509" s="13">
        <v>18566</v>
      </c>
      <c r="G5509" s="12" t="s">
        <v>5385</v>
      </c>
      <c r="H5509" s="12" t="s">
        <v>17</v>
      </c>
    </row>
    <row r="5510" spans="2:8" ht="23.25" thickBot="1" x14ac:dyDescent="0.3">
      <c r="B5510" s="12" t="s">
        <v>1826</v>
      </c>
      <c r="C5510" s="12">
        <v>171330</v>
      </c>
      <c r="D5510" s="12" t="s">
        <v>10629</v>
      </c>
      <c r="E5510" s="12">
        <v>3</v>
      </c>
      <c r="F5510" s="13">
        <v>12701</v>
      </c>
      <c r="G5510" s="12" t="s">
        <v>5385</v>
      </c>
      <c r="H5510" s="12" t="s">
        <v>17</v>
      </c>
    </row>
    <row r="5511" spans="2:8" ht="23.25" thickBot="1" x14ac:dyDescent="0.3">
      <c r="B5511" s="12" t="s">
        <v>1826</v>
      </c>
      <c r="C5511" s="12">
        <v>171360</v>
      </c>
      <c r="D5511" s="12" t="s">
        <v>10630</v>
      </c>
      <c r="E5511" s="12">
        <v>3</v>
      </c>
      <c r="F5511" s="13">
        <v>5694</v>
      </c>
      <c r="G5511" s="12" t="s">
        <v>5385</v>
      </c>
      <c r="H5511" s="12" t="s">
        <v>17</v>
      </c>
    </row>
    <row r="5512" spans="2:8" ht="45.75" thickBot="1" x14ac:dyDescent="0.3">
      <c r="B5512" s="12" t="s">
        <v>1826</v>
      </c>
      <c r="C5512" s="12">
        <v>171370</v>
      </c>
      <c r="D5512" s="12" t="s">
        <v>10631</v>
      </c>
      <c r="E5512" s="12">
        <v>3</v>
      </c>
      <c r="F5512" s="13">
        <v>2396</v>
      </c>
      <c r="G5512" s="12" t="s">
        <v>5385</v>
      </c>
      <c r="H5512" s="12" t="s">
        <v>17</v>
      </c>
    </row>
    <row r="5513" spans="2:8" ht="45.75" thickBot="1" x14ac:dyDescent="0.3">
      <c r="B5513" s="12" t="s">
        <v>1826</v>
      </c>
      <c r="C5513" s="12">
        <v>171380</v>
      </c>
      <c r="D5513" s="12" t="s">
        <v>10632</v>
      </c>
      <c r="E5513" s="12">
        <v>2</v>
      </c>
      <c r="F5513" s="13">
        <v>4872</v>
      </c>
      <c r="G5513" s="12" t="s">
        <v>5385</v>
      </c>
      <c r="H5513" s="12" t="s">
        <v>10690</v>
      </c>
    </row>
    <row r="5514" spans="2:8" ht="23.25" thickBot="1" x14ac:dyDescent="0.3">
      <c r="B5514" s="12" t="s">
        <v>1826</v>
      </c>
      <c r="C5514" s="12">
        <v>171395</v>
      </c>
      <c r="D5514" s="12" t="s">
        <v>10633</v>
      </c>
      <c r="E5514" s="12">
        <v>2</v>
      </c>
      <c r="F5514" s="13">
        <v>3367</v>
      </c>
      <c r="G5514" s="12" t="s">
        <v>5385</v>
      </c>
      <c r="H5514" s="12" t="s">
        <v>10690</v>
      </c>
    </row>
    <row r="5515" spans="2:8" ht="23.25" thickBot="1" x14ac:dyDescent="0.3">
      <c r="B5515" s="12" t="s">
        <v>1826</v>
      </c>
      <c r="C5515" s="12">
        <v>171420</v>
      </c>
      <c r="D5515" s="12" t="s">
        <v>8908</v>
      </c>
      <c r="E5515" s="12">
        <v>3</v>
      </c>
      <c r="F5515" s="13">
        <v>8754</v>
      </c>
      <c r="G5515" s="12" t="s">
        <v>5385</v>
      </c>
      <c r="H5515" s="12" t="s">
        <v>17</v>
      </c>
    </row>
    <row r="5516" spans="2:8" ht="23.25" thickBot="1" x14ac:dyDescent="0.3">
      <c r="B5516" s="12" t="s">
        <v>1826</v>
      </c>
      <c r="C5516" s="12">
        <v>171430</v>
      </c>
      <c r="D5516" s="12" t="s">
        <v>5861</v>
      </c>
      <c r="E5516" s="12">
        <v>2</v>
      </c>
      <c r="F5516" s="13">
        <v>4521</v>
      </c>
      <c r="G5516" s="12" t="s">
        <v>5385</v>
      </c>
      <c r="H5516" s="12" t="s">
        <v>10690</v>
      </c>
    </row>
    <row r="5517" spans="2:8" ht="23.25" thickBot="1" x14ac:dyDescent="0.3">
      <c r="B5517" s="12" t="s">
        <v>1826</v>
      </c>
      <c r="C5517" s="12">
        <v>171488</v>
      </c>
      <c r="D5517" s="12" t="s">
        <v>6126</v>
      </c>
      <c r="E5517" s="12">
        <v>3</v>
      </c>
      <c r="F5517" s="13">
        <v>10367</v>
      </c>
      <c r="G5517" s="12" t="s">
        <v>5385</v>
      </c>
      <c r="H5517" s="12" t="s">
        <v>17</v>
      </c>
    </row>
    <row r="5518" spans="2:8" ht="34.5" thickBot="1" x14ac:dyDescent="0.3">
      <c r="B5518" s="12" t="s">
        <v>1826</v>
      </c>
      <c r="C5518" s="12">
        <v>171500</v>
      </c>
      <c r="D5518" s="12" t="s">
        <v>10634</v>
      </c>
      <c r="E5518" s="12">
        <v>3</v>
      </c>
      <c r="F5518" s="13">
        <v>3362</v>
      </c>
      <c r="G5518" s="12" t="s">
        <v>5385</v>
      </c>
      <c r="H5518" s="12" t="s">
        <v>17</v>
      </c>
    </row>
    <row r="5519" spans="2:8" ht="23.25" thickBot="1" x14ac:dyDescent="0.3">
      <c r="B5519" s="12" t="s">
        <v>1826</v>
      </c>
      <c r="C5519" s="12">
        <v>171510</v>
      </c>
      <c r="D5519" s="12" t="s">
        <v>10635</v>
      </c>
      <c r="E5519" s="12">
        <v>2</v>
      </c>
      <c r="F5519" s="13">
        <v>3969</v>
      </c>
      <c r="G5519" s="12" t="s">
        <v>5385</v>
      </c>
      <c r="H5519" s="12" t="s">
        <v>10690</v>
      </c>
    </row>
    <row r="5520" spans="2:8" ht="23.25" thickBot="1" x14ac:dyDescent="0.3">
      <c r="B5520" s="12" t="s">
        <v>1826</v>
      </c>
      <c r="C5520" s="12">
        <v>171515</v>
      </c>
      <c r="D5520" s="12" t="s">
        <v>10636</v>
      </c>
      <c r="E5520" s="12">
        <v>3</v>
      </c>
      <c r="F5520" s="13">
        <v>1846</v>
      </c>
      <c r="G5520" s="12" t="s">
        <v>5385</v>
      </c>
      <c r="H5520" s="12" t="s">
        <v>17</v>
      </c>
    </row>
    <row r="5521" spans="2:8" ht="23.25" thickBot="1" x14ac:dyDescent="0.3">
      <c r="B5521" s="12" t="s">
        <v>1826</v>
      </c>
      <c r="C5521" s="12">
        <v>171525</v>
      </c>
      <c r="D5521" s="12" t="s">
        <v>10637</v>
      </c>
      <c r="E5521" s="12">
        <v>3</v>
      </c>
      <c r="F5521" s="13">
        <v>2230</v>
      </c>
      <c r="G5521" s="12" t="s">
        <v>5385</v>
      </c>
      <c r="H5521" s="12" t="s">
        <v>17</v>
      </c>
    </row>
    <row r="5522" spans="2:8" ht="23.25" thickBot="1" x14ac:dyDescent="0.3">
      <c r="B5522" s="12" t="s">
        <v>1826</v>
      </c>
      <c r="C5522" s="12">
        <v>171550</v>
      </c>
      <c r="D5522" s="12" t="s">
        <v>10638</v>
      </c>
      <c r="E5522" s="12">
        <v>4</v>
      </c>
      <c r="F5522" s="13">
        <v>1164</v>
      </c>
      <c r="G5522" s="12" t="s">
        <v>5385</v>
      </c>
      <c r="H5522" s="12" t="s">
        <v>17</v>
      </c>
    </row>
    <row r="5523" spans="2:8" ht="23.25" thickBot="1" x14ac:dyDescent="0.3">
      <c r="B5523" s="12" t="s">
        <v>1826</v>
      </c>
      <c r="C5523" s="12">
        <v>171570</v>
      </c>
      <c r="D5523" s="12" t="s">
        <v>10639</v>
      </c>
      <c r="E5523" s="12">
        <v>1</v>
      </c>
      <c r="F5523" s="13">
        <v>4798</v>
      </c>
      <c r="G5523" s="12" t="s">
        <v>5385</v>
      </c>
      <c r="H5523" s="12" t="s">
        <v>10689</v>
      </c>
    </row>
    <row r="5524" spans="2:8" ht="23.25" thickBot="1" x14ac:dyDescent="0.3">
      <c r="B5524" s="12" t="s">
        <v>1826</v>
      </c>
      <c r="C5524" s="12">
        <v>171575</v>
      </c>
      <c r="D5524" s="12" t="s">
        <v>10640</v>
      </c>
      <c r="E5524" s="12">
        <v>3</v>
      </c>
      <c r="F5524" s="13">
        <v>6975</v>
      </c>
      <c r="G5524" s="12" t="s">
        <v>5385</v>
      </c>
      <c r="H5524" s="12" t="s">
        <v>17</v>
      </c>
    </row>
    <row r="5525" spans="2:8" ht="45.75" thickBot="1" x14ac:dyDescent="0.3">
      <c r="B5525" s="12" t="s">
        <v>1826</v>
      </c>
      <c r="C5525" s="12">
        <v>171610</v>
      </c>
      <c r="D5525" s="12" t="s">
        <v>10641</v>
      </c>
      <c r="E5525" s="12">
        <v>4</v>
      </c>
      <c r="F5525" s="13">
        <v>52360</v>
      </c>
      <c r="G5525" s="12" t="s">
        <v>5392</v>
      </c>
      <c r="H5525" s="12" t="s">
        <v>23</v>
      </c>
    </row>
    <row r="5526" spans="2:8" ht="23.25" thickBot="1" x14ac:dyDescent="0.3">
      <c r="B5526" s="12" t="s">
        <v>1826</v>
      </c>
      <c r="C5526" s="12">
        <v>171620</v>
      </c>
      <c r="D5526" s="12" t="s">
        <v>10642</v>
      </c>
      <c r="E5526" s="12">
        <v>1</v>
      </c>
      <c r="F5526" s="13">
        <v>10542</v>
      </c>
      <c r="G5526" s="12" t="s">
        <v>5385</v>
      </c>
      <c r="H5526" s="12" t="s">
        <v>10689</v>
      </c>
    </row>
    <row r="5527" spans="2:8" ht="23.25" thickBot="1" x14ac:dyDescent="0.3">
      <c r="B5527" s="12" t="s">
        <v>1826</v>
      </c>
      <c r="C5527" s="12">
        <v>171630</v>
      </c>
      <c r="D5527" s="12" t="s">
        <v>7860</v>
      </c>
      <c r="E5527" s="12">
        <v>2</v>
      </c>
      <c r="F5527" s="13">
        <v>4043</v>
      </c>
      <c r="G5527" s="12" t="s">
        <v>5385</v>
      </c>
      <c r="H5527" s="12" t="s">
        <v>10690</v>
      </c>
    </row>
    <row r="5528" spans="2:8" ht="23.25" thickBot="1" x14ac:dyDescent="0.3">
      <c r="B5528" s="12" t="s">
        <v>1826</v>
      </c>
      <c r="C5528" s="12">
        <v>171650</v>
      </c>
      <c r="D5528" s="12" t="s">
        <v>10643</v>
      </c>
      <c r="E5528" s="12">
        <v>4</v>
      </c>
      <c r="F5528" s="13">
        <v>14055</v>
      </c>
      <c r="G5528" s="12" t="s">
        <v>5385</v>
      </c>
      <c r="H5528" s="12" t="s">
        <v>17</v>
      </c>
    </row>
    <row r="5529" spans="2:8" ht="23.25" thickBot="1" x14ac:dyDescent="0.3">
      <c r="B5529" s="12" t="s">
        <v>1826</v>
      </c>
      <c r="C5529" s="12">
        <v>171660</v>
      </c>
      <c r="D5529" s="12" t="s">
        <v>10644</v>
      </c>
      <c r="E5529" s="12">
        <v>3</v>
      </c>
      <c r="F5529" s="13">
        <v>9317</v>
      </c>
      <c r="G5529" s="12" t="s">
        <v>5385</v>
      </c>
      <c r="H5529" s="12" t="s">
        <v>17</v>
      </c>
    </row>
    <row r="5530" spans="2:8" ht="23.25" thickBot="1" x14ac:dyDescent="0.3">
      <c r="B5530" s="12" t="s">
        <v>1826</v>
      </c>
      <c r="C5530" s="12">
        <v>171665</v>
      </c>
      <c r="D5530" s="12" t="s">
        <v>10645</v>
      </c>
      <c r="E5530" s="12">
        <v>2</v>
      </c>
      <c r="F5530" s="13">
        <v>4921</v>
      </c>
      <c r="G5530" s="12" t="s">
        <v>5385</v>
      </c>
      <c r="H5530" s="12" t="s">
        <v>10690</v>
      </c>
    </row>
    <row r="5531" spans="2:8" ht="23.25" thickBot="1" x14ac:dyDescent="0.3">
      <c r="B5531" s="12" t="s">
        <v>1826</v>
      </c>
      <c r="C5531" s="12">
        <v>171670</v>
      </c>
      <c r="D5531" s="12" t="s">
        <v>10646</v>
      </c>
      <c r="E5531" s="12">
        <v>3</v>
      </c>
      <c r="F5531" s="13">
        <v>8941</v>
      </c>
      <c r="G5531" s="12" t="s">
        <v>5385</v>
      </c>
      <c r="H5531" s="12" t="s">
        <v>17</v>
      </c>
    </row>
    <row r="5532" spans="2:8" ht="45.75" thickBot="1" x14ac:dyDescent="0.3">
      <c r="B5532" s="12" t="s">
        <v>1826</v>
      </c>
      <c r="C5532" s="12">
        <v>171700</v>
      </c>
      <c r="D5532" s="12" t="s">
        <v>10647</v>
      </c>
      <c r="E5532" s="12">
        <v>3</v>
      </c>
      <c r="F5532" s="13">
        <v>4478</v>
      </c>
      <c r="G5532" s="12" t="s">
        <v>5385</v>
      </c>
      <c r="H5532" s="12" t="s">
        <v>17</v>
      </c>
    </row>
    <row r="5533" spans="2:8" ht="23.25" thickBot="1" x14ac:dyDescent="0.3">
      <c r="B5533" s="12" t="s">
        <v>1826</v>
      </c>
      <c r="C5533" s="12">
        <v>171720</v>
      </c>
      <c r="D5533" s="12" t="s">
        <v>10648</v>
      </c>
      <c r="E5533" s="12">
        <v>3</v>
      </c>
      <c r="F5533" s="13">
        <v>2282</v>
      </c>
      <c r="G5533" s="12" t="s">
        <v>5385</v>
      </c>
      <c r="H5533" s="12" t="s">
        <v>17</v>
      </c>
    </row>
    <row r="5534" spans="2:8" ht="23.25" thickBot="1" x14ac:dyDescent="0.3">
      <c r="B5534" s="12" t="s">
        <v>1826</v>
      </c>
      <c r="C5534" s="12">
        <v>171750</v>
      </c>
      <c r="D5534" s="12" t="s">
        <v>10649</v>
      </c>
      <c r="E5534" s="12">
        <v>1</v>
      </c>
      <c r="F5534" s="13">
        <v>7128</v>
      </c>
      <c r="G5534" s="12" t="s">
        <v>5385</v>
      </c>
      <c r="H5534" s="12" t="s">
        <v>10689</v>
      </c>
    </row>
    <row r="5535" spans="2:8" ht="45.75" thickBot="1" x14ac:dyDescent="0.3">
      <c r="B5535" s="12" t="s">
        <v>1826</v>
      </c>
      <c r="C5535" s="12">
        <v>171780</v>
      </c>
      <c r="D5535" s="12" t="s">
        <v>10650</v>
      </c>
      <c r="E5535" s="12">
        <v>1</v>
      </c>
      <c r="F5535" s="13">
        <v>4220</v>
      </c>
      <c r="G5535" s="12" t="s">
        <v>5385</v>
      </c>
      <c r="H5535" s="12" t="s">
        <v>10689</v>
      </c>
    </row>
    <row r="5536" spans="2:8" ht="45.75" thickBot="1" x14ac:dyDescent="0.3">
      <c r="B5536" s="12" t="s">
        <v>1826</v>
      </c>
      <c r="C5536" s="12">
        <v>171790</v>
      </c>
      <c r="D5536" s="12" t="s">
        <v>10651</v>
      </c>
      <c r="E5536" s="12">
        <v>3</v>
      </c>
      <c r="F5536" s="13">
        <v>7586</v>
      </c>
      <c r="G5536" s="12" t="s">
        <v>5385</v>
      </c>
      <c r="H5536" s="12" t="s">
        <v>17</v>
      </c>
    </row>
    <row r="5537" spans="2:8" ht="57" thickBot="1" x14ac:dyDescent="0.3">
      <c r="B5537" s="12" t="s">
        <v>1826</v>
      </c>
      <c r="C5537" s="12">
        <v>171800</v>
      </c>
      <c r="D5537" s="12" t="s">
        <v>10652</v>
      </c>
      <c r="E5537" s="12">
        <v>3</v>
      </c>
      <c r="F5537" s="13">
        <v>2866</v>
      </c>
      <c r="G5537" s="12" t="s">
        <v>5385</v>
      </c>
      <c r="H5537" s="12" t="s">
        <v>17</v>
      </c>
    </row>
    <row r="5538" spans="2:8" ht="34.5" thickBot="1" x14ac:dyDescent="0.3">
      <c r="B5538" s="12" t="s">
        <v>1826</v>
      </c>
      <c r="C5538" s="12">
        <v>171820</v>
      </c>
      <c r="D5538" s="12" t="s">
        <v>10653</v>
      </c>
      <c r="E5538" s="12">
        <v>4</v>
      </c>
      <c r="F5538" s="13">
        <v>64418</v>
      </c>
      <c r="G5538" s="12" t="s">
        <v>5392</v>
      </c>
      <c r="H5538" s="12" t="s">
        <v>23</v>
      </c>
    </row>
    <row r="5539" spans="2:8" ht="23.25" thickBot="1" x14ac:dyDescent="0.3">
      <c r="B5539" s="12" t="s">
        <v>1826</v>
      </c>
      <c r="C5539" s="12">
        <v>171830</v>
      </c>
      <c r="D5539" s="12" t="s">
        <v>10654</v>
      </c>
      <c r="E5539" s="12">
        <v>1</v>
      </c>
      <c r="F5539" s="13">
        <v>9044</v>
      </c>
      <c r="G5539" s="12" t="s">
        <v>5385</v>
      </c>
      <c r="H5539" s="12" t="s">
        <v>10689</v>
      </c>
    </row>
    <row r="5540" spans="2:8" ht="23.25" thickBot="1" x14ac:dyDescent="0.3">
      <c r="B5540" s="12" t="s">
        <v>1826</v>
      </c>
      <c r="C5540" s="12">
        <v>171840</v>
      </c>
      <c r="D5540" s="12" t="s">
        <v>6248</v>
      </c>
      <c r="E5540" s="12">
        <v>2</v>
      </c>
      <c r="F5540" s="13">
        <v>3047</v>
      </c>
      <c r="G5540" s="12" t="s">
        <v>5385</v>
      </c>
      <c r="H5540" s="12" t="s">
        <v>10690</v>
      </c>
    </row>
    <row r="5541" spans="2:8" ht="23.25" thickBot="1" x14ac:dyDescent="0.3">
      <c r="B5541" s="12" t="s">
        <v>1826</v>
      </c>
      <c r="C5541" s="12">
        <v>171845</v>
      </c>
      <c r="D5541" s="12" t="s">
        <v>10655</v>
      </c>
      <c r="E5541" s="12">
        <v>3</v>
      </c>
      <c r="F5541" s="13">
        <v>2193</v>
      </c>
      <c r="G5541" s="12" t="s">
        <v>5385</v>
      </c>
      <c r="H5541" s="12" t="s">
        <v>17</v>
      </c>
    </row>
    <row r="5542" spans="2:8" ht="23.25" thickBot="1" x14ac:dyDescent="0.3">
      <c r="B5542" s="12" t="s">
        <v>1826</v>
      </c>
      <c r="C5542" s="12">
        <v>171850</v>
      </c>
      <c r="D5542" s="12" t="s">
        <v>10656</v>
      </c>
      <c r="E5542" s="12">
        <v>1</v>
      </c>
      <c r="F5542" s="13">
        <v>3421</v>
      </c>
      <c r="G5542" s="12" t="s">
        <v>5385</v>
      </c>
      <c r="H5542" s="12" t="s">
        <v>10689</v>
      </c>
    </row>
    <row r="5543" spans="2:8" ht="23.25" thickBot="1" x14ac:dyDescent="0.3">
      <c r="B5543" s="12" t="s">
        <v>1826</v>
      </c>
      <c r="C5543" s="12">
        <v>171855</v>
      </c>
      <c r="D5543" s="12" t="s">
        <v>7344</v>
      </c>
      <c r="E5543" s="12">
        <v>2</v>
      </c>
      <c r="F5543" s="13">
        <v>3960</v>
      </c>
      <c r="G5543" s="12" t="s">
        <v>5385</v>
      </c>
      <c r="H5543" s="12" t="s">
        <v>10690</v>
      </c>
    </row>
    <row r="5544" spans="2:8" ht="34.5" thickBot="1" x14ac:dyDescent="0.3">
      <c r="B5544" s="12" t="s">
        <v>1826</v>
      </c>
      <c r="C5544" s="12">
        <v>171865</v>
      </c>
      <c r="D5544" s="12" t="s">
        <v>10657</v>
      </c>
      <c r="E5544" s="12">
        <v>2</v>
      </c>
      <c r="F5544" s="13">
        <v>1768</v>
      </c>
      <c r="G5544" s="12" t="s">
        <v>5385</v>
      </c>
      <c r="H5544" s="12" t="s">
        <v>10690</v>
      </c>
    </row>
    <row r="5545" spans="2:8" ht="23.25" thickBot="1" x14ac:dyDescent="0.3">
      <c r="B5545" s="12" t="s">
        <v>1826</v>
      </c>
      <c r="C5545" s="12">
        <v>171870</v>
      </c>
      <c r="D5545" s="12" t="s">
        <v>10658</v>
      </c>
      <c r="E5545" s="12">
        <v>3</v>
      </c>
      <c r="F5545" s="13">
        <v>2738</v>
      </c>
      <c r="G5545" s="12" t="s">
        <v>5385</v>
      </c>
      <c r="H5545" s="12" t="s">
        <v>17</v>
      </c>
    </row>
    <row r="5546" spans="2:8" ht="23.25" thickBot="1" x14ac:dyDescent="0.3">
      <c r="B5546" s="12" t="s">
        <v>1826</v>
      </c>
      <c r="C5546" s="12">
        <v>171875</v>
      </c>
      <c r="D5546" s="12" t="s">
        <v>10659</v>
      </c>
      <c r="E5546" s="12">
        <v>3</v>
      </c>
      <c r="F5546" s="13">
        <v>4841</v>
      </c>
      <c r="G5546" s="12" t="s">
        <v>5385</v>
      </c>
      <c r="H5546" s="12" t="s">
        <v>17</v>
      </c>
    </row>
    <row r="5547" spans="2:8" ht="23.25" thickBot="1" x14ac:dyDescent="0.3">
      <c r="B5547" s="12" t="s">
        <v>1826</v>
      </c>
      <c r="C5547" s="12">
        <v>171880</v>
      </c>
      <c r="D5547" s="12" t="s">
        <v>10660</v>
      </c>
      <c r="E5547" s="12">
        <v>1</v>
      </c>
      <c r="F5547" s="13">
        <v>4215</v>
      </c>
      <c r="G5547" s="12" t="s">
        <v>5385</v>
      </c>
      <c r="H5547" s="12" t="s">
        <v>10689</v>
      </c>
    </row>
    <row r="5548" spans="2:8" ht="23.25" thickBot="1" x14ac:dyDescent="0.3">
      <c r="B5548" s="12" t="s">
        <v>1826</v>
      </c>
      <c r="C5548" s="12">
        <v>171884</v>
      </c>
      <c r="D5548" s="12" t="s">
        <v>10661</v>
      </c>
      <c r="E5548" s="12">
        <v>3</v>
      </c>
      <c r="F5548" s="13">
        <v>3723</v>
      </c>
      <c r="G5548" s="12" t="s">
        <v>5385</v>
      </c>
      <c r="H5548" s="12" t="s">
        <v>17</v>
      </c>
    </row>
    <row r="5549" spans="2:8" ht="34.5" thickBot="1" x14ac:dyDescent="0.3">
      <c r="B5549" s="12" t="s">
        <v>1826</v>
      </c>
      <c r="C5549" s="12">
        <v>171886</v>
      </c>
      <c r="D5549" s="12" t="s">
        <v>10662</v>
      </c>
      <c r="E5549" s="12">
        <v>2</v>
      </c>
      <c r="F5549" s="13">
        <v>7216</v>
      </c>
      <c r="G5549" s="12" t="s">
        <v>5385</v>
      </c>
      <c r="H5549" s="12" t="s">
        <v>10690</v>
      </c>
    </row>
    <row r="5550" spans="2:8" ht="45.75" thickBot="1" x14ac:dyDescent="0.3">
      <c r="B5550" s="12" t="s">
        <v>1826</v>
      </c>
      <c r="C5550" s="12">
        <v>171888</v>
      </c>
      <c r="D5550" s="12" t="s">
        <v>10663</v>
      </c>
      <c r="E5550" s="12">
        <v>3</v>
      </c>
      <c r="F5550" s="13">
        <v>2680</v>
      </c>
      <c r="G5550" s="12" t="s">
        <v>5385</v>
      </c>
      <c r="H5550" s="12" t="s">
        <v>17</v>
      </c>
    </row>
    <row r="5551" spans="2:8" ht="45.75" thickBot="1" x14ac:dyDescent="0.3">
      <c r="B5551" s="12" t="s">
        <v>1826</v>
      </c>
      <c r="C5551" s="12">
        <v>171889</v>
      </c>
      <c r="D5551" s="12" t="s">
        <v>10664</v>
      </c>
      <c r="E5551" s="12">
        <v>2</v>
      </c>
      <c r="F5551" s="13">
        <v>2219</v>
      </c>
      <c r="G5551" s="12" t="s">
        <v>5385</v>
      </c>
      <c r="H5551" s="12" t="s">
        <v>10690</v>
      </c>
    </row>
    <row r="5552" spans="2:8" ht="45.75" thickBot="1" x14ac:dyDescent="0.3">
      <c r="B5552" s="12" t="s">
        <v>1826</v>
      </c>
      <c r="C5552" s="12">
        <v>171890</v>
      </c>
      <c r="D5552" s="12" t="s">
        <v>10665</v>
      </c>
      <c r="E5552" s="12">
        <v>3</v>
      </c>
      <c r="F5552" s="13">
        <v>4653</v>
      </c>
      <c r="G5552" s="12" t="s">
        <v>5385</v>
      </c>
      <c r="H5552" s="12" t="s">
        <v>17</v>
      </c>
    </row>
    <row r="5553" spans="2:8" ht="57" thickBot="1" x14ac:dyDescent="0.3">
      <c r="B5553" s="12" t="s">
        <v>1826</v>
      </c>
      <c r="C5553" s="12">
        <v>171900</v>
      </c>
      <c r="D5553" s="12" t="s">
        <v>10666</v>
      </c>
      <c r="E5553" s="12">
        <v>3</v>
      </c>
      <c r="F5553" s="13">
        <v>2781</v>
      </c>
      <c r="G5553" s="12" t="s">
        <v>5385</v>
      </c>
      <c r="H5553" s="12" t="s">
        <v>17</v>
      </c>
    </row>
    <row r="5554" spans="2:8" ht="57" thickBot="1" x14ac:dyDescent="0.3">
      <c r="B5554" s="12" t="s">
        <v>1826</v>
      </c>
      <c r="C5554" s="12">
        <v>172000</v>
      </c>
      <c r="D5554" s="12" t="s">
        <v>10667</v>
      </c>
      <c r="E5554" s="12">
        <v>2</v>
      </c>
      <c r="F5554" s="13">
        <v>2406</v>
      </c>
      <c r="G5554" s="12" t="s">
        <v>5385</v>
      </c>
      <c r="H5554" s="12" t="s">
        <v>10690</v>
      </c>
    </row>
    <row r="5555" spans="2:8" ht="45.75" thickBot="1" x14ac:dyDescent="0.3">
      <c r="B5555" s="12" t="s">
        <v>1826</v>
      </c>
      <c r="C5555" s="12">
        <v>172010</v>
      </c>
      <c r="D5555" s="12" t="s">
        <v>10668</v>
      </c>
      <c r="E5555" s="12">
        <v>1</v>
      </c>
      <c r="F5555" s="13">
        <v>5654</v>
      </c>
      <c r="G5555" s="12" t="s">
        <v>5385</v>
      </c>
      <c r="H5555" s="12" t="s">
        <v>10689</v>
      </c>
    </row>
    <row r="5556" spans="2:8" ht="45.75" thickBot="1" x14ac:dyDescent="0.3">
      <c r="B5556" s="12" t="s">
        <v>1826</v>
      </c>
      <c r="C5556" s="12">
        <v>172015</v>
      </c>
      <c r="D5556" s="12" t="s">
        <v>10669</v>
      </c>
      <c r="E5556" s="12">
        <v>2</v>
      </c>
      <c r="F5556" s="13">
        <v>1783</v>
      </c>
      <c r="G5556" s="12" t="s">
        <v>5385</v>
      </c>
      <c r="H5556" s="12" t="s">
        <v>10690</v>
      </c>
    </row>
    <row r="5557" spans="2:8" ht="45.75" thickBot="1" x14ac:dyDescent="0.3">
      <c r="B5557" s="12" t="s">
        <v>1826</v>
      </c>
      <c r="C5557" s="12">
        <v>172020</v>
      </c>
      <c r="D5557" s="12" t="s">
        <v>10670</v>
      </c>
      <c r="E5557" s="12">
        <v>2</v>
      </c>
      <c r="F5557" s="13">
        <v>13241</v>
      </c>
      <c r="G5557" s="12" t="s">
        <v>5385</v>
      </c>
      <c r="H5557" s="12" t="s">
        <v>10690</v>
      </c>
    </row>
    <row r="5558" spans="2:8" ht="57" thickBot="1" x14ac:dyDescent="0.3">
      <c r="B5558" s="12" t="s">
        <v>1826</v>
      </c>
      <c r="C5558" s="12">
        <v>172025</v>
      </c>
      <c r="D5558" s="12" t="s">
        <v>10671</v>
      </c>
      <c r="E5558" s="12">
        <v>3</v>
      </c>
      <c r="F5558" s="13">
        <v>2385</v>
      </c>
      <c r="G5558" s="12" t="s">
        <v>5385</v>
      </c>
      <c r="H5558" s="12" t="s">
        <v>17</v>
      </c>
    </row>
    <row r="5559" spans="2:8" ht="57" thickBot="1" x14ac:dyDescent="0.3">
      <c r="B5559" s="12" t="s">
        <v>1826</v>
      </c>
      <c r="C5559" s="12">
        <v>172030</v>
      </c>
      <c r="D5559" s="12" t="s">
        <v>10672</v>
      </c>
      <c r="E5559" s="12">
        <v>1</v>
      </c>
      <c r="F5559" s="13">
        <v>4100</v>
      </c>
      <c r="G5559" s="12" t="s">
        <v>5385</v>
      </c>
      <c r="H5559" s="12" t="s">
        <v>10689</v>
      </c>
    </row>
    <row r="5560" spans="2:8" ht="23.25" thickBot="1" x14ac:dyDescent="0.3">
      <c r="B5560" s="12" t="s">
        <v>1826</v>
      </c>
      <c r="C5560" s="12">
        <v>172049</v>
      </c>
      <c r="D5560" s="12" t="s">
        <v>10673</v>
      </c>
      <c r="E5560" s="12">
        <v>2</v>
      </c>
      <c r="F5560" s="13">
        <v>4422</v>
      </c>
      <c r="G5560" s="12" t="s">
        <v>5385</v>
      </c>
      <c r="H5560" s="12" t="s">
        <v>10690</v>
      </c>
    </row>
    <row r="5561" spans="2:8" ht="23.25" thickBot="1" x14ac:dyDescent="0.3">
      <c r="B5561" s="12" t="s">
        <v>1826</v>
      </c>
      <c r="C5561" s="12">
        <v>172065</v>
      </c>
      <c r="D5561" s="12" t="s">
        <v>10674</v>
      </c>
      <c r="E5561" s="12">
        <v>2</v>
      </c>
      <c r="F5561" s="13">
        <v>5108</v>
      </c>
      <c r="G5561" s="12" t="s">
        <v>5385</v>
      </c>
      <c r="H5561" s="12" t="s">
        <v>10690</v>
      </c>
    </row>
    <row r="5562" spans="2:8" ht="45.75" thickBot="1" x14ac:dyDescent="0.3">
      <c r="B5562" s="12" t="s">
        <v>1826</v>
      </c>
      <c r="C5562" s="12">
        <v>172080</v>
      </c>
      <c r="D5562" s="12" t="s">
        <v>10675</v>
      </c>
      <c r="E5562" s="12">
        <v>1</v>
      </c>
      <c r="F5562" s="13">
        <v>10830</v>
      </c>
      <c r="G5562" s="12" t="s">
        <v>5385</v>
      </c>
      <c r="H5562" s="12" t="s">
        <v>10689</v>
      </c>
    </row>
    <row r="5563" spans="2:8" ht="23.25" thickBot="1" x14ac:dyDescent="0.3">
      <c r="B5563" s="12" t="s">
        <v>1826</v>
      </c>
      <c r="C5563" s="12">
        <v>172085</v>
      </c>
      <c r="D5563" s="12" t="s">
        <v>10676</v>
      </c>
      <c r="E5563" s="12">
        <v>3</v>
      </c>
      <c r="F5563" s="13">
        <v>1577</v>
      </c>
      <c r="G5563" s="12" t="s">
        <v>5385</v>
      </c>
      <c r="H5563" s="12" t="s">
        <v>17</v>
      </c>
    </row>
    <row r="5564" spans="2:8" ht="23.25" thickBot="1" x14ac:dyDescent="0.3">
      <c r="B5564" s="12" t="s">
        <v>1826</v>
      </c>
      <c r="C5564" s="12">
        <v>172090</v>
      </c>
      <c r="D5564" s="12" t="s">
        <v>10677</v>
      </c>
      <c r="E5564" s="12">
        <v>3</v>
      </c>
      <c r="F5564" s="13">
        <v>14011</v>
      </c>
      <c r="G5564" s="12" t="s">
        <v>5385</v>
      </c>
      <c r="H5564" s="12" t="s">
        <v>17</v>
      </c>
    </row>
    <row r="5565" spans="2:8" ht="34.5" thickBot="1" x14ac:dyDescent="0.3">
      <c r="B5565" s="12" t="s">
        <v>1826</v>
      </c>
      <c r="C5565" s="12">
        <v>172093</v>
      </c>
      <c r="D5565" s="12" t="s">
        <v>10678</v>
      </c>
      <c r="E5565" s="12">
        <v>1</v>
      </c>
      <c r="F5565" s="13">
        <v>2021</v>
      </c>
      <c r="G5565" s="12" t="s">
        <v>5385</v>
      </c>
      <c r="H5565" s="12" t="s">
        <v>10689</v>
      </c>
    </row>
    <row r="5566" spans="2:8" ht="23.25" thickBot="1" x14ac:dyDescent="0.3">
      <c r="B5566" s="12" t="s">
        <v>1826</v>
      </c>
      <c r="C5566" s="12">
        <v>172097</v>
      </c>
      <c r="D5566" s="12" t="s">
        <v>10679</v>
      </c>
      <c r="E5566" s="12">
        <v>3</v>
      </c>
      <c r="F5566" s="13">
        <v>2456</v>
      </c>
      <c r="G5566" s="12" t="s">
        <v>5385</v>
      </c>
      <c r="H5566" s="12" t="s">
        <v>17</v>
      </c>
    </row>
    <row r="5567" spans="2:8" ht="23.25" thickBot="1" x14ac:dyDescent="0.3">
      <c r="B5567" s="12" t="s">
        <v>1826</v>
      </c>
      <c r="C5567" s="12">
        <v>172100</v>
      </c>
      <c r="D5567" s="12" t="s">
        <v>8721</v>
      </c>
      <c r="E5567" s="12">
        <v>4</v>
      </c>
      <c r="F5567" s="13">
        <v>302692</v>
      </c>
      <c r="G5567" s="12" t="s">
        <v>5402</v>
      </c>
      <c r="H5567" s="12" t="s">
        <v>23</v>
      </c>
    </row>
    <row r="5568" spans="2:8" ht="23.25" thickBot="1" x14ac:dyDescent="0.3">
      <c r="B5568" s="12" t="s">
        <v>1826</v>
      </c>
      <c r="C5568" s="12">
        <v>172110</v>
      </c>
      <c r="D5568" s="12" t="s">
        <v>10680</v>
      </c>
      <c r="E5568" s="12">
        <v>2</v>
      </c>
      <c r="F5568" s="13">
        <v>7459</v>
      </c>
      <c r="G5568" s="12" t="s">
        <v>5385</v>
      </c>
      <c r="H5568" s="12" t="s">
        <v>10690</v>
      </c>
    </row>
    <row r="5569" spans="2:8" ht="34.5" thickBot="1" x14ac:dyDescent="0.3">
      <c r="B5569" s="12" t="s">
        <v>1826</v>
      </c>
      <c r="C5569" s="12">
        <v>172120</v>
      </c>
      <c r="D5569" s="12" t="s">
        <v>10681</v>
      </c>
      <c r="E5569" s="12">
        <v>3</v>
      </c>
      <c r="F5569" s="13">
        <v>22615</v>
      </c>
      <c r="G5569" s="12" t="s">
        <v>5388</v>
      </c>
      <c r="H5569" s="12" t="s">
        <v>17</v>
      </c>
    </row>
    <row r="5570" spans="2:8" ht="23.25" thickBot="1" x14ac:dyDescent="0.3">
      <c r="B5570" s="12" t="s">
        <v>1826</v>
      </c>
      <c r="C5570" s="12">
        <v>172125</v>
      </c>
      <c r="D5570" s="12" t="s">
        <v>10682</v>
      </c>
      <c r="E5570" s="12">
        <v>4</v>
      </c>
      <c r="F5570" s="13">
        <v>1909</v>
      </c>
      <c r="G5570" s="12" t="s">
        <v>5385</v>
      </c>
      <c r="H5570" s="12" t="s">
        <v>17</v>
      </c>
    </row>
    <row r="5571" spans="2:8" ht="23.25" thickBot="1" x14ac:dyDescent="0.3">
      <c r="B5571" s="12" t="s">
        <v>1826</v>
      </c>
      <c r="C5571" s="12">
        <v>172130</v>
      </c>
      <c r="D5571" s="12" t="s">
        <v>10683</v>
      </c>
      <c r="E5571" s="12">
        <v>2</v>
      </c>
      <c r="F5571" s="13">
        <v>1874</v>
      </c>
      <c r="G5571" s="12" t="s">
        <v>5385</v>
      </c>
      <c r="H5571" s="12" t="s">
        <v>10690</v>
      </c>
    </row>
    <row r="5572" spans="2:8" ht="23.25" thickBot="1" x14ac:dyDescent="0.3">
      <c r="B5572" s="12" t="s">
        <v>1826</v>
      </c>
      <c r="C5572" s="12">
        <v>172208</v>
      </c>
      <c r="D5572" s="12" t="s">
        <v>10684</v>
      </c>
      <c r="E5572" s="12">
        <v>3</v>
      </c>
      <c r="F5572" s="13">
        <v>10522</v>
      </c>
      <c r="G5572" s="12" t="s">
        <v>5385</v>
      </c>
      <c r="H5572" s="12" t="s">
        <v>17</v>
      </c>
    </row>
    <row r="5573" spans="2:8" ht="23.25" thickBot="1" x14ac:dyDescent="0.3">
      <c r="B5573" s="12" t="s">
        <v>1826</v>
      </c>
      <c r="C5573" s="12">
        <v>172210</v>
      </c>
      <c r="D5573" s="12" t="s">
        <v>10685</v>
      </c>
      <c r="E5573" s="12">
        <v>2</v>
      </c>
      <c r="F5573" s="13">
        <v>10517</v>
      </c>
      <c r="G5573" s="12" t="s">
        <v>5385</v>
      </c>
      <c r="H5573" s="12" t="s">
        <v>10690</v>
      </c>
    </row>
    <row r="5574" spans="2:8" ht="15.75" thickBot="1" x14ac:dyDescent="0.3">
      <c r="B5574" s="78" t="s">
        <v>21</v>
      </c>
      <c r="C5574" s="79"/>
      <c r="D5574" s="78" t="s">
        <v>10686</v>
      </c>
      <c r="E5574" s="80"/>
      <c r="F5574" s="80"/>
      <c r="G5574" s="80"/>
      <c r="H5574" s="79"/>
    </row>
  </sheetData>
  <sheetProtection algorithmName="SHA-512" hashValue="1F+KnH2YO4U8/1LgvybC4GatAkYOpNqYaijQS30VtKGjpuDl25dmY1ZXaHZP367R5A0eIH3UT001Kc+WCUkx1w==" saltValue="XRr/rdiLmmy4EcM2pyl7BQ==" spinCount="100000" sheet="1" objects="1" scenarios="1"/>
  <autoFilter ref="B3:H3" xr:uid="{00000000-0009-0000-0000-000002000000}"/>
  <mergeCells count="2">
    <mergeCell ref="B5574:C5574"/>
    <mergeCell ref="D5574:H557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49"/>
  <sheetViews>
    <sheetView workbookViewId="0">
      <selection activeCell="D28" sqref="D28"/>
    </sheetView>
  </sheetViews>
  <sheetFormatPr defaultRowHeight="15" x14ac:dyDescent="0.25"/>
  <sheetData>
    <row r="1" spans="1:6" ht="25.5" thickBot="1" x14ac:dyDescent="0.3">
      <c r="A1" s="14" t="s">
        <v>62</v>
      </c>
      <c r="B1" s="15" t="s">
        <v>63</v>
      </c>
      <c r="C1" s="15" t="s">
        <v>10691</v>
      </c>
      <c r="D1" s="15" t="s">
        <v>10692</v>
      </c>
      <c r="E1" s="15" t="s">
        <v>10693</v>
      </c>
      <c r="F1" s="16" t="s">
        <v>10694</v>
      </c>
    </row>
    <row r="2" spans="1:6" ht="15.75" thickBot="1" x14ac:dyDescent="0.3">
      <c r="A2" s="17" t="s">
        <v>66</v>
      </c>
      <c r="B2" s="18">
        <v>120040</v>
      </c>
      <c r="C2" s="19" t="s">
        <v>1861</v>
      </c>
      <c r="D2" s="20">
        <v>7005105</v>
      </c>
      <c r="E2" s="18">
        <v>1</v>
      </c>
      <c r="F2" s="21">
        <v>5764.94</v>
      </c>
    </row>
    <row r="3" spans="1:6" ht="15.75" thickBot="1" x14ac:dyDescent="0.3">
      <c r="A3" s="17" t="s">
        <v>73</v>
      </c>
      <c r="B3" s="18">
        <v>270030</v>
      </c>
      <c r="C3" s="19" t="s">
        <v>74</v>
      </c>
      <c r="D3" s="20">
        <v>6288197</v>
      </c>
      <c r="E3" s="18">
        <v>2</v>
      </c>
      <c r="F3" s="21">
        <v>1108.6400000000001</v>
      </c>
    </row>
    <row r="4" spans="1:6" ht="15.75" thickBot="1" x14ac:dyDescent="0.3">
      <c r="A4" s="17" t="s">
        <v>73</v>
      </c>
      <c r="B4" s="18">
        <v>270070</v>
      </c>
      <c r="C4" s="19" t="s">
        <v>1870</v>
      </c>
      <c r="D4" s="20">
        <v>5333563</v>
      </c>
      <c r="E4" s="18">
        <v>1</v>
      </c>
      <c r="F4" s="21">
        <v>5764.94</v>
      </c>
    </row>
    <row r="5" spans="1:6" ht="18.75" thickBot="1" x14ac:dyDescent="0.3">
      <c r="A5" s="17" t="s">
        <v>73</v>
      </c>
      <c r="B5" s="18">
        <v>270100</v>
      </c>
      <c r="C5" s="19" t="s">
        <v>1872</v>
      </c>
      <c r="D5" s="20">
        <v>6382576</v>
      </c>
      <c r="E5" s="18">
        <v>1</v>
      </c>
      <c r="F5" s="21">
        <v>1647.12</v>
      </c>
    </row>
    <row r="6" spans="1:6" ht="18.75" thickBot="1" x14ac:dyDescent="0.3">
      <c r="A6" s="17" t="s">
        <v>73</v>
      </c>
      <c r="B6" s="18">
        <v>270140</v>
      </c>
      <c r="C6" s="19" t="s">
        <v>1505</v>
      </c>
      <c r="D6" s="20">
        <v>7698801</v>
      </c>
      <c r="E6" s="18">
        <v>1</v>
      </c>
      <c r="F6" s="21">
        <v>5764.94</v>
      </c>
    </row>
    <row r="7" spans="1:6" ht="18.75" thickBot="1" x14ac:dyDescent="0.3">
      <c r="A7" s="17" t="s">
        <v>73</v>
      </c>
      <c r="B7" s="18">
        <v>270240</v>
      </c>
      <c r="C7" s="19" t="s">
        <v>1884</v>
      </c>
      <c r="D7" s="20">
        <v>4020200</v>
      </c>
      <c r="E7" s="18">
        <v>2</v>
      </c>
      <c r="F7" s="21">
        <v>2217.2800000000002</v>
      </c>
    </row>
    <row r="8" spans="1:6" ht="15.75" thickBot="1" x14ac:dyDescent="0.3">
      <c r="A8" s="17" t="s">
        <v>73</v>
      </c>
      <c r="B8" s="18">
        <v>270320</v>
      </c>
      <c r="C8" s="19" t="s">
        <v>1892</v>
      </c>
      <c r="D8" s="20">
        <v>5673984</v>
      </c>
      <c r="E8" s="18">
        <v>2</v>
      </c>
      <c r="F8" s="21">
        <v>7760.49</v>
      </c>
    </row>
    <row r="9" spans="1:6" ht="18.75" thickBot="1" x14ac:dyDescent="0.3">
      <c r="A9" s="17" t="s">
        <v>73</v>
      </c>
      <c r="B9" s="18">
        <v>270380</v>
      </c>
      <c r="C9" s="19" t="s">
        <v>1898</v>
      </c>
      <c r="D9" s="20">
        <v>3730263</v>
      </c>
      <c r="E9" s="18">
        <v>2</v>
      </c>
      <c r="F9" s="21">
        <v>2217.2800000000002</v>
      </c>
    </row>
    <row r="10" spans="1:6" ht="18.75" thickBot="1" x14ac:dyDescent="0.3">
      <c r="A10" s="17" t="s">
        <v>73</v>
      </c>
      <c r="B10" s="18">
        <v>270410</v>
      </c>
      <c r="C10" s="19" t="s">
        <v>81</v>
      </c>
      <c r="D10" s="20">
        <v>6455220</v>
      </c>
      <c r="E10" s="18">
        <v>1</v>
      </c>
      <c r="F10" s="21">
        <v>8235.6200000000008</v>
      </c>
    </row>
    <row r="11" spans="1:6" ht="18.75" thickBot="1" x14ac:dyDescent="0.3">
      <c r="A11" s="17" t="s">
        <v>73</v>
      </c>
      <c r="B11" s="18">
        <v>270510</v>
      </c>
      <c r="C11" s="19" t="s">
        <v>1907</v>
      </c>
      <c r="D11" s="20">
        <v>6238114</v>
      </c>
      <c r="E11" s="18">
        <v>1</v>
      </c>
      <c r="F11" s="22">
        <v>0</v>
      </c>
    </row>
    <row r="12" spans="1:6" ht="15.75" thickBot="1" x14ac:dyDescent="0.3">
      <c r="A12" s="17" t="s">
        <v>73</v>
      </c>
      <c r="B12" s="18">
        <v>270520</v>
      </c>
      <c r="C12" s="19" t="s">
        <v>1908</v>
      </c>
      <c r="D12" s="20">
        <v>6033385</v>
      </c>
      <c r="E12" s="18">
        <v>1</v>
      </c>
      <c r="F12" s="21">
        <v>8235.6200000000008</v>
      </c>
    </row>
    <row r="13" spans="1:6" ht="18.75" thickBot="1" x14ac:dyDescent="0.3">
      <c r="A13" s="17" t="s">
        <v>73</v>
      </c>
      <c r="B13" s="18">
        <v>270570</v>
      </c>
      <c r="C13" s="19" t="s">
        <v>10695</v>
      </c>
      <c r="D13" s="20">
        <v>5621534</v>
      </c>
      <c r="E13" s="18">
        <v>1</v>
      </c>
      <c r="F13" s="22">
        <v>823.56</v>
      </c>
    </row>
    <row r="14" spans="1:6" ht="18.75" thickBot="1" x14ac:dyDescent="0.3">
      <c r="A14" s="17" t="s">
        <v>73</v>
      </c>
      <c r="B14" s="18">
        <v>270630</v>
      </c>
      <c r="C14" s="19" t="s">
        <v>1917</v>
      </c>
      <c r="D14" s="20">
        <v>3732126</v>
      </c>
      <c r="E14" s="18">
        <v>2</v>
      </c>
      <c r="F14" s="21">
        <v>1108.6400000000001</v>
      </c>
    </row>
    <row r="15" spans="1:6" ht="15.75" thickBot="1" x14ac:dyDescent="0.3">
      <c r="A15" s="17" t="s">
        <v>73</v>
      </c>
      <c r="B15" s="18">
        <v>270670</v>
      </c>
      <c r="C15" s="19" t="s">
        <v>1921</v>
      </c>
      <c r="D15" s="20">
        <v>2003597</v>
      </c>
      <c r="E15" s="18">
        <v>2</v>
      </c>
      <c r="F15" s="21">
        <v>7760.49</v>
      </c>
    </row>
    <row r="16" spans="1:6" ht="15.75" thickBot="1" x14ac:dyDescent="0.3">
      <c r="A16" s="17" t="s">
        <v>73</v>
      </c>
      <c r="B16" s="18">
        <v>270760</v>
      </c>
      <c r="C16" s="19" t="s">
        <v>1927</v>
      </c>
      <c r="D16" s="20">
        <v>2719592</v>
      </c>
      <c r="E16" s="18">
        <v>1</v>
      </c>
      <c r="F16" s="21">
        <v>5764.94</v>
      </c>
    </row>
    <row r="17" spans="1:6" ht="18.75" thickBot="1" x14ac:dyDescent="0.3">
      <c r="A17" s="17" t="s">
        <v>73</v>
      </c>
      <c r="B17" s="18">
        <v>270800</v>
      </c>
      <c r="C17" s="19" t="s">
        <v>1930</v>
      </c>
      <c r="D17" s="20">
        <v>7113773</v>
      </c>
      <c r="E17" s="18">
        <v>2</v>
      </c>
      <c r="F17" s="21">
        <v>1108.6400000000001</v>
      </c>
    </row>
    <row r="18" spans="1:6" ht="18.75" thickBot="1" x14ac:dyDescent="0.3">
      <c r="A18" s="17" t="s">
        <v>73</v>
      </c>
      <c r="B18" s="18">
        <v>270810</v>
      </c>
      <c r="C18" s="19" t="s">
        <v>91</v>
      </c>
      <c r="D18" s="20">
        <v>6178200</v>
      </c>
      <c r="E18" s="18">
        <v>1</v>
      </c>
      <c r="F18" s="21">
        <v>5764.94</v>
      </c>
    </row>
    <row r="19" spans="1:6" ht="18.75" thickBot="1" x14ac:dyDescent="0.3">
      <c r="A19" s="17" t="s">
        <v>73</v>
      </c>
      <c r="B19" s="18">
        <v>270850</v>
      </c>
      <c r="C19" s="19" t="s">
        <v>1934</v>
      </c>
      <c r="D19" s="20">
        <v>5342252</v>
      </c>
      <c r="E19" s="18">
        <v>1</v>
      </c>
      <c r="F19" s="22">
        <v>823.56</v>
      </c>
    </row>
    <row r="20" spans="1:6" ht="18.75" thickBot="1" x14ac:dyDescent="0.3">
      <c r="A20" s="17" t="s">
        <v>73</v>
      </c>
      <c r="B20" s="18">
        <v>270880</v>
      </c>
      <c r="C20" s="19" t="s">
        <v>1936</v>
      </c>
      <c r="D20" s="20">
        <v>3730271</v>
      </c>
      <c r="E20" s="18">
        <v>2</v>
      </c>
      <c r="F20" s="21">
        <v>5543.21</v>
      </c>
    </row>
    <row r="21" spans="1:6" ht="18.75" thickBot="1" x14ac:dyDescent="0.3">
      <c r="A21" s="17" t="s">
        <v>73</v>
      </c>
      <c r="B21" s="18">
        <v>270915</v>
      </c>
      <c r="C21" s="19" t="s">
        <v>1940</v>
      </c>
      <c r="D21" s="20">
        <v>6157483</v>
      </c>
      <c r="E21" s="18">
        <v>1</v>
      </c>
      <c r="F21" s="21">
        <v>5764.94</v>
      </c>
    </row>
    <row r="22" spans="1:6" ht="18.75" thickBot="1" x14ac:dyDescent="0.3">
      <c r="A22" s="17" t="s">
        <v>73</v>
      </c>
      <c r="B22" s="18">
        <v>270930</v>
      </c>
      <c r="C22" s="19" t="s">
        <v>1942</v>
      </c>
      <c r="D22" s="20">
        <v>3961737</v>
      </c>
      <c r="E22" s="18">
        <v>2</v>
      </c>
      <c r="F22" s="21">
        <v>1108.6400000000001</v>
      </c>
    </row>
    <row r="23" spans="1:6" ht="18.75" thickBot="1" x14ac:dyDescent="0.3">
      <c r="A23" s="17" t="s">
        <v>94</v>
      </c>
      <c r="B23" s="18">
        <v>130070</v>
      </c>
      <c r="C23" s="19" t="s">
        <v>98</v>
      </c>
      <c r="D23" s="20">
        <v>6399525</v>
      </c>
      <c r="E23" s="18">
        <v>2</v>
      </c>
      <c r="F23" s="21">
        <v>2217.2800000000002</v>
      </c>
    </row>
    <row r="24" spans="1:6" ht="15.75" thickBot="1" x14ac:dyDescent="0.3">
      <c r="A24" s="17" t="s">
        <v>94</v>
      </c>
      <c r="B24" s="18">
        <v>130185</v>
      </c>
      <c r="C24" s="19" t="s">
        <v>103</v>
      </c>
      <c r="D24" s="20">
        <v>6776612</v>
      </c>
      <c r="E24" s="18">
        <v>2</v>
      </c>
      <c r="F24" s="21">
        <v>7760.49</v>
      </c>
    </row>
    <row r="25" spans="1:6" ht="15.75" thickBot="1" x14ac:dyDescent="0.3">
      <c r="A25" s="17" t="s">
        <v>94</v>
      </c>
      <c r="B25" s="18">
        <v>130190</v>
      </c>
      <c r="C25" s="19" t="s">
        <v>1962</v>
      </c>
      <c r="D25" s="20">
        <v>5754771</v>
      </c>
      <c r="E25" s="18">
        <v>2</v>
      </c>
      <c r="F25" s="21">
        <v>7760.49</v>
      </c>
    </row>
    <row r="26" spans="1:6" ht="15.75" thickBot="1" x14ac:dyDescent="0.3">
      <c r="A26" s="17" t="s">
        <v>94</v>
      </c>
      <c r="B26" s="18">
        <v>130240</v>
      </c>
      <c r="C26" s="19" t="s">
        <v>1964</v>
      </c>
      <c r="D26" s="20">
        <v>5853729</v>
      </c>
      <c r="E26" s="18">
        <v>1</v>
      </c>
      <c r="F26" s="22">
        <v>823.56</v>
      </c>
    </row>
    <row r="27" spans="1:6" ht="15.75" thickBot="1" x14ac:dyDescent="0.3">
      <c r="A27" s="17" t="s">
        <v>94</v>
      </c>
      <c r="B27" s="18">
        <v>130260</v>
      </c>
      <c r="C27" s="19" t="s">
        <v>1966</v>
      </c>
      <c r="D27" s="20">
        <v>5405718</v>
      </c>
      <c r="E27" s="18">
        <v>2</v>
      </c>
      <c r="F27" s="21">
        <v>5543.21</v>
      </c>
    </row>
    <row r="28" spans="1:6" ht="15.75" thickBot="1" x14ac:dyDescent="0.3">
      <c r="A28" s="17" t="s">
        <v>94</v>
      </c>
      <c r="B28" s="18">
        <v>130260</v>
      </c>
      <c r="C28" s="19" t="s">
        <v>1966</v>
      </c>
      <c r="D28" s="20">
        <v>5377463</v>
      </c>
      <c r="E28" s="18">
        <v>3</v>
      </c>
      <c r="F28" s="21">
        <v>9684.07</v>
      </c>
    </row>
    <row r="29" spans="1:6" ht="15.75" thickBot="1" x14ac:dyDescent="0.3">
      <c r="A29" s="17" t="s">
        <v>94</v>
      </c>
      <c r="B29" s="18">
        <v>130260</v>
      </c>
      <c r="C29" s="19" t="s">
        <v>1966</v>
      </c>
      <c r="D29" s="20">
        <v>5356989</v>
      </c>
      <c r="E29" s="18">
        <v>3</v>
      </c>
      <c r="F29" s="21">
        <v>1936.81</v>
      </c>
    </row>
    <row r="30" spans="1:6" ht="15.75" thickBot="1" x14ac:dyDescent="0.3">
      <c r="A30" s="17" t="s">
        <v>94</v>
      </c>
      <c r="B30" s="18">
        <v>130290</v>
      </c>
      <c r="C30" s="19" t="s">
        <v>1969</v>
      </c>
      <c r="D30" s="20">
        <v>3800601</v>
      </c>
      <c r="E30" s="18">
        <v>1</v>
      </c>
      <c r="F30" s="21">
        <v>1647.12</v>
      </c>
    </row>
    <row r="31" spans="1:6" ht="15.75" thickBot="1" x14ac:dyDescent="0.3">
      <c r="A31" s="17" t="s">
        <v>94</v>
      </c>
      <c r="B31" s="18">
        <v>130340</v>
      </c>
      <c r="C31" s="19" t="s">
        <v>1974</v>
      </c>
      <c r="D31" s="20">
        <v>3443825</v>
      </c>
      <c r="E31" s="18">
        <v>2</v>
      </c>
      <c r="F31" s="21">
        <v>1108.6400000000001</v>
      </c>
    </row>
    <row r="32" spans="1:6" ht="18.75" thickBot="1" x14ac:dyDescent="0.3">
      <c r="A32" s="17" t="s">
        <v>94</v>
      </c>
      <c r="B32" s="18">
        <v>130380</v>
      </c>
      <c r="C32" s="19" t="s">
        <v>110</v>
      </c>
      <c r="D32" s="20">
        <v>5548543</v>
      </c>
      <c r="E32" s="18">
        <v>2</v>
      </c>
      <c r="F32" s="21">
        <v>1108.6400000000001</v>
      </c>
    </row>
    <row r="33" spans="1:6" ht="15.75" thickBot="1" x14ac:dyDescent="0.3">
      <c r="A33" s="17" t="s">
        <v>94</v>
      </c>
      <c r="B33" s="18">
        <v>130420</v>
      </c>
      <c r="C33" s="19" t="s">
        <v>113</v>
      </c>
      <c r="D33" s="20">
        <v>3964671</v>
      </c>
      <c r="E33" s="18">
        <v>2</v>
      </c>
      <c r="F33" s="22">
        <v>0</v>
      </c>
    </row>
    <row r="34" spans="1:6" ht="15.75" thickBot="1" x14ac:dyDescent="0.3">
      <c r="A34" s="17" t="s">
        <v>1983</v>
      </c>
      <c r="B34" s="18">
        <v>160060</v>
      </c>
      <c r="C34" s="19" t="s">
        <v>1996</v>
      </c>
      <c r="D34" s="20">
        <v>2020947</v>
      </c>
      <c r="E34" s="18">
        <v>1</v>
      </c>
      <c r="F34" s="22">
        <v>0</v>
      </c>
    </row>
    <row r="35" spans="1:6" ht="15.75" thickBot="1" x14ac:dyDescent="0.3">
      <c r="A35" s="17" t="s">
        <v>117</v>
      </c>
      <c r="B35" s="18">
        <v>290070</v>
      </c>
      <c r="C35" s="19" t="s">
        <v>2005</v>
      </c>
      <c r="D35" s="20">
        <v>5646677</v>
      </c>
      <c r="E35" s="18">
        <v>2</v>
      </c>
      <c r="F35" s="21">
        <v>5543.21</v>
      </c>
    </row>
    <row r="36" spans="1:6" ht="15.75" thickBot="1" x14ac:dyDescent="0.3">
      <c r="A36" s="17" t="s">
        <v>117</v>
      </c>
      <c r="B36" s="18">
        <v>290070</v>
      </c>
      <c r="C36" s="19" t="s">
        <v>2005</v>
      </c>
      <c r="D36" s="20">
        <v>6046274</v>
      </c>
      <c r="E36" s="18">
        <v>2</v>
      </c>
      <c r="F36" s="21">
        <v>5543.21</v>
      </c>
    </row>
    <row r="37" spans="1:6" ht="15.75" thickBot="1" x14ac:dyDescent="0.3">
      <c r="A37" s="17" t="s">
        <v>117</v>
      </c>
      <c r="B37" s="18">
        <v>290080</v>
      </c>
      <c r="C37" s="19" t="s">
        <v>119</v>
      </c>
      <c r="D37" s="20">
        <v>5021952</v>
      </c>
      <c r="E37" s="18">
        <v>1</v>
      </c>
      <c r="F37" s="21">
        <v>4117.8100000000004</v>
      </c>
    </row>
    <row r="38" spans="1:6" ht="15.75" thickBot="1" x14ac:dyDescent="0.3">
      <c r="A38" s="17" t="s">
        <v>117</v>
      </c>
      <c r="B38" s="18">
        <v>290100</v>
      </c>
      <c r="C38" s="19" t="s">
        <v>2007</v>
      </c>
      <c r="D38" s="20">
        <v>5354889</v>
      </c>
      <c r="E38" s="18">
        <v>1</v>
      </c>
      <c r="F38" s="21">
        <v>5764.94</v>
      </c>
    </row>
    <row r="39" spans="1:6" ht="18.75" thickBot="1" x14ac:dyDescent="0.3">
      <c r="A39" s="17" t="s">
        <v>117</v>
      </c>
      <c r="B39" s="18">
        <v>290380</v>
      </c>
      <c r="C39" s="19" t="s">
        <v>2031</v>
      </c>
      <c r="D39" s="20">
        <v>5719488</v>
      </c>
      <c r="E39" s="18">
        <v>1</v>
      </c>
      <c r="F39" s="22">
        <v>0</v>
      </c>
    </row>
    <row r="40" spans="1:6" ht="18.75" thickBot="1" x14ac:dyDescent="0.3">
      <c r="A40" s="17" t="s">
        <v>117</v>
      </c>
      <c r="B40" s="18">
        <v>290390</v>
      </c>
      <c r="C40" s="19" t="s">
        <v>2032</v>
      </c>
      <c r="D40" s="20">
        <v>5492068</v>
      </c>
      <c r="E40" s="18">
        <v>2</v>
      </c>
      <c r="F40" s="21">
        <v>1108.6400000000001</v>
      </c>
    </row>
    <row r="41" spans="1:6" ht="15.75" thickBot="1" x14ac:dyDescent="0.3">
      <c r="A41" s="17" t="s">
        <v>117</v>
      </c>
      <c r="B41" s="18">
        <v>290460</v>
      </c>
      <c r="C41" s="19" t="s">
        <v>134</v>
      </c>
      <c r="D41" s="20">
        <v>5030536</v>
      </c>
      <c r="E41" s="18">
        <v>2</v>
      </c>
      <c r="F41" s="21">
        <v>1108.6400000000001</v>
      </c>
    </row>
    <row r="42" spans="1:6" ht="15.75" thickBot="1" x14ac:dyDescent="0.3">
      <c r="A42" s="17" t="s">
        <v>117</v>
      </c>
      <c r="B42" s="18">
        <v>290490</v>
      </c>
      <c r="C42" s="19" t="s">
        <v>2042</v>
      </c>
      <c r="D42" s="20">
        <v>7058381</v>
      </c>
      <c r="E42" s="18">
        <v>2</v>
      </c>
      <c r="F42" s="21">
        <v>2217.2800000000002</v>
      </c>
    </row>
    <row r="43" spans="1:6" ht="15.75" thickBot="1" x14ac:dyDescent="0.3">
      <c r="A43" s="17" t="s">
        <v>117</v>
      </c>
      <c r="B43" s="18">
        <v>290500</v>
      </c>
      <c r="C43" s="19" t="s">
        <v>2043</v>
      </c>
      <c r="D43" s="20">
        <v>5584051</v>
      </c>
      <c r="E43" s="18">
        <v>1</v>
      </c>
      <c r="F43" s="21">
        <v>4117.8100000000004</v>
      </c>
    </row>
    <row r="44" spans="1:6" ht="15.75" thickBot="1" x14ac:dyDescent="0.3">
      <c r="A44" s="17" t="s">
        <v>117</v>
      </c>
      <c r="B44" s="18">
        <v>290610</v>
      </c>
      <c r="C44" s="19" t="s">
        <v>138</v>
      </c>
      <c r="D44" s="20">
        <v>5634342</v>
      </c>
      <c r="E44" s="18">
        <v>2</v>
      </c>
      <c r="F44" s="22">
        <v>0</v>
      </c>
    </row>
    <row r="45" spans="1:6" ht="18.75" thickBot="1" x14ac:dyDescent="0.3">
      <c r="A45" s="17" t="s">
        <v>117</v>
      </c>
      <c r="B45" s="18">
        <v>290670</v>
      </c>
      <c r="C45" s="19" t="s">
        <v>140</v>
      </c>
      <c r="D45" s="20">
        <v>5434858</v>
      </c>
      <c r="E45" s="18">
        <v>1</v>
      </c>
      <c r="F45" s="22">
        <v>823.56</v>
      </c>
    </row>
    <row r="46" spans="1:6" ht="18.75" thickBot="1" x14ac:dyDescent="0.3">
      <c r="A46" s="17" t="s">
        <v>117</v>
      </c>
      <c r="B46" s="18">
        <v>290687</v>
      </c>
      <c r="C46" s="19" t="s">
        <v>142</v>
      </c>
      <c r="D46" s="20">
        <v>7175841</v>
      </c>
      <c r="E46" s="18">
        <v>1</v>
      </c>
      <c r="F46" s="21">
        <v>8235.6200000000008</v>
      </c>
    </row>
    <row r="47" spans="1:6" ht="15.75" thickBot="1" x14ac:dyDescent="0.3">
      <c r="A47" s="17" t="s">
        <v>117</v>
      </c>
      <c r="B47" s="18">
        <v>290750</v>
      </c>
      <c r="C47" s="19" t="s">
        <v>2063</v>
      </c>
      <c r="D47" s="20">
        <v>3959368</v>
      </c>
      <c r="E47" s="18">
        <v>2</v>
      </c>
      <c r="F47" s="21">
        <v>7760.49</v>
      </c>
    </row>
    <row r="48" spans="1:6" ht="15.75" thickBot="1" x14ac:dyDescent="0.3">
      <c r="A48" s="17" t="s">
        <v>117</v>
      </c>
      <c r="B48" s="18">
        <v>290930</v>
      </c>
      <c r="C48" s="19" t="s">
        <v>151</v>
      </c>
      <c r="D48" s="20">
        <v>4024958</v>
      </c>
      <c r="E48" s="18">
        <v>2</v>
      </c>
      <c r="F48" s="22">
        <v>0</v>
      </c>
    </row>
    <row r="49" spans="1:6" ht="15.75" thickBot="1" x14ac:dyDescent="0.3">
      <c r="A49" s="17" t="s">
        <v>117</v>
      </c>
      <c r="B49" s="18">
        <v>291005</v>
      </c>
      <c r="C49" s="19" t="s">
        <v>10696</v>
      </c>
      <c r="D49" s="20">
        <v>5080959</v>
      </c>
      <c r="E49" s="18">
        <v>1</v>
      </c>
      <c r="F49" s="21">
        <v>4117.8100000000004</v>
      </c>
    </row>
    <row r="50" spans="1:6" ht="15.75" thickBot="1" x14ac:dyDescent="0.3">
      <c r="A50" s="17" t="s">
        <v>117</v>
      </c>
      <c r="B50" s="18">
        <v>291072</v>
      </c>
      <c r="C50" s="19" t="s">
        <v>2083</v>
      </c>
      <c r="D50" s="20">
        <v>3918777</v>
      </c>
      <c r="E50" s="18">
        <v>2</v>
      </c>
      <c r="F50" s="21">
        <v>7760.49</v>
      </c>
    </row>
    <row r="51" spans="1:6" ht="18.75" thickBot="1" x14ac:dyDescent="0.3">
      <c r="A51" s="17" t="s">
        <v>117</v>
      </c>
      <c r="B51" s="18">
        <v>291080</v>
      </c>
      <c r="C51" s="19" t="s">
        <v>2085</v>
      </c>
      <c r="D51" s="20">
        <v>4000137</v>
      </c>
      <c r="E51" s="18">
        <v>2</v>
      </c>
      <c r="F51" s="21">
        <v>7760.49</v>
      </c>
    </row>
    <row r="52" spans="1:6" ht="15.75" thickBot="1" x14ac:dyDescent="0.3">
      <c r="A52" s="17" t="s">
        <v>117</v>
      </c>
      <c r="B52" s="18">
        <v>291170</v>
      </c>
      <c r="C52" s="19" t="s">
        <v>163</v>
      </c>
      <c r="D52" s="20">
        <v>5437709</v>
      </c>
      <c r="E52" s="18">
        <v>2</v>
      </c>
      <c r="F52" s="21">
        <v>7760.49</v>
      </c>
    </row>
    <row r="53" spans="1:6" ht="15.75" thickBot="1" x14ac:dyDescent="0.3">
      <c r="A53" s="17" t="s">
        <v>117</v>
      </c>
      <c r="B53" s="18">
        <v>291190</v>
      </c>
      <c r="C53" s="19" t="s">
        <v>164</v>
      </c>
      <c r="D53" s="20">
        <v>5023114</v>
      </c>
      <c r="E53" s="18">
        <v>1</v>
      </c>
      <c r="F53" s="21">
        <v>1647.12</v>
      </c>
    </row>
    <row r="54" spans="1:6" ht="15.75" thickBot="1" x14ac:dyDescent="0.3">
      <c r="A54" s="17" t="s">
        <v>117</v>
      </c>
      <c r="B54" s="18">
        <v>291320</v>
      </c>
      <c r="C54" s="19" t="s">
        <v>2101</v>
      </c>
      <c r="D54" s="20">
        <v>5313376</v>
      </c>
      <c r="E54" s="18">
        <v>1</v>
      </c>
      <c r="F54" s="22">
        <v>823.56</v>
      </c>
    </row>
    <row r="55" spans="1:6" ht="15.75" thickBot="1" x14ac:dyDescent="0.3">
      <c r="A55" s="17" t="s">
        <v>117</v>
      </c>
      <c r="B55" s="18">
        <v>291340</v>
      </c>
      <c r="C55" s="19" t="s">
        <v>2103</v>
      </c>
      <c r="D55" s="20">
        <v>2413280</v>
      </c>
      <c r="E55" s="18">
        <v>2</v>
      </c>
      <c r="F55" s="21">
        <v>1108.6400000000001</v>
      </c>
    </row>
    <row r="56" spans="1:6" ht="15.75" thickBot="1" x14ac:dyDescent="0.3">
      <c r="A56" s="17" t="s">
        <v>117</v>
      </c>
      <c r="B56" s="18">
        <v>291390</v>
      </c>
      <c r="C56" s="19" t="s">
        <v>2107</v>
      </c>
      <c r="D56" s="20">
        <v>6015794</v>
      </c>
      <c r="E56" s="18">
        <v>2</v>
      </c>
      <c r="F56" s="22">
        <v>0</v>
      </c>
    </row>
    <row r="57" spans="1:6" ht="15.75" thickBot="1" x14ac:dyDescent="0.3">
      <c r="A57" s="17" t="s">
        <v>117</v>
      </c>
      <c r="B57" s="18">
        <v>291400</v>
      </c>
      <c r="C57" s="19" t="s">
        <v>2108</v>
      </c>
      <c r="D57" s="20">
        <v>3947394</v>
      </c>
      <c r="E57" s="18">
        <v>2</v>
      </c>
      <c r="F57" s="21">
        <v>5543.21</v>
      </c>
    </row>
    <row r="58" spans="1:6" ht="15.75" thickBot="1" x14ac:dyDescent="0.3">
      <c r="A58" s="17" t="s">
        <v>117</v>
      </c>
      <c r="B58" s="18">
        <v>291460</v>
      </c>
      <c r="C58" s="19" t="s">
        <v>174</v>
      </c>
      <c r="D58" s="20">
        <v>5305578</v>
      </c>
      <c r="E58" s="18">
        <v>2</v>
      </c>
      <c r="F58" s="21">
        <v>7760.49</v>
      </c>
    </row>
    <row r="59" spans="1:6" ht="15.75" thickBot="1" x14ac:dyDescent="0.3">
      <c r="A59" s="17" t="s">
        <v>117</v>
      </c>
      <c r="B59" s="18">
        <v>291465</v>
      </c>
      <c r="C59" s="19" t="s">
        <v>2113</v>
      </c>
      <c r="D59" s="20">
        <v>5476380</v>
      </c>
      <c r="E59" s="18">
        <v>1</v>
      </c>
      <c r="F59" s="21">
        <v>5764.94</v>
      </c>
    </row>
    <row r="60" spans="1:6" ht="15.75" thickBot="1" x14ac:dyDescent="0.3">
      <c r="A60" s="17" t="s">
        <v>117</v>
      </c>
      <c r="B60" s="18">
        <v>291470</v>
      </c>
      <c r="C60" s="19" t="s">
        <v>175</v>
      </c>
      <c r="D60" s="20">
        <v>3858758</v>
      </c>
      <c r="E60" s="18">
        <v>2</v>
      </c>
      <c r="F60" s="21">
        <v>5543.21</v>
      </c>
    </row>
    <row r="61" spans="1:6" ht="15.75" thickBot="1" x14ac:dyDescent="0.3">
      <c r="A61" s="17" t="s">
        <v>117</v>
      </c>
      <c r="B61" s="18">
        <v>291480</v>
      </c>
      <c r="C61" s="19" t="s">
        <v>2114</v>
      </c>
      <c r="D61" s="20">
        <v>3289613</v>
      </c>
      <c r="E61" s="18">
        <v>2</v>
      </c>
      <c r="F61" s="21">
        <v>2217.2800000000002</v>
      </c>
    </row>
    <row r="62" spans="1:6" ht="15.75" thickBot="1" x14ac:dyDescent="0.3">
      <c r="A62" s="17" t="s">
        <v>117</v>
      </c>
      <c r="B62" s="18">
        <v>291550</v>
      </c>
      <c r="C62" s="19" t="s">
        <v>2120</v>
      </c>
      <c r="D62" s="20">
        <v>6015638</v>
      </c>
      <c r="E62" s="18">
        <v>2</v>
      </c>
      <c r="F62" s="21">
        <v>1108.6400000000001</v>
      </c>
    </row>
    <row r="63" spans="1:6" ht="15.75" thickBot="1" x14ac:dyDescent="0.3">
      <c r="A63" s="17" t="s">
        <v>117</v>
      </c>
      <c r="B63" s="18">
        <v>291560</v>
      </c>
      <c r="C63" s="19" t="s">
        <v>2121</v>
      </c>
      <c r="D63" s="20">
        <v>6521754</v>
      </c>
      <c r="E63" s="18">
        <v>2</v>
      </c>
      <c r="F63" s="21">
        <v>1108.6400000000001</v>
      </c>
    </row>
    <row r="64" spans="1:6" ht="15.75" thickBot="1" x14ac:dyDescent="0.3">
      <c r="A64" s="17" t="s">
        <v>117</v>
      </c>
      <c r="B64" s="18">
        <v>291600</v>
      </c>
      <c r="C64" s="19" t="s">
        <v>2124</v>
      </c>
      <c r="D64" s="20">
        <v>2414031</v>
      </c>
      <c r="E64" s="18">
        <v>1</v>
      </c>
      <c r="F64" s="21">
        <v>5764.94</v>
      </c>
    </row>
    <row r="65" spans="1:6" ht="15.75" thickBot="1" x14ac:dyDescent="0.3">
      <c r="A65" s="17" t="s">
        <v>117</v>
      </c>
      <c r="B65" s="18">
        <v>291750</v>
      </c>
      <c r="C65" s="19" t="s">
        <v>183</v>
      </c>
      <c r="D65" s="20">
        <v>5297737</v>
      </c>
      <c r="E65" s="18">
        <v>1</v>
      </c>
      <c r="F65" s="22">
        <v>823.56</v>
      </c>
    </row>
    <row r="66" spans="1:6" ht="15.75" thickBot="1" x14ac:dyDescent="0.3">
      <c r="A66" s="17" t="s">
        <v>117</v>
      </c>
      <c r="B66" s="18">
        <v>291760</v>
      </c>
      <c r="C66" s="19" t="s">
        <v>2138</v>
      </c>
      <c r="D66" s="20">
        <v>3663213</v>
      </c>
      <c r="E66" s="18">
        <v>2</v>
      </c>
      <c r="F66" s="21">
        <v>1108.6400000000001</v>
      </c>
    </row>
    <row r="67" spans="1:6" ht="15.75" thickBot="1" x14ac:dyDescent="0.3">
      <c r="A67" s="17" t="s">
        <v>117</v>
      </c>
      <c r="B67" s="18">
        <v>291840</v>
      </c>
      <c r="C67" s="19" t="s">
        <v>186</v>
      </c>
      <c r="D67" s="20">
        <v>2770709</v>
      </c>
      <c r="E67" s="18">
        <v>2</v>
      </c>
      <c r="F67" s="21">
        <v>7760.49</v>
      </c>
    </row>
    <row r="68" spans="1:6" ht="15.75" thickBot="1" x14ac:dyDescent="0.3">
      <c r="A68" s="17" t="s">
        <v>117</v>
      </c>
      <c r="B68" s="18">
        <v>291840</v>
      </c>
      <c r="C68" s="19" t="s">
        <v>186</v>
      </c>
      <c r="D68" s="20">
        <v>5103800</v>
      </c>
      <c r="E68" s="18">
        <v>3</v>
      </c>
      <c r="F68" s="21">
        <v>13557.69</v>
      </c>
    </row>
    <row r="69" spans="1:6" ht="18.75" thickBot="1" x14ac:dyDescent="0.3">
      <c r="A69" s="17" t="s">
        <v>117</v>
      </c>
      <c r="B69" s="18">
        <v>291920</v>
      </c>
      <c r="C69" s="19" t="s">
        <v>2151</v>
      </c>
      <c r="D69" s="20">
        <v>5670152</v>
      </c>
      <c r="E69" s="18">
        <v>2</v>
      </c>
      <c r="F69" s="21">
        <v>2217.2800000000002</v>
      </c>
    </row>
    <row r="70" spans="1:6" ht="27.75" thickBot="1" x14ac:dyDescent="0.3">
      <c r="A70" s="17" t="s">
        <v>117</v>
      </c>
      <c r="B70" s="18">
        <v>291950</v>
      </c>
      <c r="C70" s="19" t="s">
        <v>2154</v>
      </c>
      <c r="D70" s="20">
        <v>5381495</v>
      </c>
      <c r="E70" s="18">
        <v>2</v>
      </c>
      <c r="F70" s="21">
        <v>7760.49</v>
      </c>
    </row>
    <row r="71" spans="1:6" ht="18.75" thickBot="1" x14ac:dyDescent="0.3">
      <c r="A71" s="17" t="s">
        <v>117</v>
      </c>
      <c r="B71" s="18">
        <v>291955</v>
      </c>
      <c r="C71" s="19" t="s">
        <v>193</v>
      </c>
      <c r="D71" s="20">
        <v>3486575</v>
      </c>
      <c r="E71" s="18">
        <v>1</v>
      </c>
      <c r="F71" s="21">
        <v>1647.12</v>
      </c>
    </row>
    <row r="72" spans="1:6" ht="18.75" thickBot="1" x14ac:dyDescent="0.3">
      <c r="A72" s="17" t="s">
        <v>117</v>
      </c>
      <c r="B72" s="18">
        <v>291992</v>
      </c>
      <c r="C72" s="19" t="s">
        <v>2158</v>
      </c>
      <c r="D72" s="20">
        <v>5947618</v>
      </c>
      <c r="E72" s="18">
        <v>1</v>
      </c>
      <c r="F72" s="22">
        <v>823.56</v>
      </c>
    </row>
    <row r="73" spans="1:6" ht="18.75" thickBot="1" x14ac:dyDescent="0.3">
      <c r="A73" s="17" t="s">
        <v>117</v>
      </c>
      <c r="B73" s="18">
        <v>292100</v>
      </c>
      <c r="C73" s="19" t="s">
        <v>2165</v>
      </c>
      <c r="D73" s="20">
        <v>5295971</v>
      </c>
      <c r="E73" s="18">
        <v>1</v>
      </c>
      <c r="F73" s="21">
        <v>1647.12</v>
      </c>
    </row>
    <row r="74" spans="1:6" ht="18.75" thickBot="1" x14ac:dyDescent="0.3">
      <c r="A74" s="17" t="s">
        <v>117</v>
      </c>
      <c r="B74" s="18">
        <v>292110</v>
      </c>
      <c r="C74" s="19" t="s">
        <v>2167</v>
      </c>
      <c r="D74" s="20">
        <v>3782255</v>
      </c>
      <c r="E74" s="18">
        <v>1</v>
      </c>
      <c r="F74" s="21">
        <v>4117.8100000000004</v>
      </c>
    </row>
    <row r="75" spans="1:6" ht="15.75" thickBot="1" x14ac:dyDescent="0.3">
      <c r="A75" s="17" t="s">
        <v>117</v>
      </c>
      <c r="B75" s="18">
        <v>292270</v>
      </c>
      <c r="C75" s="19" t="s">
        <v>2180</v>
      </c>
      <c r="D75" s="20">
        <v>5424925</v>
      </c>
      <c r="E75" s="18">
        <v>2</v>
      </c>
      <c r="F75" s="21">
        <v>2217.2800000000002</v>
      </c>
    </row>
    <row r="76" spans="1:6" ht="15.75" thickBot="1" x14ac:dyDescent="0.3">
      <c r="A76" s="17" t="s">
        <v>117</v>
      </c>
      <c r="B76" s="18">
        <v>292465</v>
      </c>
      <c r="C76" s="19" t="s">
        <v>2201</v>
      </c>
      <c r="D76" s="20">
        <v>3985423</v>
      </c>
      <c r="E76" s="18">
        <v>1</v>
      </c>
      <c r="F76" s="21">
        <v>4117.8100000000004</v>
      </c>
    </row>
    <row r="77" spans="1:6" ht="15.75" thickBot="1" x14ac:dyDescent="0.3">
      <c r="A77" s="17" t="s">
        <v>117</v>
      </c>
      <c r="B77" s="18">
        <v>292520</v>
      </c>
      <c r="C77" s="19" t="s">
        <v>2205</v>
      </c>
      <c r="D77" s="20">
        <v>6577938</v>
      </c>
      <c r="E77" s="18">
        <v>2</v>
      </c>
      <c r="F77" s="21">
        <v>2217.2800000000002</v>
      </c>
    </row>
    <row r="78" spans="1:6" ht="15.75" thickBot="1" x14ac:dyDescent="0.3">
      <c r="A78" s="17" t="s">
        <v>117</v>
      </c>
      <c r="B78" s="18">
        <v>292530</v>
      </c>
      <c r="C78" s="19" t="s">
        <v>214</v>
      </c>
      <c r="D78" s="20">
        <v>6963323</v>
      </c>
      <c r="E78" s="18">
        <v>2</v>
      </c>
      <c r="F78" s="21">
        <v>7760.49</v>
      </c>
    </row>
    <row r="79" spans="1:6" ht="15.75" thickBot="1" x14ac:dyDescent="0.3">
      <c r="A79" s="17" t="s">
        <v>117</v>
      </c>
      <c r="B79" s="18">
        <v>292550</v>
      </c>
      <c r="C79" s="19" t="s">
        <v>216</v>
      </c>
      <c r="D79" s="20">
        <v>5060613</v>
      </c>
      <c r="E79" s="18">
        <v>1</v>
      </c>
      <c r="F79" s="22">
        <v>0</v>
      </c>
    </row>
    <row r="80" spans="1:6" ht="15.75" thickBot="1" x14ac:dyDescent="0.3">
      <c r="A80" s="17" t="s">
        <v>117</v>
      </c>
      <c r="B80" s="18">
        <v>292720</v>
      </c>
      <c r="C80" s="19" t="s">
        <v>2220</v>
      </c>
      <c r="D80" s="20">
        <v>5847516</v>
      </c>
      <c r="E80" s="18">
        <v>1</v>
      </c>
      <c r="F80" s="21">
        <v>5764.94</v>
      </c>
    </row>
    <row r="81" spans="1:6" ht="15.75" thickBot="1" x14ac:dyDescent="0.3">
      <c r="A81" s="17" t="s">
        <v>117</v>
      </c>
      <c r="B81" s="18">
        <v>292740</v>
      </c>
      <c r="C81" s="19" t="s">
        <v>2222</v>
      </c>
      <c r="D81" s="20">
        <v>7034075</v>
      </c>
      <c r="E81" s="18">
        <v>2</v>
      </c>
      <c r="F81" s="21">
        <v>7760.49</v>
      </c>
    </row>
    <row r="82" spans="1:6" ht="15.75" thickBot="1" x14ac:dyDescent="0.3">
      <c r="A82" s="17" t="s">
        <v>117</v>
      </c>
      <c r="B82" s="18">
        <v>292740</v>
      </c>
      <c r="C82" s="19" t="s">
        <v>2222</v>
      </c>
      <c r="D82" s="20">
        <v>7660146</v>
      </c>
      <c r="E82" s="18">
        <v>2</v>
      </c>
      <c r="F82" s="21">
        <v>5543.21</v>
      </c>
    </row>
    <row r="83" spans="1:6" ht="15.75" thickBot="1" x14ac:dyDescent="0.3">
      <c r="A83" s="17" t="s">
        <v>117</v>
      </c>
      <c r="B83" s="18">
        <v>292740</v>
      </c>
      <c r="C83" s="19" t="s">
        <v>2222</v>
      </c>
      <c r="D83" s="20">
        <v>5929229</v>
      </c>
      <c r="E83" s="18">
        <v>3</v>
      </c>
      <c r="F83" s="21">
        <v>9684.07</v>
      </c>
    </row>
    <row r="84" spans="1:6" ht="15.75" thickBot="1" x14ac:dyDescent="0.3">
      <c r="A84" s="17" t="s">
        <v>117</v>
      </c>
      <c r="B84" s="18">
        <v>292740</v>
      </c>
      <c r="C84" s="19" t="s">
        <v>2222</v>
      </c>
      <c r="D84" s="20">
        <v>7660162</v>
      </c>
      <c r="E84" s="18">
        <v>3</v>
      </c>
      <c r="F84" s="21">
        <v>3873.63</v>
      </c>
    </row>
    <row r="85" spans="1:6" ht="15.75" thickBot="1" x14ac:dyDescent="0.3">
      <c r="A85" s="17" t="s">
        <v>117</v>
      </c>
      <c r="B85" s="18">
        <v>292740</v>
      </c>
      <c r="C85" s="19" t="s">
        <v>2222</v>
      </c>
      <c r="D85" s="20">
        <v>7660154</v>
      </c>
      <c r="E85" s="18">
        <v>3</v>
      </c>
      <c r="F85" s="21">
        <v>1936.81</v>
      </c>
    </row>
    <row r="86" spans="1:6" ht="15.75" thickBot="1" x14ac:dyDescent="0.3">
      <c r="A86" s="17" t="s">
        <v>117</v>
      </c>
      <c r="B86" s="18">
        <v>292740</v>
      </c>
      <c r="C86" s="19" t="s">
        <v>2222</v>
      </c>
      <c r="D86" s="20">
        <v>5974941</v>
      </c>
      <c r="E86" s="18">
        <v>3</v>
      </c>
      <c r="F86" s="21">
        <v>1936.81</v>
      </c>
    </row>
    <row r="87" spans="1:6" ht="18.75" thickBot="1" x14ac:dyDescent="0.3">
      <c r="A87" s="17" t="s">
        <v>117</v>
      </c>
      <c r="B87" s="18">
        <v>292810</v>
      </c>
      <c r="C87" s="19" t="s">
        <v>2225</v>
      </c>
      <c r="D87" s="20">
        <v>5345359</v>
      </c>
      <c r="E87" s="18">
        <v>2</v>
      </c>
      <c r="F87" s="22">
        <v>0</v>
      </c>
    </row>
    <row r="88" spans="1:6" ht="18.75" thickBot="1" x14ac:dyDescent="0.3">
      <c r="A88" s="17" t="s">
        <v>117</v>
      </c>
      <c r="B88" s="18">
        <v>292840</v>
      </c>
      <c r="C88" s="19" t="s">
        <v>2226</v>
      </c>
      <c r="D88" s="20">
        <v>2514370</v>
      </c>
      <c r="E88" s="18">
        <v>1</v>
      </c>
      <c r="F88" s="22">
        <v>823.56</v>
      </c>
    </row>
    <row r="89" spans="1:6" ht="27.75" thickBot="1" x14ac:dyDescent="0.3">
      <c r="A89" s="17" t="s">
        <v>117</v>
      </c>
      <c r="B89" s="18">
        <v>292870</v>
      </c>
      <c r="C89" s="19" t="s">
        <v>2230</v>
      </c>
      <c r="D89" s="20">
        <v>5709644</v>
      </c>
      <c r="E89" s="18">
        <v>1</v>
      </c>
      <c r="F89" s="21">
        <v>5764.94</v>
      </c>
    </row>
    <row r="90" spans="1:6" ht="18.75" thickBot="1" x14ac:dyDescent="0.3">
      <c r="A90" s="17" t="s">
        <v>117</v>
      </c>
      <c r="B90" s="18">
        <v>292880</v>
      </c>
      <c r="C90" s="19" t="s">
        <v>2231</v>
      </c>
      <c r="D90" s="20">
        <v>6815618</v>
      </c>
      <c r="E90" s="18">
        <v>2</v>
      </c>
      <c r="F90" s="21">
        <v>2217.2800000000002</v>
      </c>
    </row>
    <row r="91" spans="1:6" ht="15.75" thickBot="1" x14ac:dyDescent="0.3">
      <c r="A91" s="17" t="s">
        <v>117</v>
      </c>
      <c r="B91" s="18">
        <v>292900</v>
      </c>
      <c r="C91" s="19" t="s">
        <v>2235</v>
      </c>
      <c r="D91" s="20">
        <v>3830446</v>
      </c>
      <c r="E91" s="18">
        <v>2</v>
      </c>
      <c r="F91" s="21">
        <v>7760.49</v>
      </c>
    </row>
    <row r="92" spans="1:6" ht="18.75" thickBot="1" x14ac:dyDescent="0.3">
      <c r="A92" s="17" t="s">
        <v>117</v>
      </c>
      <c r="B92" s="18">
        <v>292905</v>
      </c>
      <c r="C92" s="19" t="s">
        <v>2236</v>
      </c>
      <c r="D92" s="20">
        <v>3873935</v>
      </c>
      <c r="E92" s="18">
        <v>2</v>
      </c>
      <c r="F92" s="21">
        <v>1108.6400000000001</v>
      </c>
    </row>
    <row r="93" spans="1:6" ht="27.75" thickBot="1" x14ac:dyDescent="0.3">
      <c r="A93" s="17" t="s">
        <v>117</v>
      </c>
      <c r="B93" s="18">
        <v>292950</v>
      </c>
      <c r="C93" s="19" t="s">
        <v>2242</v>
      </c>
      <c r="D93" s="20">
        <v>5087309</v>
      </c>
      <c r="E93" s="18">
        <v>1</v>
      </c>
      <c r="F93" s="21">
        <v>5764.94</v>
      </c>
    </row>
    <row r="94" spans="1:6" ht="18.75" thickBot="1" x14ac:dyDescent="0.3">
      <c r="A94" s="17" t="s">
        <v>117</v>
      </c>
      <c r="B94" s="18">
        <v>293135</v>
      </c>
      <c r="C94" s="19" t="s">
        <v>2258</v>
      </c>
      <c r="D94" s="20">
        <v>5924227</v>
      </c>
      <c r="E94" s="18">
        <v>2</v>
      </c>
      <c r="F94" s="21">
        <v>7760.49</v>
      </c>
    </row>
    <row r="95" spans="1:6" ht="15.75" thickBot="1" x14ac:dyDescent="0.3">
      <c r="A95" s="17" t="s">
        <v>117</v>
      </c>
      <c r="B95" s="18">
        <v>293250</v>
      </c>
      <c r="C95" s="19" t="s">
        <v>239</v>
      </c>
      <c r="D95" s="20">
        <v>5479487</v>
      </c>
      <c r="E95" s="18">
        <v>1</v>
      </c>
      <c r="F95" s="21">
        <v>5764.94</v>
      </c>
    </row>
    <row r="96" spans="1:6" ht="15.75" thickBot="1" x14ac:dyDescent="0.3">
      <c r="A96" s="17" t="s">
        <v>117</v>
      </c>
      <c r="B96" s="18">
        <v>293320</v>
      </c>
      <c r="C96" s="19" t="s">
        <v>2274</v>
      </c>
      <c r="D96" s="20">
        <v>6211518</v>
      </c>
      <c r="E96" s="18">
        <v>2</v>
      </c>
      <c r="F96" s="21">
        <v>2217.2800000000002</v>
      </c>
    </row>
    <row r="97" spans="1:6" ht="18.75" thickBot="1" x14ac:dyDescent="0.3">
      <c r="A97" s="17" t="s">
        <v>117</v>
      </c>
      <c r="B97" s="18">
        <v>293330</v>
      </c>
      <c r="C97" s="19" t="s">
        <v>243</v>
      </c>
      <c r="D97" s="20">
        <v>2487780</v>
      </c>
      <c r="E97" s="18">
        <v>3</v>
      </c>
      <c r="F97" s="21">
        <v>13557.69</v>
      </c>
    </row>
    <row r="98" spans="1:6" ht="18.75" thickBot="1" x14ac:dyDescent="0.3">
      <c r="A98" s="17" t="s">
        <v>117</v>
      </c>
      <c r="B98" s="18">
        <v>293350</v>
      </c>
      <c r="C98" s="19" t="s">
        <v>246</v>
      </c>
      <c r="D98" s="20">
        <v>5655056</v>
      </c>
      <c r="E98" s="18">
        <v>1</v>
      </c>
      <c r="F98" s="21">
        <v>5764.94</v>
      </c>
    </row>
    <row r="99" spans="1:6" ht="15.75" thickBot="1" x14ac:dyDescent="0.3">
      <c r="A99" s="17" t="s">
        <v>247</v>
      </c>
      <c r="B99" s="18">
        <v>230010</v>
      </c>
      <c r="C99" s="19" t="s">
        <v>2277</v>
      </c>
      <c r="D99" s="20">
        <v>7476590</v>
      </c>
      <c r="E99" s="18">
        <v>1</v>
      </c>
      <c r="F99" s="21">
        <v>5764.94</v>
      </c>
    </row>
    <row r="100" spans="1:6" ht="15.75" thickBot="1" x14ac:dyDescent="0.3">
      <c r="A100" s="17" t="s">
        <v>247</v>
      </c>
      <c r="B100" s="18">
        <v>230020</v>
      </c>
      <c r="C100" s="19" t="s">
        <v>248</v>
      </c>
      <c r="D100" s="20">
        <v>6405266</v>
      </c>
      <c r="E100" s="18">
        <v>3</v>
      </c>
      <c r="F100" s="21">
        <v>13557.69</v>
      </c>
    </row>
    <row r="101" spans="1:6" ht="15.75" thickBot="1" x14ac:dyDescent="0.3">
      <c r="A101" s="17" t="s">
        <v>247</v>
      </c>
      <c r="B101" s="18">
        <v>230030</v>
      </c>
      <c r="C101" s="19" t="s">
        <v>2279</v>
      </c>
      <c r="D101" s="20">
        <v>5088593</v>
      </c>
      <c r="E101" s="18">
        <v>1</v>
      </c>
      <c r="F101" s="22">
        <v>0</v>
      </c>
    </row>
    <row r="102" spans="1:6" ht="15.75" thickBot="1" x14ac:dyDescent="0.3">
      <c r="A102" s="17" t="s">
        <v>247</v>
      </c>
      <c r="B102" s="18">
        <v>230100</v>
      </c>
      <c r="C102" s="19" t="s">
        <v>2287</v>
      </c>
      <c r="D102" s="20">
        <v>5316316</v>
      </c>
      <c r="E102" s="18">
        <v>1</v>
      </c>
      <c r="F102" s="21">
        <v>5764.94</v>
      </c>
    </row>
    <row r="103" spans="1:6" ht="15.75" thickBot="1" x14ac:dyDescent="0.3">
      <c r="A103" s="17" t="s">
        <v>247</v>
      </c>
      <c r="B103" s="18">
        <v>230110</v>
      </c>
      <c r="C103" s="19" t="s">
        <v>2288</v>
      </c>
      <c r="D103" s="20">
        <v>3668584</v>
      </c>
      <c r="E103" s="18">
        <v>3</v>
      </c>
      <c r="F103" s="21">
        <v>13557.69</v>
      </c>
    </row>
    <row r="104" spans="1:6" ht="15.75" thickBot="1" x14ac:dyDescent="0.3">
      <c r="A104" s="17" t="s">
        <v>247</v>
      </c>
      <c r="B104" s="18">
        <v>230170</v>
      </c>
      <c r="C104" s="19" t="s">
        <v>1486</v>
      </c>
      <c r="D104" s="20">
        <v>7055412</v>
      </c>
      <c r="E104" s="18">
        <v>1</v>
      </c>
      <c r="F104" s="22">
        <v>0</v>
      </c>
    </row>
    <row r="105" spans="1:6" ht="15.75" thickBot="1" x14ac:dyDescent="0.3">
      <c r="A105" s="17" t="s">
        <v>247</v>
      </c>
      <c r="B105" s="18">
        <v>230185</v>
      </c>
      <c r="C105" s="19" t="s">
        <v>2295</v>
      </c>
      <c r="D105" s="20">
        <v>3926540</v>
      </c>
      <c r="E105" s="18">
        <v>1</v>
      </c>
      <c r="F105" s="21">
        <v>5764.94</v>
      </c>
    </row>
    <row r="106" spans="1:6" ht="15.75" thickBot="1" x14ac:dyDescent="0.3">
      <c r="A106" s="17" t="s">
        <v>247</v>
      </c>
      <c r="B106" s="18">
        <v>230210</v>
      </c>
      <c r="C106" s="19" t="s">
        <v>2299</v>
      </c>
      <c r="D106" s="20">
        <v>6405258</v>
      </c>
      <c r="E106" s="18">
        <v>3</v>
      </c>
      <c r="F106" s="21">
        <v>13557.69</v>
      </c>
    </row>
    <row r="107" spans="1:6" ht="15.75" thickBot="1" x14ac:dyDescent="0.3">
      <c r="A107" s="17" t="s">
        <v>247</v>
      </c>
      <c r="B107" s="18">
        <v>230250</v>
      </c>
      <c r="C107" s="19" t="s">
        <v>251</v>
      </c>
      <c r="D107" s="20">
        <v>2480662</v>
      </c>
      <c r="E107" s="18">
        <v>3</v>
      </c>
      <c r="F107" s="21">
        <v>19368.13</v>
      </c>
    </row>
    <row r="108" spans="1:6" ht="15.75" thickBot="1" x14ac:dyDescent="0.3">
      <c r="A108" s="17" t="s">
        <v>247</v>
      </c>
      <c r="B108" s="18">
        <v>230250</v>
      </c>
      <c r="C108" s="19" t="s">
        <v>251</v>
      </c>
      <c r="D108" s="20">
        <v>6714277</v>
      </c>
      <c r="E108" s="18">
        <v>3</v>
      </c>
      <c r="F108" s="21">
        <v>13557.69</v>
      </c>
    </row>
    <row r="109" spans="1:6" ht="15.75" thickBot="1" x14ac:dyDescent="0.3">
      <c r="A109" s="17" t="s">
        <v>247</v>
      </c>
      <c r="B109" s="18">
        <v>230260</v>
      </c>
      <c r="C109" s="19" t="s">
        <v>2303</v>
      </c>
      <c r="D109" s="20">
        <v>3748456</v>
      </c>
      <c r="E109" s="18">
        <v>1</v>
      </c>
      <c r="F109" s="22">
        <v>0</v>
      </c>
    </row>
    <row r="110" spans="1:6" ht="15.75" thickBot="1" x14ac:dyDescent="0.3">
      <c r="A110" s="17" t="s">
        <v>247</v>
      </c>
      <c r="B110" s="18">
        <v>230260</v>
      </c>
      <c r="C110" s="19" t="s">
        <v>2303</v>
      </c>
      <c r="D110" s="20">
        <v>6714285</v>
      </c>
      <c r="E110" s="18">
        <v>3</v>
      </c>
      <c r="F110" s="21">
        <v>13557.69</v>
      </c>
    </row>
    <row r="111" spans="1:6" ht="15.75" thickBot="1" x14ac:dyDescent="0.3">
      <c r="A111" s="17" t="s">
        <v>247</v>
      </c>
      <c r="B111" s="18">
        <v>230280</v>
      </c>
      <c r="C111" s="19" t="s">
        <v>2305</v>
      </c>
      <c r="D111" s="20">
        <v>6714145</v>
      </c>
      <c r="E111" s="18">
        <v>3</v>
      </c>
      <c r="F111" s="21">
        <v>13557.69</v>
      </c>
    </row>
    <row r="112" spans="1:6" ht="15.75" thickBot="1" x14ac:dyDescent="0.3">
      <c r="A112" s="17" t="s">
        <v>247</v>
      </c>
      <c r="B112" s="18">
        <v>230320</v>
      </c>
      <c r="C112" s="19" t="s">
        <v>2309</v>
      </c>
      <c r="D112" s="20">
        <v>5591953</v>
      </c>
      <c r="E112" s="18">
        <v>1</v>
      </c>
      <c r="F112" s="21">
        <v>4117.8100000000004</v>
      </c>
    </row>
    <row r="113" spans="1:6" ht="15.75" thickBot="1" x14ac:dyDescent="0.3">
      <c r="A113" s="17" t="s">
        <v>247</v>
      </c>
      <c r="B113" s="18">
        <v>230330</v>
      </c>
      <c r="C113" s="19" t="s">
        <v>2310</v>
      </c>
      <c r="D113" s="20">
        <v>5859972</v>
      </c>
      <c r="E113" s="18">
        <v>1</v>
      </c>
      <c r="F113" s="22">
        <v>0</v>
      </c>
    </row>
    <row r="114" spans="1:6" ht="15.75" thickBot="1" x14ac:dyDescent="0.3">
      <c r="A114" s="17" t="s">
        <v>247</v>
      </c>
      <c r="B114" s="18">
        <v>230350</v>
      </c>
      <c r="C114" s="19" t="s">
        <v>252</v>
      </c>
      <c r="D114" s="20">
        <v>6714137</v>
      </c>
      <c r="E114" s="18">
        <v>3</v>
      </c>
      <c r="F114" s="21">
        <v>13557.69</v>
      </c>
    </row>
    <row r="115" spans="1:6" ht="15.75" thickBot="1" x14ac:dyDescent="0.3">
      <c r="A115" s="17" t="s">
        <v>247</v>
      </c>
      <c r="B115" s="18">
        <v>230360</v>
      </c>
      <c r="C115" s="19" t="s">
        <v>2312</v>
      </c>
      <c r="D115" s="20">
        <v>5437180</v>
      </c>
      <c r="E115" s="18">
        <v>1</v>
      </c>
      <c r="F115" s="21">
        <v>1647.12</v>
      </c>
    </row>
    <row r="116" spans="1:6" ht="15.75" thickBot="1" x14ac:dyDescent="0.3">
      <c r="A116" s="17" t="s">
        <v>247</v>
      </c>
      <c r="B116" s="18">
        <v>230370</v>
      </c>
      <c r="C116" s="19" t="s">
        <v>2313</v>
      </c>
      <c r="D116" s="20">
        <v>5278406</v>
      </c>
      <c r="E116" s="18">
        <v>2</v>
      </c>
      <c r="F116" s="21">
        <v>1108.6400000000001</v>
      </c>
    </row>
    <row r="117" spans="1:6" ht="15.75" thickBot="1" x14ac:dyDescent="0.3">
      <c r="A117" s="17" t="s">
        <v>247</v>
      </c>
      <c r="B117" s="18">
        <v>230370</v>
      </c>
      <c r="C117" s="19" t="s">
        <v>2313</v>
      </c>
      <c r="D117" s="20">
        <v>6714293</v>
      </c>
      <c r="E117" s="18">
        <v>3</v>
      </c>
      <c r="F117" s="21">
        <v>13557.69</v>
      </c>
    </row>
    <row r="118" spans="1:6" ht="15.75" thickBot="1" x14ac:dyDescent="0.3">
      <c r="A118" s="17" t="s">
        <v>247</v>
      </c>
      <c r="B118" s="18">
        <v>230380</v>
      </c>
      <c r="C118" s="19" t="s">
        <v>2314</v>
      </c>
      <c r="D118" s="20">
        <v>3691608</v>
      </c>
      <c r="E118" s="18">
        <v>1</v>
      </c>
      <c r="F118" s="21">
        <v>1647.12</v>
      </c>
    </row>
    <row r="119" spans="1:6" ht="15.75" thickBot="1" x14ac:dyDescent="0.3">
      <c r="A119" s="17" t="s">
        <v>247</v>
      </c>
      <c r="B119" s="18">
        <v>230410</v>
      </c>
      <c r="C119" s="19" t="s">
        <v>254</v>
      </c>
      <c r="D119" s="20">
        <v>2481022</v>
      </c>
      <c r="E119" s="18">
        <v>2</v>
      </c>
      <c r="F119" s="21">
        <v>2217.2800000000002</v>
      </c>
    </row>
    <row r="120" spans="1:6" ht="15.75" thickBot="1" x14ac:dyDescent="0.3">
      <c r="A120" s="17" t="s">
        <v>247</v>
      </c>
      <c r="B120" s="18">
        <v>230410</v>
      </c>
      <c r="C120" s="19" t="s">
        <v>254</v>
      </c>
      <c r="D120" s="20">
        <v>6714161</v>
      </c>
      <c r="E120" s="18">
        <v>3</v>
      </c>
      <c r="F120" s="21">
        <v>13557.69</v>
      </c>
    </row>
    <row r="121" spans="1:6" ht="15.75" thickBot="1" x14ac:dyDescent="0.3">
      <c r="A121" s="17" t="s">
        <v>247</v>
      </c>
      <c r="B121" s="18">
        <v>230420</v>
      </c>
      <c r="C121" s="19" t="s">
        <v>2319</v>
      </c>
      <c r="D121" s="20">
        <v>6935079</v>
      </c>
      <c r="E121" s="18">
        <v>2</v>
      </c>
      <c r="F121" s="21">
        <v>7760.49</v>
      </c>
    </row>
    <row r="122" spans="1:6" ht="15.75" thickBot="1" x14ac:dyDescent="0.3">
      <c r="A122" s="17" t="s">
        <v>247</v>
      </c>
      <c r="B122" s="18">
        <v>230420</v>
      </c>
      <c r="C122" s="19" t="s">
        <v>2319</v>
      </c>
      <c r="D122" s="20">
        <v>6376878</v>
      </c>
      <c r="E122" s="18">
        <v>3</v>
      </c>
      <c r="F122" s="21">
        <v>9684.07</v>
      </c>
    </row>
    <row r="123" spans="1:6" ht="15.75" thickBot="1" x14ac:dyDescent="0.3">
      <c r="A123" s="17" t="s">
        <v>247</v>
      </c>
      <c r="B123" s="18">
        <v>230428</v>
      </c>
      <c r="C123" s="19" t="s">
        <v>256</v>
      </c>
      <c r="D123" s="20">
        <v>3493849</v>
      </c>
      <c r="E123" s="18">
        <v>3</v>
      </c>
      <c r="F123" s="21">
        <v>13557.69</v>
      </c>
    </row>
    <row r="124" spans="1:6" ht="15.75" thickBot="1" x14ac:dyDescent="0.3">
      <c r="A124" s="17" t="s">
        <v>247</v>
      </c>
      <c r="B124" s="18">
        <v>230430</v>
      </c>
      <c r="C124" s="19" t="s">
        <v>2323</v>
      </c>
      <c r="D124" s="20">
        <v>3266885</v>
      </c>
      <c r="E124" s="18">
        <v>1</v>
      </c>
      <c r="F124" s="21">
        <v>5764.94</v>
      </c>
    </row>
    <row r="125" spans="1:6" ht="15.75" thickBot="1" x14ac:dyDescent="0.3">
      <c r="A125" s="17" t="s">
        <v>247</v>
      </c>
      <c r="B125" s="18">
        <v>230435</v>
      </c>
      <c r="C125" s="19" t="s">
        <v>2324</v>
      </c>
      <c r="D125" s="20">
        <v>3691640</v>
      </c>
      <c r="E125" s="18">
        <v>2</v>
      </c>
      <c r="F125" s="21">
        <v>1108.6400000000001</v>
      </c>
    </row>
    <row r="126" spans="1:6" ht="15.75" thickBot="1" x14ac:dyDescent="0.3">
      <c r="A126" s="17" t="s">
        <v>247</v>
      </c>
      <c r="B126" s="18">
        <v>230440</v>
      </c>
      <c r="C126" s="19" t="s">
        <v>2325</v>
      </c>
      <c r="D126" s="20">
        <v>7532121</v>
      </c>
      <c r="E126" s="18">
        <v>1</v>
      </c>
      <c r="F126" s="21">
        <v>4117.8100000000004</v>
      </c>
    </row>
    <row r="127" spans="1:6" ht="15.75" thickBot="1" x14ac:dyDescent="0.3">
      <c r="A127" s="17" t="s">
        <v>247</v>
      </c>
      <c r="B127" s="18">
        <v>230440</v>
      </c>
      <c r="C127" s="19" t="s">
        <v>2325</v>
      </c>
      <c r="D127" s="20">
        <v>5963222</v>
      </c>
      <c r="E127" s="18">
        <v>2</v>
      </c>
      <c r="F127" s="21">
        <v>7760.49</v>
      </c>
    </row>
    <row r="128" spans="1:6" ht="15.75" thickBot="1" x14ac:dyDescent="0.3">
      <c r="A128" s="17" t="s">
        <v>247</v>
      </c>
      <c r="B128" s="18">
        <v>230440</v>
      </c>
      <c r="C128" s="19" t="s">
        <v>2325</v>
      </c>
      <c r="D128" s="20">
        <v>5963214</v>
      </c>
      <c r="E128" s="18">
        <v>3</v>
      </c>
      <c r="F128" s="21">
        <v>13557.69</v>
      </c>
    </row>
    <row r="129" spans="1:6" ht="15.75" thickBot="1" x14ac:dyDescent="0.3">
      <c r="A129" s="17" t="s">
        <v>247</v>
      </c>
      <c r="B129" s="18">
        <v>230440</v>
      </c>
      <c r="C129" s="19" t="s">
        <v>2325</v>
      </c>
      <c r="D129" s="20">
        <v>2723174</v>
      </c>
      <c r="E129" s="18">
        <v>3</v>
      </c>
      <c r="F129" s="21">
        <v>3873.63</v>
      </c>
    </row>
    <row r="130" spans="1:6" ht="15.75" thickBot="1" x14ac:dyDescent="0.3">
      <c r="A130" s="17" t="s">
        <v>247</v>
      </c>
      <c r="B130" s="18">
        <v>230440</v>
      </c>
      <c r="C130" s="19" t="s">
        <v>2325</v>
      </c>
      <c r="D130" s="20">
        <v>2481464</v>
      </c>
      <c r="E130" s="18">
        <v>3</v>
      </c>
      <c r="F130" s="21">
        <v>1936.81</v>
      </c>
    </row>
    <row r="131" spans="1:6" ht="15.75" thickBot="1" x14ac:dyDescent="0.3">
      <c r="A131" s="17" t="s">
        <v>247</v>
      </c>
      <c r="B131" s="18">
        <v>230440</v>
      </c>
      <c r="C131" s="19" t="s">
        <v>2325</v>
      </c>
      <c r="D131" s="20">
        <v>2651416</v>
      </c>
      <c r="E131" s="18">
        <v>3</v>
      </c>
      <c r="F131" s="22">
        <v>0</v>
      </c>
    </row>
    <row r="132" spans="1:6" ht="15.75" thickBot="1" x14ac:dyDescent="0.3">
      <c r="A132" s="17" t="s">
        <v>247</v>
      </c>
      <c r="B132" s="18">
        <v>230480</v>
      </c>
      <c r="C132" s="19" t="s">
        <v>259</v>
      </c>
      <c r="D132" s="20">
        <v>5626528</v>
      </c>
      <c r="E132" s="18">
        <v>1</v>
      </c>
      <c r="F132" s="22">
        <v>823.56</v>
      </c>
    </row>
    <row r="133" spans="1:6" ht="15.75" thickBot="1" x14ac:dyDescent="0.3">
      <c r="A133" s="17" t="s">
        <v>247</v>
      </c>
      <c r="B133" s="18">
        <v>230495</v>
      </c>
      <c r="C133" s="19" t="s">
        <v>2330</v>
      </c>
      <c r="D133" s="20">
        <v>6313418</v>
      </c>
      <c r="E133" s="18">
        <v>1</v>
      </c>
      <c r="F133" s="22">
        <v>0</v>
      </c>
    </row>
    <row r="134" spans="1:6" ht="18.75" thickBot="1" x14ac:dyDescent="0.3">
      <c r="A134" s="17" t="s">
        <v>247</v>
      </c>
      <c r="B134" s="18">
        <v>230500</v>
      </c>
      <c r="C134" s="19" t="s">
        <v>260</v>
      </c>
      <c r="D134" s="20">
        <v>5090601</v>
      </c>
      <c r="E134" s="18">
        <v>1</v>
      </c>
      <c r="F134" s="21">
        <v>4117.8100000000004</v>
      </c>
    </row>
    <row r="135" spans="1:6" ht="15.75" thickBot="1" x14ac:dyDescent="0.3">
      <c r="A135" s="17" t="s">
        <v>247</v>
      </c>
      <c r="B135" s="18">
        <v>230523</v>
      </c>
      <c r="C135" s="19" t="s">
        <v>262</v>
      </c>
      <c r="D135" s="20">
        <v>3677052</v>
      </c>
      <c r="E135" s="18">
        <v>2</v>
      </c>
      <c r="F135" s="21">
        <v>1108.6400000000001</v>
      </c>
    </row>
    <row r="136" spans="1:6" ht="15.75" thickBot="1" x14ac:dyDescent="0.3">
      <c r="A136" s="17" t="s">
        <v>247</v>
      </c>
      <c r="B136" s="18">
        <v>230540</v>
      </c>
      <c r="C136" s="19" t="s">
        <v>2334</v>
      </c>
      <c r="D136" s="20">
        <v>5104688</v>
      </c>
      <c r="E136" s="18">
        <v>2</v>
      </c>
      <c r="F136" s="22">
        <v>0</v>
      </c>
    </row>
    <row r="137" spans="1:6" ht="15.75" thickBot="1" x14ac:dyDescent="0.3">
      <c r="A137" s="17" t="s">
        <v>247</v>
      </c>
      <c r="B137" s="18">
        <v>230540</v>
      </c>
      <c r="C137" s="19" t="s">
        <v>2334</v>
      </c>
      <c r="D137" s="20">
        <v>6714153</v>
      </c>
      <c r="E137" s="18">
        <v>3</v>
      </c>
      <c r="F137" s="21">
        <v>13557.69</v>
      </c>
    </row>
    <row r="138" spans="1:6" ht="15.75" thickBot="1" x14ac:dyDescent="0.3">
      <c r="A138" s="17" t="s">
        <v>247</v>
      </c>
      <c r="B138" s="18">
        <v>230550</v>
      </c>
      <c r="C138" s="19" t="s">
        <v>2335</v>
      </c>
      <c r="D138" s="20">
        <v>2675609</v>
      </c>
      <c r="E138" s="18">
        <v>3</v>
      </c>
      <c r="F138" s="21">
        <v>13557.69</v>
      </c>
    </row>
    <row r="139" spans="1:6" ht="15.75" thickBot="1" x14ac:dyDescent="0.3">
      <c r="A139" s="17" t="s">
        <v>247</v>
      </c>
      <c r="B139" s="18">
        <v>230625</v>
      </c>
      <c r="C139" s="19" t="s">
        <v>264</v>
      </c>
      <c r="D139" s="20">
        <v>2723662</v>
      </c>
      <c r="E139" s="18">
        <v>2</v>
      </c>
      <c r="F139" s="21">
        <v>7760.49</v>
      </c>
    </row>
    <row r="140" spans="1:6" ht="15.75" thickBot="1" x14ac:dyDescent="0.3">
      <c r="A140" s="17" t="s">
        <v>247</v>
      </c>
      <c r="B140" s="18">
        <v>230640</v>
      </c>
      <c r="C140" s="19" t="s">
        <v>2344</v>
      </c>
      <c r="D140" s="20">
        <v>6714250</v>
      </c>
      <c r="E140" s="18">
        <v>3</v>
      </c>
      <c r="F140" s="21">
        <v>13557.69</v>
      </c>
    </row>
    <row r="141" spans="1:6" ht="15.75" thickBot="1" x14ac:dyDescent="0.3">
      <c r="A141" s="17" t="s">
        <v>247</v>
      </c>
      <c r="B141" s="18">
        <v>230720</v>
      </c>
      <c r="C141" s="19" t="s">
        <v>2351</v>
      </c>
      <c r="D141" s="20">
        <v>2611171</v>
      </c>
      <c r="E141" s="18">
        <v>2</v>
      </c>
      <c r="F141" s="21">
        <v>1108.6400000000001</v>
      </c>
    </row>
    <row r="142" spans="1:6" ht="18.75" thickBot="1" x14ac:dyDescent="0.3">
      <c r="A142" s="17" t="s">
        <v>247</v>
      </c>
      <c r="B142" s="18">
        <v>230725</v>
      </c>
      <c r="C142" s="19" t="s">
        <v>267</v>
      </c>
      <c r="D142" s="20">
        <v>5918774</v>
      </c>
      <c r="E142" s="18">
        <v>1</v>
      </c>
      <c r="F142" s="22">
        <v>0</v>
      </c>
    </row>
    <row r="143" spans="1:6" ht="18.75" thickBot="1" x14ac:dyDescent="0.3">
      <c r="A143" s="17" t="s">
        <v>247</v>
      </c>
      <c r="B143" s="18">
        <v>230730</v>
      </c>
      <c r="C143" s="19" t="s">
        <v>268</v>
      </c>
      <c r="D143" s="20">
        <v>2664658</v>
      </c>
      <c r="E143" s="18">
        <v>2</v>
      </c>
      <c r="F143" s="21">
        <v>7760.49</v>
      </c>
    </row>
    <row r="144" spans="1:6" ht="18.75" thickBot="1" x14ac:dyDescent="0.3">
      <c r="A144" s="17" t="s">
        <v>247</v>
      </c>
      <c r="B144" s="18">
        <v>230730</v>
      </c>
      <c r="C144" s="19" t="s">
        <v>268</v>
      </c>
      <c r="D144" s="20">
        <v>6405223</v>
      </c>
      <c r="E144" s="18">
        <v>3</v>
      </c>
      <c r="F144" s="21">
        <v>13557.69</v>
      </c>
    </row>
    <row r="145" spans="1:6" ht="18.75" thickBot="1" x14ac:dyDescent="0.3">
      <c r="A145" s="17" t="s">
        <v>247</v>
      </c>
      <c r="B145" s="18">
        <v>230760</v>
      </c>
      <c r="C145" s="19" t="s">
        <v>2354</v>
      </c>
      <c r="D145" s="20">
        <v>6714129</v>
      </c>
      <c r="E145" s="18">
        <v>3</v>
      </c>
      <c r="F145" s="21">
        <v>13557.69</v>
      </c>
    </row>
    <row r="146" spans="1:6" ht="15.75" thickBot="1" x14ac:dyDescent="0.3">
      <c r="A146" s="17" t="s">
        <v>247</v>
      </c>
      <c r="B146" s="18">
        <v>230765</v>
      </c>
      <c r="C146" s="19" t="s">
        <v>269</v>
      </c>
      <c r="D146" s="20">
        <v>6714307</v>
      </c>
      <c r="E146" s="18">
        <v>3</v>
      </c>
      <c r="F146" s="21">
        <v>19368.13</v>
      </c>
    </row>
    <row r="147" spans="1:6" ht="15.75" thickBot="1" x14ac:dyDescent="0.3">
      <c r="A147" s="17" t="s">
        <v>247</v>
      </c>
      <c r="B147" s="18">
        <v>230765</v>
      </c>
      <c r="C147" s="19" t="s">
        <v>269</v>
      </c>
      <c r="D147" s="20">
        <v>6052622</v>
      </c>
      <c r="E147" s="18">
        <v>3</v>
      </c>
      <c r="F147" s="21">
        <v>13557.69</v>
      </c>
    </row>
    <row r="148" spans="1:6" ht="15.75" thickBot="1" x14ac:dyDescent="0.3">
      <c r="A148" s="17" t="s">
        <v>247</v>
      </c>
      <c r="B148" s="18">
        <v>230770</v>
      </c>
      <c r="C148" s="19" t="s">
        <v>2356</v>
      </c>
      <c r="D148" s="20">
        <v>3292053</v>
      </c>
      <c r="E148" s="18">
        <v>1</v>
      </c>
      <c r="F148" s="22">
        <v>0</v>
      </c>
    </row>
    <row r="149" spans="1:6" ht="15.75" thickBot="1" x14ac:dyDescent="0.3">
      <c r="A149" s="17" t="s">
        <v>247</v>
      </c>
      <c r="B149" s="18">
        <v>230800</v>
      </c>
      <c r="C149" s="19" t="s">
        <v>2359</v>
      </c>
      <c r="D149" s="20">
        <v>3694682</v>
      </c>
      <c r="E149" s="18">
        <v>1</v>
      </c>
      <c r="F149" s="21">
        <v>1647.12</v>
      </c>
    </row>
    <row r="150" spans="1:6" ht="15.75" thickBot="1" x14ac:dyDescent="0.3">
      <c r="A150" s="17" t="s">
        <v>247</v>
      </c>
      <c r="B150" s="18">
        <v>230810</v>
      </c>
      <c r="C150" s="19" t="s">
        <v>2360</v>
      </c>
      <c r="D150" s="20">
        <v>5504139</v>
      </c>
      <c r="E150" s="18">
        <v>1</v>
      </c>
      <c r="F150" s="21">
        <v>4117.8100000000004</v>
      </c>
    </row>
    <row r="151" spans="1:6" ht="15.75" thickBot="1" x14ac:dyDescent="0.3">
      <c r="A151" s="17" t="s">
        <v>247</v>
      </c>
      <c r="B151" s="18">
        <v>230830</v>
      </c>
      <c r="C151" s="19" t="s">
        <v>201</v>
      </c>
      <c r="D151" s="20">
        <v>6514413</v>
      </c>
      <c r="E151" s="18">
        <v>1</v>
      </c>
      <c r="F151" s="21">
        <v>5764.94</v>
      </c>
    </row>
    <row r="152" spans="1:6" ht="15.75" thickBot="1" x14ac:dyDescent="0.3">
      <c r="A152" s="17" t="s">
        <v>247</v>
      </c>
      <c r="B152" s="18">
        <v>230840</v>
      </c>
      <c r="C152" s="19" t="s">
        <v>272</v>
      </c>
      <c r="D152" s="20">
        <v>3975797</v>
      </c>
      <c r="E152" s="18">
        <v>1</v>
      </c>
      <c r="F152" s="21">
        <v>4117.8100000000004</v>
      </c>
    </row>
    <row r="153" spans="1:6" ht="18.75" thickBot="1" x14ac:dyDescent="0.3">
      <c r="A153" s="17" t="s">
        <v>247</v>
      </c>
      <c r="B153" s="18">
        <v>230860</v>
      </c>
      <c r="C153" s="19" t="s">
        <v>2363</v>
      </c>
      <c r="D153" s="20">
        <v>3739694</v>
      </c>
      <c r="E153" s="18">
        <v>1</v>
      </c>
      <c r="F153" s="21">
        <v>1647.12</v>
      </c>
    </row>
    <row r="154" spans="1:6" ht="15.75" thickBot="1" x14ac:dyDescent="0.3">
      <c r="A154" s="17" t="s">
        <v>247</v>
      </c>
      <c r="B154" s="18">
        <v>230920</v>
      </c>
      <c r="C154" s="19" t="s">
        <v>2368</v>
      </c>
      <c r="D154" s="20">
        <v>7066732</v>
      </c>
      <c r="E154" s="18">
        <v>1</v>
      </c>
      <c r="F154" s="21">
        <v>4117.8100000000004</v>
      </c>
    </row>
    <row r="155" spans="1:6" ht="15.75" thickBot="1" x14ac:dyDescent="0.3">
      <c r="A155" s="17" t="s">
        <v>247</v>
      </c>
      <c r="B155" s="18">
        <v>230930</v>
      </c>
      <c r="C155" s="19" t="s">
        <v>2369</v>
      </c>
      <c r="D155" s="20">
        <v>5106621</v>
      </c>
      <c r="E155" s="18">
        <v>1</v>
      </c>
      <c r="F155" s="21">
        <v>4117.8100000000004</v>
      </c>
    </row>
    <row r="156" spans="1:6" ht="15.75" thickBot="1" x14ac:dyDescent="0.3">
      <c r="A156" s="17" t="s">
        <v>247</v>
      </c>
      <c r="B156" s="18">
        <v>230950</v>
      </c>
      <c r="C156" s="19" t="s">
        <v>2372</v>
      </c>
      <c r="D156" s="20">
        <v>7130201</v>
      </c>
      <c r="E156" s="18">
        <v>1</v>
      </c>
      <c r="F156" s="21">
        <v>5764.94</v>
      </c>
    </row>
    <row r="157" spans="1:6" ht="15.75" thickBot="1" x14ac:dyDescent="0.3">
      <c r="A157" s="17" t="s">
        <v>247</v>
      </c>
      <c r="B157" s="18">
        <v>231020</v>
      </c>
      <c r="C157" s="19" t="s">
        <v>273</v>
      </c>
      <c r="D157" s="20">
        <v>3779777</v>
      </c>
      <c r="E157" s="18">
        <v>1</v>
      </c>
      <c r="F157" s="22">
        <v>823.56</v>
      </c>
    </row>
    <row r="158" spans="1:6" ht="15.75" thickBot="1" x14ac:dyDescent="0.3">
      <c r="A158" s="17" t="s">
        <v>247</v>
      </c>
      <c r="B158" s="18">
        <v>231030</v>
      </c>
      <c r="C158" s="19" t="s">
        <v>274</v>
      </c>
      <c r="D158" s="20">
        <v>6252168</v>
      </c>
      <c r="E158" s="18">
        <v>1</v>
      </c>
      <c r="F158" s="22">
        <v>823.56</v>
      </c>
    </row>
    <row r="159" spans="1:6" ht="15.75" thickBot="1" x14ac:dyDescent="0.3">
      <c r="A159" s="17" t="s">
        <v>247</v>
      </c>
      <c r="B159" s="18">
        <v>231060</v>
      </c>
      <c r="C159" s="19" t="s">
        <v>2382</v>
      </c>
      <c r="D159" s="20">
        <v>3684962</v>
      </c>
      <c r="E159" s="18">
        <v>2</v>
      </c>
      <c r="F159" s="22">
        <v>0</v>
      </c>
    </row>
    <row r="160" spans="1:6" ht="15.75" thickBot="1" x14ac:dyDescent="0.3">
      <c r="A160" s="17" t="s">
        <v>247</v>
      </c>
      <c r="B160" s="18">
        <v>231110</v>
      </c>
      <c r="C160" s="19" t="s">
        <v>276</v>
      </c>
      <c r="D160" s="20">
        <v>5438667</v>
      </c>
      <c r="E160" s="18">
        <v>1</v>
      </c>
      <c r="F160" s="21">
        <v>4117.8100000000004</v>
      </c>
    </row>
    <row r="161" spans="1:6" ht="15.75" thickBot="1" x14ac:dyDescent="0.3">
      <c r="A161" s="17" t="s">
        <v>247</v>
      </c>
      <c r="B161" s="18">
        <v>231130</v>
      </c>
      <c r="C161" s="19" t="s">
        <v>2391</v>
      </c>
      <c r="D161" s="20">
        <v>5861969</v>
      </c>
      <c r="E161" s="18">
        <v>2</v>
      </c>
      <c r="F161" s="22">
        <v>0</v>
      </c>
    </row>
    <row r="162" spans="1:6" ht="15.75" thickBot="1" x14ac:dyDescent="0.3">
      <c r="A162" s="17" t="s">
        <v>247</v>
      </c>
      <c r="B162" s="18">
        <v>231135</v>
      </c>
      <c r="C162" s="19" t="s">
        <v>2392</v>
      </c>
      <c r="D162" s="20">
        <v>3253244</v>
      </c>
      <c r="E162" s="18">
        <v>1</v>
      </c>
      <c r="F162" s="21">
        <v>5764.94</v>
      </c>
    </row>
    <row r="163" spans="1:6" ht="18.75" thickBot="1" x14ac:dyDescent="0.3">
      <c r="A163" s="17" t="s">
        <v>247</v>
      </c>
      <c r="B163" s="18">
        <v>231140</v>
      </c>
      <c r="C163" s="19" t="s">
        <v>2393</v>
      </c>
      <c r="D163" s="20">
        <v>6714102</v>
      </c>
      <c r="E163" s="18">
        <v>3</v>
      </c>
      <c r="F163" s="22">
        <v>0</v>
      </c>
    </row>
    <row r="164" spans="1:6" ht="15.75" thickBot="1" x14ac:dyDescent="0.3">
      <c r="A164" s="17" t="s">
        <v>247</v>
      </c>
      <c r="B164" s="18">
        <v>231160</v>
      </c>
      <c r="C164" s="19" t="s">
        <v>2395</v>
      </c>
      <c r="D164" s="20">
        <v>3914127</v>
      </c>
      <c r="E164" s="18">
        <v>1</v>
      </c>
      <c r="F164" s="22">
        <v>0</v>
      </c>
    </row>
    <row r="165" spans="1:6" ht="15.75" thickBot="1" x14ac:dyDescent="0.3">
      <c r="A165" s="17" t="s">
        <v>247</v>
      </c>
      <c r="B165" s="18">
        <v>231180</v>
      </c>
      <c r="C165" s="19" t="s">
        <v>2396</v>
      </c>
      <c r="D165" s="20">
        <v>6405231</v>
      </c>
      <c r="E165" s="18">
        <v>3</v>
      </c>
      <c r="F165" s="21">
        <v>13557.69</v>
      </c>
    </row>
    <row r="166" spans="1:6" ht="15.75" thickBot="1" x14ac:dyDescent="0.3">
      <c r="A166" s="17" t="s">
        <v>247</v>
      </c>
      <c r="B166" s="18">
        <v>231195</v>
      </c>
      <c r="C166" s="19" t="s">
        <v>2398</v>
      </c>
      <c r="D166" s="20">
        <v>5414741</v>
      </c>
      <c r="E166" s="18">
        <v>1</v>
      </c>
      <c r="F166" s="21">
        <v>5764.94</v>
      </c>
    </row>
    <row r="167" spans="1:6" ht="18.75" thickBot="1" x14ac:dyDescent="0.3">
      <c r="A167" s="17" t="s">
        <v>247</v>
      </c>
      <c r="B167" s="18">
        <v>231200</v>
      </c>
      <c r="C167" s="19" t="s">
        <v>2400</v>
      </c>
      <c r="D167" s="20">
        <v>3208362</v>
      </c>
      <c r="E167" s="18">
        <v>1</v>
      </c>
      <c r="F167" s="22">
        <v>0</v>
      </c>
    </row>
    <row r="168" spans="1:6" ht="18.75" thickBot="1" x14ac:dyDescent="0.3">
      <c r="A168" s="17" t="s">
        <v>247</v>
      </c>
      <c r="B168" s="18">
        <v>231210</v>
      </c>
      <c r="C168" s="19" t="s">
        <v>2401</v>
      </c>
      <c r="D168" s="20">
        <v>5414695</v>
      </c>
      <c r="E168" s="18">
        <v>2</v>
      </c>
      <c r="F168" s="21">
        <v>2217.2800000000002</v>
      </c>
    </row>
    <row r="169" spans="1:6" ht="18.75" thickBot="1" x14ac:dyDescent="0.3">
      <c r="A169" s="17" t="s">
        <v>247</v>
      </c>
      <c r="B169" s="18">
        <v>231240</v>
      </c>
      <c r="C169" s="19" t="s">
        <v>278</v>
      </c>
      <c r="D169" s="20">
        <v>7124279</v>
      </c>
      <c r="E169" s="18">
        <v>3</v>
      </c>
      <c r="F169" s="21">
        <v>13557.69</v>
      </c>
    </row>
    <row r="170" spans="1:6" ht="18.75" thickBot="1" x14ac:dyDescent="0.3">
      <c r="A170" s="17" t="s">
        <v>247</v>
      </c>
      <c r="B170" s="18">
        <v>231270</v>
      </c>
      <c r="C170" s="19" t="s">
        <v>2405</v>
      </c>
      <c r="D170" s="20">
        <v>3665135</v>
      </c>
      <c r="E170" s="18">
        <v>1</v>
      </c>
      <c r="F170" s="22">
        <v>0</v>
      </c>
    </row>
    <row r="171" spans="1:6" ht="15.75" thickBot="1" x14ac:dyDescent="0.3">
      <c r="A171" s="17" t="s">
        <v>247</v>
      </c>
      <c r="B171" s="18">
        <v>231290</v>
      </c>
      <c r="C171" s="19" t="s">
        <v>2407</v>
      </c>
      <c r="D171" s="20">
        <v>6405207</v>
      </c>
      <c r="E171" s="18">
        <v>3</v>
      </c>
      <c r="F171" s="21">
        <v>13557.69</v>
      </c>
    </row>
    <row r="172" spans="1:6" ht="15.75" thickBot="1" x14ac:dyDescent="0.3">
      <c r="A172" s="17" t="s">
        <v>247</v>
      </c>
      <c r="B172" s="18">
        <v>231290</v>
      </c>
      <c r="C172" s="19" t="s">
        <v>2407</v>
      </c>
      <c r="D172" s="20">
        <v>3294870</v>
      </c>
      <c r="E172" s="18">
        <v>3</v>
      </c>
      <c r="F172" s="21">
        <v>13557.69</v>
      </c>
    </row>
    <row r="173" spans="1:6" ht="15.75" thickBot="1" x14ac:dyDescent="0.3">
      <c r="A173" s="17" t="s">
        <v>247</v>
      </c>
      <c r="B173" s="18">
        <v>231300</v>
      </c>
      <c r="C173" s="19" t="s">
        <v>2408</v>
      </c>
      <c r="D173" s="20">
        <v>5365813</v>
      </c>
      <c r="E173" s="18">
        <v>2</v>
      </c>
      <c r="F173" s="22">
        <v>0</v>
      </c>
    </row>
    <row r="174" spans="1:6" ht="15.75" thickBot="1" x14ac:dyDescent="0.3">
      <c r="A174" s="17" t="s">
        <v>247</v>
      </c>
      <c r="B174" s="18">
        <v>231330</v>
      </c>
      <c r="C174" s="19" t="s">
        <v>279</v>
      </c>
      <c r="D174" s="20">
        <v>5091330</v>
      </c>
      <c r="E174" s="18">
        <v>3</v>
      </c>
      <c r="F174" s="21">
        <v>1936.81</v>
      </c>
    </row>
    <row r="175" spans="1:6" ht="15.75" thickBot="1" x14ac:dyDescent="0.3">
      <c r="A175" s="17" t="s">
        <v>247</v>
      </c>
      <c r="B175" s="18">
        <v>231360</v>
      </c>
      <c r="C175" s="19" t="s">
        <v>2414</v>
      </c>
      <c r="D175" s="20">
        <v>3249050</v>
      </c>
      <c r="E175" s="18">
        <v>3</v>
      </c>
      <c r="F175" s="21">
        <v>13557.69</v>
      </c>
    </row>
    <row r="176" spans="1:6" ht="15.75" thickBot="1" x14ac:dyDescent="0.3">
      <c r="A176" s="17" t="s">
        <v>2422</v>
      </c>
      <c r="B176" s="18">
        <v>530010</v>
      </c>
      <c r="C176" s="19" t="s">
        <v>2423</v>
      </c>
      <c r="D176" s="20">
        <v>5717515</v>
      </c>
      <c r="E176" s="18">
        <v>1</v>
      </c>
      <c r="F176" s="21">
        <v>5764.94</v>
      </c>
    </row>
    <row r="177" spans="1:6" ht="15.75" thickBot="1" x14ac:dyDescent="0.3">
      <c r="A177" s="17" t="s">
        <v>2422</v>
      </c>
      <c r="B177" s="18">
        <v>530010</v>
      </c>
      <c r="C177" s="19" t="s">
        <v>2423</v>
      </c>
      <c r="D177" s="20">
        <v>10480</v>
      </c>
      <c r="E177" s="18">
        <v>1</v>
      </c>
      <c r="F177" s="21">
        <v>4117.8100000000004</v>
      </c>
    </row>
    <row r="178" spans="1:6" ht="15.75" thickBot="1" x14ac:dyDescent="0.3">
      <c r="A178" s="17" t="s">
        <v>2422</v>
      </c>
      <c r="B178" s="18">
        <v>530010</v>
      </c>
      <c r="C178" s="19" t="s">
        <v>2423</v>
      </c>
      <c r="D178" s="20">
        <v>10537</v>
      </c>
      <c r="E178" s="18">
        <v>2</v>
      </c>
      <c r="F178" s="21">
        <v>7760.49</v>
      </c>
    </row>
    <row r="179" spans="1:6" ht="15.75" thickBot="1" x14ac:dyDescent="0.3">
      <c r="A179" s="17" t="s">
        <v>2422</v>
      </c>
      <c r="B179" s="18">
        <v>530010</v>
      </c>
      <c r="C179" s="19" t="s">
        <v>2423</v>
      </c>
      <c r="D179" s="20">
        <v>10502</v>
      </c>
      <c r="E179" s="18">
        <v>2</v>
      </c>
      <c r="F179" s="21">
        <v>7760.49</v>
      </c>
    </row>
    <row r="180" spans="1:6" ht="15.75" thickBot="1" x14ac:dyDescent="0.3">
      <c r="A180" s="17" t="s">
        <v>2422</v>
      </c>
      <c r="B180" s="18">
        <v>530010</v>
      </c>
      <c r="C180" s="19" t="s">
        <v>2423</v>
      </c>
      <c r="D180" s="20">
        <v>10588</v>
      </c>
      <c r="E180" s="18">
        <v>2</v>
      </c>
      <c r="F180" s="21">
        <v>7760.49</v>
      </c>
    </row>
    <row r="181" spans="1:6" ht="15.75" thickBot="1" x14ac:dyDescent="0.3">
      <c r="A181" s="17" t="s">
        <v>2422</v>
      </c>
      <c r="B181" s="18">
        <v>530010</v>
      </c>
      <c r="C181" s="19" t="s">
        <v>2423</v>
      </c>
      <c r="D181" s="20">
        <v>10510</v>
      </c>
      <c r="E181" s="18">
        <v>2</v>
      </c>
      <c r="F181" s="21">
        <v>5543.21</v>
      </c>
    </row>
    <row r="182" spans="1:6" ht="15.75" thickBot="1" x14ac:dyDescent="0.3">
      <c r="A182" s="17" t="s">
        <v>2422</v>
      </c>
      <c r="B182" s="18">
        <v>530010</v>
      </c>
      <c r="C182" s="19" t="s">
        <v>2423</v>
      </c>
      <c r="D182" s="20">
        <v>10529</v>
      </c>
      <c r="E182" s="18">
        <v>2</v>
      </c>
      <c r="F182" s="21">
        <v>2217.2800000000002</v>
      </c>
    </row>
    <row r="183" spans="1:6" ht="15.75" thickBot="1" x14ac:dyDescent="0.3">
      <c r="A183" s="17" t="s">
        <v>2422</v>
      </c>
      <c r="B183" s="18">
        <v>530010</v>
      </c>
      <c r="C183" s="19" t="s">
        <v>2423</v>
      </c>
      <c r="D183" s="20">
        <v>10499</v>
      </c>
      <c r="E183" s="18">
        <v>2</v>
      </c>
      <c r="F183" s="21">
        <v>2217.2800000000002</v>
      </c>
    </row>
    <row r="184" spans="1:6" ht="15.75" thickBot="1" x14ac:dyDescent="0.3">
      <c r="A184" s="17" t="s">
        <v>2422</v>
      </c>
      <c r="B184" s="18">
        <v>530010</v>
      </c>
      <c r="C184" s="19" t="s">
        <v>2423</v>
      </c>
      <c r="D184" s="20">
        <v>10464</v>
      </c>
      <c r="E184" s="18">
        <v>2</v>
      </c>
      <c r="F184" s="21">
        <v>1108.6400000000001</v>
      </c>
    </row>
    <row r="185" spans="1:6" ht="15.75" thickBot="1" x14ac:dyDescent="0.3">
      <c r="A185" s="17" t="s">
        <v>2422</v>
      </c>
      <c r="B185" s="18">
        <v>530010</v>
      </c>
      <c r="C185" s="19" t="s">
        <v>2423</v>
      </c>
      <c r="D185" s="20">
        <v>10766</v>
      </c>
      <c r="E185" s="18">
        <v>2</v>
      </c>
      <c r="F185" s="22">
        <v>0</v>
      </c>
    </row>
    <row r="186" spans="1:6" ht="18.75" thickBot="1" x14ac:dyDescent="0.3">
      <c r="A186" s="17" t="s">
        <v>282</v>
      </c>
      <c r="B186" s="18">
        <v>320120</v>
      </c>
      <c r="C186" s="19" t="s">
        <v>2432</v>
      </c>
      <c r="D186" s="20">
        <v>2547619</v>
      </c>
      <c r="E186" s="18">
        <v>1</v>
      </c>
      <c r="F186" s="21">
        <v>4117.8100000000004</v>
      </c>
    </row>
    <row r="187" spans="1:6" ht="18.75" thickBot="1" x14ac:dyDescent="0.3">
      <c r="A187" s="17" t="s">
        <v>282</v>
      </c>
      <c r="B187" s="18">
        <v>320120</v>
      </c>
      <c r="C187" s="19" t="s">
        <v>2432</v>
      </c>
      <c r="D187" s="20">
        <v>3239284</v>
      </c>
      <c r="E187" s="18">
        <v>2</v>
      </c>
      <c r="F187" s="22">
        <v>0</v>
      </c>
    </row>
    <row r="188" spans="1:6" ht="15.75" thickBot="1" x14ac:dyDescent="0.3">
      <c r="A188" s="17" t="s">
        <v>282</v>
      </c>
      <c r="B188" s="18">
        <v>320140</v>
      </c>
      <c r="C188" s="19" t="s">
        <v>2434</v>
      </c>
      <c r="D188" s="20">
        <v>5285755</v>
      </c>
      <c r="E188" s="18">
        <v>1</v>
      </c>
      <c r="F188" s="21">
        <v>4117.8100000000004</v>
      </c>
    </row>
    <row r="189" spans="1:6" ht="15.75" thickBot="1" x14ac:dyDescent="0.3">
      <c r="A189" s="17" t="s">
        <v>282</v>
      </c>
      <c r="B189" s="18">
        <v>320150</v>
      </c>
      <c r="C189" s="19" t="s">
        <v>2435</v>
      </c>
      <c r="D189" s="20">
        <v>3845419</v>
      </c>
      <c r="E189" s="18">
        <v>3</v>
      </c>
      <c r="F189" s="21">
        <v>9684.07</v>
      </c>
    </row>
    <row r="190" spans="1:6" ht="18.75" thickBot="1" x14ac:dyDescent="0.3">
      <c r="A190" s="17" t="s">
        <v>282</v>
      </c>
      <c r="B190" s="18">
        <v>320390</v>
      </c>
      <c r="C190" s="19" t="s">
        <v>2459</v>
      </c>
      <c r="D190" s="20">
        <v>2484935</v>
      </c>
      <c r="E190" s="18">
        <v>1</v>
      </c>
      <c r="F190" s="21">
        <v>1647.12</v>
      </c>
    </row>
    <row r="191" spans="1:6" ht="18.75" thickBot="1" x14ac:dyDescent="0.3">
      <c r="A191" s="17" t="s">
        <v>282</v>
      </c>
      <c r="B191" s="18">
        <v>320480</v>
      </c>
      <c r="C191" s="19" t="s">
        <v>301</v>
      </c>
      <c r="D191" s="20">
        <v>3878201</v>
      </c>
      <c r="E191" s="18">
        <v>1</v>
      </c>
      <c r="F191" s="22">
        <v>823.56</v>
      </c>
    </row>
    <row r="192" spans="1:6" ht="15.75" thickBot="1" x14ac:dyDescent="0.3">
      <c r="A192" s="17" t="s">
        <v>282</v>
      </c>
      <c r="B192" s="18">
        <v>320520</v>
      </c>
      <c r="C192" s="19" t="s">
        <v>2479</v>
      </c>
      <c r="D192" s="20">
        <v>6744842</v>
      </c>
      <c r="E192" s="18">
        <v>1</v>
      </c>
      <c r="F192" s="21">
        <v>4117.8100000000004</v>
      </c>
    </row>
    <row r="193" spans="1:6" ht="15.75" thickBot="1" x14ac:dyDescent="0.3">
      <c r="A193" s="17" t="s">
        <v>282</v>
      </c>
      <c r="B193" s="18">
        <v>320530</v>
      </c>
      <c r="C193" s="19" t="s">
        <v>2480</v>
      </c>
      <c r="D193" s="20">
        <v>3038467</v>
      </c>
      <c r="E193" s="18">
        <v>2</v>
      </c>
      <c r="F193" s="21">
        <v>5543.21</v>
      </c>
    </row>
    <row r="194" spans="1:6" ht="15.75" thickBot="1" x14ac:dyDescent="0.3">
      <c r="A194" s="17" t="s">
        <v>302</v>
      </c>
      <c r="B194" s="18">
        <v>520110</v>
      </c>
      <c r="C194" s="19" t="s">
        <v>307</v>
      </c>
      <c r="D194" s="20">
        <v>2571471</v>
      </c>
      <c r="E194" s="18">
        <v>3</v>
      </c>
      <c r="F194" s="21">
        <v>3873.63</v>
      </c>
    </row>
    <row r="195" spans="1:6" ht="15.75" thickBot="1" x14ac:dyDescent="0.3">
      <c r="A195" s="17" t="s">
        <v>302</v>
      </c>
      <c r="B195" s="18">
        <v>520110</v>
      </c>
      <c r="C195" s="19" t="s">
        <v>307</v>
      </c>
      <c r="D195" s="20">
        <v>2371553</v>
      </c>
      <c r="E195" s="18">
        <v>3</v>
      </c>
      <c r="F195" s="21">
        <v>1936.81</v>
      </c>
    </row>
    <row r="196" spans="1:6" ht="18.75" thickBot="1" x14ac:dyDescent="0.3">
      <c r="A196" s="17" t="s">
        <v>302</v>
      </c>
      <c r="B196" s="18">
        <v>520330</v>
      </c>
      <c r="C196" s="19" t="s">
        <v>315</v>
      </c>
      <c r="D196" s="20">
        <v>6803806</v>
      </c>
      <c r="E196" s="18">
        <v>1</v>
      </c>
      <c r="F196" s="21">
        <v>1647.12</v>
      </c>
    </row>
    <row r="197" spans="1:6" ht="15.75" thickBot="1" x14ac:dyDescent="0.3">
      <c r="A197" s="17" t="s">
        <v>302</v>
      </c>
      <c r="B197" s="18">
        <v>520540</v>
      </c>
      <c r="C197" s="19" t="s">
        <v>2516</v>
      </c>
      <c r="D197" s="20">
        <v>3791556</v>
      </c>
      <c r="E197" s="18">
        <v>2</v>
      </c>
      <c r="F197" s="21">
        <v>1108.6400000000001</v>
      </c>
    </row>
    <row r="198" spans="1:6" ht="15.75" thickBot="1" x14ac:dyDescent="0.3">
      <c r="A198" s="17" t="s">
        <v>302</v>
      </c>
      <c r="B198" s="18">
        <v>520620</v>
      </c>
      <c r="C198" s="19" t="s">
        <v>333</v>
      </c>
      <c r="D198" s="20">
        <v>2438321</v>
      </c>
      <c r="E198" s="18">
        <v>2</v>
      </c>
      <c r="F198" s="22">
        <v>0</v>
      </c>
    </row>
    <row r="199" spans="1:6" ht="15.75" thickBot="1" x14ac:dyDescent="0.3">
      <c r="A199" s="17" t="s">
        <v>302</v>
      </c>
      <c r="B199" s="18">
        <v>520800</v>
      </c>
      <c r="C199" s="19" t="s">
        <v>2529</v>
      </c>
      <c r="D199" s="20">
        <v>2534967</v>
      </c>
      <c r="E199" s="18">
        <v>2</v>
      </c>
      <c r="F199" s="21">
        <v>7760.49</v>
      </c>
    </row>
    <row r="200" spans="1:6" ht="15.75" thickBot="1" x14ac:dyDescent="0.3">
      <c r="A200" s="17" t="s">
        <v>302</v>
      </c>
      <c r="B200" s="18">
        <v>520870</v>
      </c>
      <c r="C200" s="19" t="s">
        <v>2532</v>
      </c>
      <c r="D200" s="20">
        <v>6386385</v>
      </c>
      <c r="E200" s="18">
        <v>1</v>
      </c>
      <c r="F200" s="21">
        <v>5764.94</v>
      </c>
    </row>
    <row r="201" spans="1:6" ht="15.75" thickBot="1" x14ac:dyDescent="0.3">
      <c r="A201" s="17" t="s">
        <v>302</v>
      </c>
      <c r="B201" s="18">
        <v>520870</v>
      </c>
      <c r="C201" s="19" t="s">
        <v>2532</v>
      </c>
      <c r="D201" s="20">
        <v>6386377</v>
      </c>
      <c r="E201" s="18">
        <v>1</v>
      </c>
      <c r="F201" s="21">
        <v>4117.8100000000004</v>
      </c>
    </row>
    <row r="202" spans="1:6" ht="15.75" thickBot="1" x14ac:dyDescent="0.3">
      <c r="A202" s="17" t="s">
        <v>302</v>
      </c>
      <c r="B202" s="18">
        <v>520870</v>
      </c>
      <c r="C202" s="19" t="s">
        <v>2532</v>
      </c>
      <c r="D202" s="20">
        <v>6386342</v>
      </c>
      <c r="E202" s="18">
        <v>1</v>
      </c>
      <c r="F202" s="21">
        <v>4117.8100000000004</v>
      </c>
    </row>
    <row r="203" spans="1:6" ht="15.75" thickBot="1" x14ac:dyDescent="0.3">
      <c r="A203" s="17" t="s">
        <v>302</v>
      </c>
      <c r="B203" s="18">
        <v>520870</v>
      </c>
      <c r="C203" s="19" t="s">
        <v>2532</v>
      </c>
      <c r="D203" s="20">
        <v>6386369</v>
      </c>
      <c r="E203" s="18">
        <v>2</v>
      </c>
      <c r="F203" s="21">
        <v>7760.49</v>
      </c>
    </row>
    <row r="204" spans="1:6" ht="15.75" thickBot="1" x14ac:dyDescent="0.3">
      <c r="A204" s="17" t="s">
        <v>302</v>
      </c>
      <c r="B204" s="18">
        <v>520870</v>
      </c>
      <c r="C204" s="19" t="s">
        <v>2532</v>
      </c>
      <c r="D204" s="20">
        <v>2339781</v>
      </c>
      <c r="E204" s="18">
        <v>3</v>
      </c>
      <c r="F204" s="21">
        <v>9684.07</v>
      </c>
    </row>
    <row r="205" spans="1:6" ht="15.75" thickBot="1" x14ac:dyDescent="0.3">
      <c r="A205" s="17" t="s">
        <v>302</v>
      </c>
      <c r="B205" s="18">
        <v>520910</v>
      </c>
      <c r="C205" s="19" t="s">
        <v>346</v>
      </c>
      <c r="D205" s="20">
        <v>5014670</v>
      </c>
      <c r="E205" s="18">
        <v>2</v>
      </c>
      <c r="F205" s="21">
        <v>7760.49</v>
      </c>
    </row>
    <row r="206" spans="1:6" ht="15.75" thickBot="1" x14ac:dyDescent="0.3">
      <c r="A206" s="17" t="s">
        <v>302</v>
      </c>
      <c r="B206" s="18">
        <v>520970</v>
      </c>
      <c r="C206" s="19" t="s">
        <v>351</v>
      </c>
      <c r="D206" s="20">
        <v>7281757</v>
      </c>
      <c r="E206" s="18">
        <v>1</v>
      </c>
      <c r="F206" s="21">
        <v>5764.94</v>
      </c>
    </row>
    <row r="207" spans="1:6" ht="15.75" thickBot="1" x14ac:dyDescent="0.3">
      <c r="A207" s="17" t="s">
        <v>302</v>
      </c>
      <c r="B207" s="18">
        <v>521020</v>
      </c>
      <c r="C207" s="19" t="s">
        <v>355</v>
      </c>
      <c r="D207" s="20">
        <v>2382598</v>
      </c>
      <c r="E207" s="18">
        <v>2</v>
      </c>
      <c r="F207" s="22">
        <v>0</v>
      </c>
    </row>
    <row r="208" spans="1:6" ht="15.75" thickBot="1" x14ac:dyDescent="0.3">
      <c r="A208" s="17" t="s">
        <v>302</v>
      </c>
      <c r="B208" s="18">
        <v>521150</v>
      </c>
      <c r="C208" s="19" t="s">
        <v>360</v>
      </c>
      <c r="D208" s="20">
        <v>7012136</v>
      </c>
      <c r="E208" s="18">
        <v>2</v>
      </c>
      <c r="F208" s="21">
        <v>1108.6400000000001</v>
      </c>
    </row>
    <row r="209" spans="1:6" ht="15.75" thickBot="1" x14ac:dyDescent="0.3">
      <c r="A209" s="17" t="s">
        <v>302</v>
      </c>
      <c r="B209" s="18">
        <v>521190</v>
      </c>
      <c r="C209" s="19" t="s">
        <v>363</v>
      </c>
      <c r="D209" s="20">
        <v>2535556</v>
      </c>
      <c r="E209" s="18">
        <v>2</v>
      </c>
      <c r="F209" s="21">
        <v>7760.49</v>
      </c>
    </row>
    <row r="210" spans="1:6" ht="15.75" thickBot="1" x14ac:dyDescent="0.3">
      <c r="A210" s="17" t="s">
        <v>302</v>
      </c>
      <c r="B210" s="18">
        <v>521220</v>
      </c>
      <c r="C210" s="19" t="s">
        <v>188</v>
      </c>
      <c r="D210" s="20">
        <v>7001207</v>
      </c>
      <c r="E210" s="18">
        <v>1</v>
      </c>
      <c r="F210" s="21">
        <v>4117.8100000000004</v>
      </c>
    </row>
    <row r="211" spans="1:6" ht="15.75" thickBot="1" x14ac:dyDescent="0.3">
      <c r="A211" s="17" t="s">
        <v>302</v>
      </c>
      <c r="B211" s="18">
        <v>521250</v>
      </c>
      <c r="C211" s="19" t="s">
        <v>2548</v>
      </c>
      <c r="D211" s="20">
        <v>3492222</v>
      </c>
      <c r="E211" s="18">
        <v>2</v>
      </c>
      <c r="F211" s="21">
        <v>2217.2800000000002</v>
      </c>
    </row>
    <row r="212" spans="1:6" ht="15.75" thickBot="1" x14ac:dyDescent="0.3">
      <c r="A212" s="17" t="s">
        <v>302</v>
      </c>
      <c r="B212" s="18">
        <v>521310</v>
      </c>
      <c r="C212" s="19" t="s">
        <v>370</v>
      </c>
      <c r="D212" s="20">
        <v>6155855</v>
      </c>
      <c r="E212" s="18">
        <v>2</v>
      </c>
      <c r="F212" s="21">
        <v>7760.49</v>
      </c>
    </row>
    <row r="213" spans="1:6" ht="15.75" thickBot="1" x14ac:dyDescent="0.3">
      <c r="A213" s="17" t="s">
        <v>302</v>
      </c>
      <c r="B213" s="18">
        <v>521460</v>
      </c>
      <c r="C213" s="19" t="s">
        <v>2559</v>
      </c>
      <c r="D213" s="20">
        <v>6012639</v>
      </c>
      <c r="E213" s="18">
        <v>3</v>
      </c>
      <c r="F213" s="21">
        <v>1936.81</v>
      </c>
    </row>
    <row r="214" spans="1:6" ht="15.75" thickBot="1" x14ac:dyDescent="0.3">
      <c r="A214" s="17" t="s">
        <v>302</v>
      </c>
      <c r="B214" s="18">
        <v>521710</v>
      </c>
      <c r="C214" s="19" t="s">
        <v>387</v>
      </c>
      <c r="D214" s="20">
        <v>7236530</v>
      </c>
      <c r="E214" s="18">
        <v>2</v>
      </c>
      <c r="F214" s="21">
        <v>5543.21</v>
      </c>
    </row>
    <row r="215" spans="1:6" ht="15.75" thickBot="1" x14ac:dyDescent="0.3">
      <c r="A215" s="17" t="s">
        <v>302</v>
      </c>
      <c r="B215" s="18">
        <v>521740</v>
      </c>
      <c r="C215" s="19" t="s">
        <v>390</v>
      </c>
      <c r="D215" s="20">
        <v>7155697</v>
      </c>
      <c r="E215" s="18">
        <v>2</v>
      </c>
      <c r="F215" s="21">
        <v>7760.49</v>
      </c>
    </row>
    <row r="216" spans="1:6" ht="15.75" thickBot="1" x14ac:dyDescent="0.3">
      <c r="A216" s="17" t="s">
        <v>302</v>
      </c>
      <c r="B216" s="18">
        <v>521760</v>
      </c>
      <c r="C216" s="19" t="s">
        <v>391</v>
      </c>
      <c r="D216" s="20">
        <v>3834220</v>
      </c>
      <c r="E216" s="18">
        <v>1</v>
      </c>
      <c r="F216" s="22">
        <v>0</v>
      </c>
    </row>
    <row r="217" spans="1:6" ht="15.75" thickBot="1" x14ac:dyDescent="0.3">
      <c r="A217" s="17" t="s">
        <v>302</v>
      </c>
      <c r="B217" s="18">
        <v>521760</v>
      </c>
      <c r="C217" s="19" t="s">
        <v>391</v>
      </c>
      <c r="D217" s="20">
        <v>2440725</v>
      </c>
      <c r="E217" s="18">
        <v>3</v>
      </c>
      <c r="F217" s="22">
        <v>0</v>
      </c>
    </row>
    <row r="218" spans="1:6" ht="15.75" thickBot="1" x14ac:dyDescent="0.3">
      <c r="A218" s="17" t="s">
        <v>302</v>
      </c>
      <c r="B218" s="18">
        <v>521800</v>
      </c>
      <c r="C218" s="19" t="s">
        <v>2574</v>
      </c>
      <c r="D218" s="20">
        <v>2437392</v>
      </c>
      <c r="E218" s="18">
        <v>1</v>
      </c>
      <c r="F218" s="21">
        <v>4117.8100000000004</v>
      </c>
    </row>
    <row r="219" spans="1:6" ht="15.75" thickBot="1" x14ac:dyDescent="0.3">
      <c r="A219" s="17" t="s">
        <v>302</v>
      </c>
      <c r="B219" s="18">
        <v>521850</v>
      </c>
      <c r="C219" s="19" t="s">
        <v>2577</v>
      </c>
      <c r="D219" s="20">
        <v>6484743</v>
      </c>
      <c r="E219" s="18">
        <v>1</v>
      </c>
      <c r="F219" s="22">
        <v>823.56</v>
      </c>
    </row>
    <row r="220" spans="1:6" ht="15.75" thickBot="1" x14ac:dyDescent="0.3">
      <c r="A220" s="17" t="s">
        <v>302</v>
      </c>
      <c r="B220" s="18">
        <v>521880</v>
      </c>
      <c r="C220" s="19" t="s">
        <v>2580</v>
      </c>
      <c r="D220" s="20">
        <v>3865894</v>
      </c>
      <c r="E220" s="18">
        <v>3</v>
      </c>
      <c r="F220" s="21">
        <v>1936.81</v>
      </c>
    </row>
    <row r="221" spans="1:6" ht="15.75" thickBot="1" x14ac:dyDescent="0.3">
      <c r="A221" s="17" t="s">
        <v>302</v>
      </c>
      <c r="B221" s="18">
        <v>521890</v>
      </c>
      <c r="C221" s="19" t="s">
        <v>2581</v>
      </c>
      <c r="D221" s="20">
        <v>7241283</v>
      </c>
      <c r="E221" s="18">
        <v>1</v>
      </c>
      <c r="F221" s="21">
        <v>1647.12</v>
      </c>
    </row>
    <row r="222" spans="1:6" ht="18.75" thickBot="1" x14ac:dyDescent="0.3">
      <c r="A222" s="17" t="s">
        <v>302</v>
      </c>
      <c r="B222" s="18">
        <v>521930</v>
      </c>
      <c r="C222" s="19" t="s">
        <v>2584</v>
      </c>
      <c r="D222" s="20">
        <v>7190468</v>
      </c>
      <c r="E222" s="18">
        <v>1</v>
      </c>
      <c r="F222" s="22">
        <v>823.56</v>
      </c>
    </row>
    <row r="223" spans="1:6" ht="27.75" thickBot="1" x14ac:dyDescent="0.3">
      <c r="A223" s="17" t="s">
        <v>302</v>
      </c>
      <c r="B223" s="18">
        <v>521975</v>
      </c>
      <c r="C223" s="19" t="s">
        <v>2589</v>
      </c>
      <c r="D223" s="20">
        <v>6486908</v>
      </c>
      <c r="E223" s="18">
        <v>2</v>
      </c>
      <c r="F223" s="21">
        <v>7760.49</v>
      </c>
    </row>
    <row r="224" spans="1:6" ht="27.75" thickBot="1" x14ac:dyDescent="0.3">
      <c r="A224" s="17" t="s">
        <v>302</v>
      </c>
      <c r="B224" s="18">
        <v>522010</v>
      </c>
      <c r="C224" s="19" t="s">
        <v>2591</v>
      </c>
      <c r="D224" s="20">
        <v>7337558</v>
      </c>
      <c r="E224" s="18">
        <v>2</v>
      </c>
      <c r="F224" s="21">
        <v>5543.21</v>
      </c>
    </row>
    <row r="225" spans="1:6" ht="18.75" thickBot="1" x14ac:dyDescent="0.3">
      <c r="A225" s="17" t="s">
        <v>302</v>
      </c>
      <c r="B225" s="18">
        <v>522020</v>
      </c>
      <c r="C225" s="19" t="s">
        <v>404</v>
      </c>
      <c r="D225" s="20">
        <v>7035926</v>
      </c>
      <c r="E225" s="18">
        <v>1</v>
      </c>
      <c r="F225" s="21">
        <v>1647.12</v>
      </c>
    </row>
    <row r="226" spans="1:6" ht="18.75" thickBot="1" x14ac:dyDescent="0.3">
      <c r="A226" s="17" t="s">
        <v>302</v>
      </c>
      <c r="B226" s="18">
        <v>522045</v>
      </c>
      <c r="C226" s="19" t="s">
        <v>407</v>
      </c>
      <c r="D226" s="20">
        <v>5681677</v>
      </c>
      <c r="E226" s="18">
        <v>2</v>
      </c>
      <c r="F226" s="21">
        <v>11086.42</v>
      </c>
    </row>
    <row r="227" spans="1:6" ht="15.75" thickBot="1" x14ac:dyDescent="0.3">
      <c r="A227" s="17" t="s">
        <v>302</v>
      </c>
      <c r="B227" s="18">
        <v>522160</v>
      </c>
      <c r="C227" s="19" t="s">
        <v>412</v>
      </c>
      <c r="D227" s="20">
        <v>3447065</v>
      </c>
      <c r="E227" s="18">
        <v>2</v>
      </c>
      <c r="F227" s="22">
        <v>0</v>
      </c>
    </row>
    <row r="228" spans="1:6" ht="18.75" thickBot="1" x14ac:dyDescent="0.3">
      <c r="A228" s="17" t="s">
        <v>302</v>
      </c>
      <c r="B228" s="18">
        <v>522185</v>
      </c>
      <c r="C228" s="19" t="s">
        <v>414</v>
      </c>
      <c r="D228" s="20">
        <v>7293267</v>
      </c>
      <c r="E228" s="18">
        <v>2</v>
      </c>
      <c r="F228" s="21">
        <v>2217.2800000000002</v>
      </c>
    </row>
    <row r="229" spans="1:6" ht="15.75" thickBot="1" x14ac:dyDescent="0.3">
      <c r="A229" s="17" t="s">
        <v>416</v>
      </c>
      <c r="B229" s="18">
        <v>210120</v>
      </c>
      <c r="C229" s="19" t="s">
        <v>2626</v>
      </c>
      <c r="D229" s="20">
        <v>3875911</v>
      </c>
      <c r="E229" s="18">
        <v>2</v>
      </c>
      <c r="F229" s="21">
        <v>7760.49</v>
      </c>
    </row>
    <row r="230" spans="1:6" ht="15.75" thickBot="1" x14ac:dyDescent="0.3">
      <c r="A230" s="17" t="s">
        <v>416</v>
      </c>
      <c r="B230" s="18">
        <v>210140</v>
      </c>
      <c r="C230" s="19" t="s">
        <v>418</v>
      </c>
      <c r="D230" s="20">
        <v>3698254</v>
      </c>
      <c r="E230" s="18">
        <v>2</v>
      </c>
      <c r="F230" s="21">
        <v>7760.49</v>
      </c>
    </row>
    <row r="231" spans="1:6" ht="18.75" thickBot="1" x14ac:dyDescent="0.3">
      <c r="A231" s="17" t="s">
        <v>416</v>
      </c>
      <c r="B231" s="18">
        <v>210160</v>
      </c>
      <c r="C231" s="19" t="s">
        <v>2631</v>
      </c>
      <c r="D231" s="20">
        <v>3851265</v>
      </c>
      <c r="E231" s="18">
        <v>2</v>
      </c>
      <c r="F231" s="22">
        <v>0</v>
      </c>
    </row>
    <row r="232" spans="1:6" ht="15.75" thickBot="1" x14ac:dyDescent="0.3">
      <c r="A232" s="17" t="s">
        <v>416</v>
      </c>
      <c r="B232" s="18">
        <v>210300</v>
      </c>
      <c r="C232" s="19" t="s">
        <v>2647</v>
      </c>
      <c r="D232" s="20">
        <v>3725685</v>
      </c>
      <c r="E232" s="18">
        <v>2</v>
      </c>
      <c r="F232" s="21">
        <v>7760.49</v>
      </c>
    </row>
    <row r="233" spans="1:6" ht="15.75" thickBot="1" x14ac:dyDescent="0.3">
      <c r="A233" s="17" t="s">
        <v>416</v>
      </c>
      <c r="B233" s="18">
        <v>210330</v>
      </c>
      <c r="C233" s="19" t="s">
        <v>2652</v>
      </c>
      <c r="D233" s="20">
        <v>3563715</v>
      </c>
      <c r="E233" s="18">
        <v>2</v>
      </c>
      <c r="F233" s="21">
        <v>5543.21</v>
      </c>
    </row>
    <row r="234" spans="1:6" ht="15.75" thickBot="1" x14ac:dyDescent="0.3">
      <c r="A234" s="17" t="s">
        <v>416</v>
      </c>
      <c r="B234" s="18">
        <v>210340</v>
      </c>
      <c r="C234" s="19" t="s">
        <v>2653</v>
      </c>
      <c r="D234" s="20">
        <v>5872774</v>
      </c>
      <c r="E234" s="18">
        <v>1</v>
      </c>
      <c r="F234" s="21">
        <v>4117.8100000000004</v>
      </c>
    </row>
    <row r="235" spans="1:6" ht="15.75" thickBot="1" x14ac:dyDescent="0.3">
      <c r="A235" s="17" t="s">
        <v>416</v>
      </c>
      <c r="B235" s="18">
        <v>210350</v>
      </c>
      <c r="C235" s="19" t="s">
        <v>2654</v>
      </c>
      <c r="D235" s="20">
        <v>5212170</v>
      </c>
      <c r="E235" s="18">
        <v>2</v>
      </c>
      <c r="F235" s="21">
        <v>2217.2800000000002</v>
      </c>
    </row>
    <row r="236" spans="1:6" ht="15.75" thickBot="1" x14ac:dyDescent="0.3">
      <c r="A236" s="17" t="s">
        <v>416</v>
      </c>
      <c r="B236" s="18">
        <v>210360</v>
      </c>
      <c r="C236" s="19" t="s">
        <v>2656</v>
      </c>
      <c r="D236" s="20">
        <v>6287115</v>
      </c>
      <c r="E236" s="18">
        <v>2</v>
      </c>
      <c r="F236" s="21">
        <v>1108.6400000000001</v>
      </c>
    </row>
    <row r="237" spans="1:6" ht="15.75" thickBot="1" x14ac:dyDescent="0.3">
      <c r="A237" s="17" t="s">
        <v>416</v>
      </c>
      <c r="B237" s="18">
        <v>210370</v>
      </c>
      <c r="C237" s="19" t="s">
        <v>2657</v>
      </c>
      <c r="D237" s="20">
        <v>5679036</v>
      </c>
      <c r="E237" s="18">
        <v>2</v>
      </c>
      <c r="F237" s="21">
        <v>1108.6400000000001</v>
      </c>
    </row>
    <row r="238" spans="1:6" ht="15.75" thickBot="1" x14ac:dyDescent="0.3">
      <c r="A238" s="17" t="s">
        <v>416</v>
      </c>
      <c r="B238" s="18">
        <v>210380</v>
      </c>
      <c r="C238" s="19" t="s">
        <v>2658</v>
      </c>
      <c r="D238" s="20">
        <v>5841305</v>
      </c>
      <c r="E238" s="18">
        <v>1</v>
      </c>
      <c r="F238" s="22">
        <v>0</v>
      </c>
    </row>
    <row r="239" spans="1:6" ht="15.75" thickBot="1" x14ac:dyDescent="0.3">
      <c r="A239" s="17" t="s">
        <v>416</v>
      </c>
      <c r="B239" s="18">
        <v>210530</v>
      </c>
      <c r="C239" s="19" t="s">
        <v>434</v>
      </c>
      <c r="D239" s="20">
        <v>3883469</v>
      </c>
      <c r="E239" s="18">
        <v>2</v>
      </c>
      <c r="F239" s="21">
        <v>2217.2800000000002</v>
      </c>
    </row>
    <row r="240" spans="1:6" ht="15.75" thickBot="1" x14ac:dyDescent="0.3">
      <c r="A240" s="17" t="s">
        <v>416</v>
      </c>
      <c r="B240" s="18">
        <v>210530</v>
      </c>
      <c r="C240" s="19" t="s">
        <v>434</v>
      </c>
      <c r="D240" s="20">
        <v>3927385</v>
      </c>
      <c r="E240" s="18">
        <v>2</v>
      </c>
      <c r="F240" s="21">
        <v>1108.6400000000001</v>
      </c>
    </row>
    <row r="241" spans="1:6" ht="18.75" thickBot="1" x14ac:dyDescent="0.3">
      <c r="A241" s="17" t="s">
        <v>416</v>
      </c>
      <c r="B241" s="18">
        <v>210570</v>
      </c>
      <c r="C241" s="19" t="s">
        <v>2684</v>
      </c>
      <c r="D241" s="20">
        <v>6531598</v>
      </c>
      <c r="E241" s="18">
        <v>2</v>
      </c>
      <c r="F241" s="21">
        <v>7760.49</v>
      </c>
    </row>
    <row r="242" spans="1:6" ht="18.75" thickBot="1" x14ac:dyDescent="0.3">
      <c r="A242" s="17" t="s">
        <v>416</v>
      </c>
      <c r="B242" s="18">
        <v>210750</v>
      </c>
      <c r="C242" s="19" t="s">
        <v>441</v>
      </c>
      <c r="D242" s="20">
        <v>5656435</v>
      </c>
      <c r="E242" s="18">
        <v>2</v>
      </c>
      <c r="F242" s="22">
        <v>0</v>
      </c>
    </row>
    <row r="243" spans="1:6" ht="15.75" thickBot="1" x14ac:dyDescent="0.3">
      <c r="A243" s="17" t="s">
        <v>416</v>
      </c>
      <c r="B243" s="18">
        <v>210780</v>
      </c>
      <c r="C243" s="19" t="s">
        <v>2711</v>
      </c>
      <c r="D243" s="20">
        <v>2454750</v>
      </c>
      <c r="E243" s="18">
        <v>2</v>
      </c>
      <c r="F243" s="22">
        <v>0</v>
      </c>
    </row>
    <row r="244" spans="1:6" ht="15.75" thickBot="1" x14ac:dyDescent="0.3">
      <c r="A244" s="17" t="s">
        <v>416</v>
      </c>
      <c r="B244" s="18">
        <v>210820</v>
      </c>
      <c r="C244" s="19" t="s">
        <v>2715</v>
      </c>
      <c r="D244" s="20">
        <v>2457660</v>
      </c>
      <c r="E244" s="18">
        <v>2</v>
      </c>
      <c r="F244" s="22">
        <v>0</v>
      </c>
    </row>
    <row r="245" spans="1:6" ht="15.75" thickBot="1" x14ac:dyDescent="0.3">
      <c r="A245" s="17" t="s">
        <v>416</v>
      </c>
      <c r="B245" s="18">
        <v>210900</v>
      </c>
      <c r="C245" s="19" t="s">
        <v>2723</v>
      </c>
      <c r="D245" s="20">
        <v>3460843</v>
      </c>
      <c r="E245" s="18">
        <v>2</v>
      </c>
      <c r="F245" s="22">
        <v>0</v>
      </c>
    </row>
    <row r="246" spans="1:6" ht="18.75" thickBot="1" x14ac:dyDescent="0.3">
      <c r="A246" s="17" t="s">
        <v>416</v>
      </c>
      <c r="B246" s="18">
        <v>210910</v>
      </c>
      <c r="C246" s="19" t="s">
        <v>2206</v>
      </c>
      <c r="D246" s="20">
        <v>5449820</v>
      </c>
      <c r="E246" s="18">
        <v>2</v>
      </c>
      <c r="F246" s="21">
        <v>1108.6400000000001</v>
      </c>
    </row>
    <row r="247" spans="1:6" ht="15.75" thickBot="1" x14ac:dyDescent="0.3">
      <c r="A247" s="17" t="s">
        <v>416</v>
      </c>
      <c r="B247" s="18">
        <v>210990</v>
      </c>
      <c r="C247" s="19" t="s">
        <v>1173</v>
      </c>
      <c r="D247" s="20">
        <v>5005388</v>
      </c>
      <c r="E247" s="18">
        <v>2</v>
      </c>
      <c r="F247" s="21">
        <v>5543.21</v>
      </c>
    </row>
    <row r="248" spans="1:6" ht="18.75" thickBot="1" x14ac:dyDescent="0.3">
      <c r="A248" s="17" t="s">
        <v>416</v>
      </c>
      <c r="B248" s="18">
        <v>211120</v>
      </c>
      <c r="C248" s="19" t="s">
        <v>450</v>
      </c>
      <c r="D248" s="20">
        <v>3733246</v>
      </c>
      <c r="E248" s="18">
        <v>2</v>
      </c>
      <c r="F248" s="21">
        <v>7760.49</v>
      </c>
    </row>
    <row r="249" spans="1:6" ht="15.75" thickBot="1" x14ac:dyDescent="0.3">
      <c r="A249" s="17" t="s">
        <v>416</v>
      </c>
      <c r="B249" s="18">
        <v>211130</v>
      </c>
      <c r="C249" s="19" t="s">
        <v>2749</v>
      </c>
      <c r="D249" s="20">
        <v>6379575</v>
      </c>
      <c r="E249" s="18">
        <v>1</v>
      </c>
      <c r="F249" s="21">
        <v>1647.12</v>
      </c>
    </row>
    <row r="250" spans="1:6" ht="15.75" thickBot="1" x14ac:dyDescent="0.3">
      <c r="A250" s="17" t="s">
        <v>416</v>
      </c>
      <c r="B250" s="18">
        <v>211130</v>
      </c>
      <c r="C250" s="19" t="s">
        <v>2749</v>
      </c>
      <c r="D250" s="20">
        <v>6048544</v>
      </c>
      <c r="E250" s="18">
        <v>2</v>
      </c>
      <c r="F250" s="21">
        <v>1108.6400000000001</v>
      </c>
    </row>
    <row r="251" spans="1:6" ht="15.75" thickBot="1" x14ac:dyDescent="0.3">
      <c r="A251" s="17" t="s">
        <v>416</v>
      </c>
      <c r="B251" s="18">
        <v>211130</v>
      </c>
      <c r="C251" s="19" t="s">
        <v>2749</v>
      </c>
      <c r="D251" s="20">
        <v>2308320</v>
      </c>
      <c r="E251" s="18">
        <v>3</v>
      </c>
      <c r="F251" s="21">
        <v>3873.63</v>
      </c>
    </row>
    <row r="252" spans="1:6" ht="15.75" thickBot="1" x14ac:dyDescent="0.3">
      <c r="A252" s="17" t="s">
        <v>416</v>
      </c>
      <c r="B252" s="18">
        <v>211220</v>
      </c>
      <c r="C252" s="19" t="s">
        <v>456</v>
      </c>
      <c r="D252" s="20">
        <v>3254445</v>
      </c>
      <c r="E252" s="18">
        <v>2</v>
      </c>
      <c r="F252" s="21">
        <v>7760.49</v>
      </c>
    </row>
    <row r="253" spans="1:6" ht="15.75" thickBot="1" x14ac:dyDescent="0.3">
      <c r="A253" s="17" t="s">
        <v>416</v>
      </c>
      <c r="B253" s="18">
        <v>211230</v>
      </c>
      <c r="C253" s="19" t="s">
        <v>2763</v>
      </c>
      <c r="D253" s="20">
        <v>3529150</v>
      </c>
      <c r="E253" s="18">
        <v>2</v>
      </c>
      <c r="F253" s="21">
        <v>7760.49</v>
      </c>
    </row>
    <row r="254" spans="1:6" ht="18.75" thickBot="1" x14ac:dyDescent="0.3">
      <c r="A254" s="17" t="s">
        <v>416</v>
      </c>
      <c r="B254" s="18">
        <v>211300</v>
      </c>
      <c r="C254" s="19" t="s">
        <v>2769</v>
      </c>
      <c r="D254" s="20">
        <v>6058329</v>
      </c>
      <c r="E254" s="18">
        <v>2</v>
      </c>
      <c r="F254" s="21">
        <v>5543.21</v>
      </c>
    </row>
    <row r="255" spans="1:6" ht="18.75" thickBot="1" x14ac:dyDescent="0.3">
      <c r="A255" s="17" t="s">
        <v>460</v>
      </c>
      <c r="B255" s="18">
        <v>310090</v>
      </c>
      <c r="C255" s="19" t="s">
        <v>2776</v>
      </c>
      <c r="D255" s="20">
        <v>5451914</v>
      </c>
      <c r="E255" s="18">
        <v>2</v>
      </c>
      <c r="F255" s="21">
        <v>7760.49</v>
      </c>
    </row>
    <row r="256" spans="1:6" ht="15.75" thickBot="1" x14ac:dyDescent="0.3">
      <c r="A256" s="17" t="s">
        <v>460</v>
      </c>
      <c r="B256" s="18">
        <v>310150</v>
      </c>
      <c r="C256" s="19" t="s">
        <v>2778</v>
      </c>
      <c r="D256" s="20">
        <v>2122901</v>
      </c>
      <c r="E256" s="18">
        <v>2</v>
      </c>
      <c r="F256" s="21">
        <v>7760.49</v>
      </c>
    </row>
    <row r="257" spans="1:6" ht="15.75" thickBot="1" x14ac:dyDescent="0.3">
      <c r="A257" s="17" t="s">
        <v>460</v>
      </c>
      <c r="B257" s="18">
        <v>310400</v>
      </c>
      <c r="C257" s="19" t="s">
        <v>472</v>
      </c>
      <c r="D257" s="20">
        <v>2202735</v>
      </c>
      <c r="E257" s="18">
        <v>2</v>
      </c>
      <c r="F257" s="22">
        <v>0</v>
      </c>
    </row>
    <row r="258" spans="1:6" ht="18.75" thickBot="1" x14ac:dyDescent="0.3">
      <c r="A258" s="17" t="s">
        <v>460</v>
      </c>
      <c r="B258" s="18">
        <v>310620</v>
      </c>
      <c r="C258" s="19" t="s">
        <v>2815</v>
      </c>
      <c r="D258" s="20">
        <v>6753108</v>
      </c>
      <c r="E258" s="18">
        <v>2</v>
      </c>
      <c r="F258" s="21">
        <v>7760.49</v>
      </c>
    </row>
    <row r="259" spans="1:6" ht="18.75" thickBot="1" x14ac:dyDescent="0.3">
      <c r="A259" s="17" t="s">
        <v>460</v>
      </c>
      <c r="B259" s="18">
        <v>310620</v>
      </c>
      <c r="C259" s="19" t="s">
        <v>2815</v>
      </c>
      <c r="D259" s="20">
        <v>6753159</v>
      </c>
      <c r="E259" s="18">
        <v>3</v>
      </c>
      <c r="F259" s="21">
        <v>13557.69</v>
      </c>
    </row>
    <row r="260" spans="1:6" ht="18.75" thickBot="1" x14ac:dyDescent="0.3">
      <c r="A260" s="17" t="s">
        <v>460</v>
      </c>
      <c r="B260" s="18">
        <v>310620</v>
      </c>
      <c r="C260" s="19" t="s">
        <v>2815</v>
      </c>
      <c r="D260" s="20">
        <v>5854903</v>
      </c>
      <c r="E260" s="18">
        <v>3</v>
      </c>
      <c r="F260" s="21">
        <v>13557.69</v>
      </c>
    </row>
    <row r="261" spans="1:6" ht="15.75" thickBot="1" x14ac:dyDescent="0.3">
      <c r="A261" s="17" t="s">
        <v>460</v>
      </c>
      <c r="B261" s="18">
        <v>310670</v>
      </c>
      <c r="C261" s="19" t="s">
        <v>2820</v>
      </c>
      <c r="D261" s="20">
        <v>9321950</v>
      </c>
      <c r="E261" s="18">
        <v>2</v>
      </c>
      <c r="F261" s="22">
        <v>0</v>
      </c>
    </row>
    <row r="262" spans="1:6" ht="18.75" thickBot="1" x14ac:dyDescent="0.3">
      <c r="A262" s="17" t="s">
        <v>460</v>
      </c>
      <c r="B262" s="18">
        <v>310740</v>
      </c>
      <c r="C262" s="19" t="s">
        <v>481</v>
      </c>
      <c r="D262" s="20">
        <v>7267207</v>
      </c>
      <c r="E262" s="18">
        <v>2</v>
      </c>
      <c r="F262" s="21">
        <v>5543.21</v>
      </c>
    </row>
    <row r="263" spans="1:6" ht="18.75" thickBot="1" x14ac:dyDescent="0.3">
      <c r="A263" s="17" t="s">
        <v>460</v>
      </c>
      <c r="B263" s="18">
        <v>310860</v>
      </c>
      <c r="C263" s="19" t="s">
        <v>2832</v>
      </c>
      <c r="D263" s="20">
        <v>2113716</v>
      </c>
      <c r="E263" s="18">
        <v>2</v>
      </c>
      <c r="F263" s="21">
        <v>2217.2800000000002</v>
      </c>
    </row>
    <row r="264" spans="1:6" ht="15.75" thickBot="1" x14ac:dyDescent="0.3">
      <c r="A264" s="17" t="s">
        <v>460</v>
      </c>
      <c r="B264" s="18">
        <v>310900</v>
      </c>
      <c r="C264" s="19" t="s">
        <v>2835</v>
      </c>
      <c r="D264" s="20">
        <v>3866084</v>
      </c>
      <c r="E264" s="18">
        <v>1</v>
      </c>
      <c r="F264" s="22">
        <v>823.56</v>
      </c>
    </row>
    <row r="265" spans="1:6" ht="15.75" thickBot="1" x14ac:dyDescent="0.3">
      <c r="A265" s="17" t="s">
        <v>460</v>
      </c>
      <c r="B265" s="18">
        <v>310940</v>
      </c>
      <c r="C265" s="19" t="s">
        <v>2839</v>
      </c>
      <c r="D265" s="20">
        <v>5931010</v>
      </c>
      <c r="E265" s="18">
        <v>1</v>
      </c>
      <c r="F265" s="21">
        <v>5764.94</v>
      </c>
    </row>
    <row r="266" spans="1:6" ht="15.75" thickBot="1" x14ac:dyDescent="0.3">
      <c r="A266" s="17" t="s">
        <v>460</v>
      </c>
      <c r="B266" s="18">
        <v>311120</v>
      </c>
      <c r="C266" s="19" t="s">
        <v>2854</v>
      </c>
      <c r="D266" s="20">
        <v>3270580</v>
      </c>
      <c r="E266" s="18">
        <v>2</v>
      </c>
      <c r="F266" s="21">
        <v>7760.49</v>
      </c>
    </row>
    <row r="267" spans="1:6" ht="15.75" thickBot="1" x14ac:dyDescent="0.3">
      <c r="A267" s="17" t="s">
        <v>460</v>
      </c>
      <c r="B267" s="18">
        <v>311340</v>
      </c>
      <c r="C267" s="19" t="s">
        <v>2870</v>
      </c>
      <c r="D267" s="20">
        <v>4039734</v>
      </c>
      <c r="E267" s="18">
        <v>2</v>
      </c>
      <c r="F267" s="21">
        <v>7760.49</v>
      </c>
    </row>
    <row r="268" spans="1:6" ht="18.75" thickBot="1" x14ac:dyDescent="0.3">
      <c r="A268" s="17" t="s">
        <v>460</v>
      </c>
      <c r="B268" s="18">
        <v>311430</v>
      </c>
      <c r="C268" s="19" t="s">
        <v>2877</v>
      </c>
      <c r="D268" s="20">
        <v>2101327</v>
      </c>
      <c r="E268" s="18">
        <v>1</v>
      </c>
      <c r="F268" s="21">
        <v>5764.94</v>
      </c>
    </row>
    <row r="269" spans="1:6" ht="15.75" thickBot="1" x14ac:dyDescent="0.3">
      <c r="A269" s="17" t="s">
        <v>460</v>
      </c>
      <c r="B269" s="18">
        <v>311530</v>
      </c>
      <c r="C269" s="19" t="s">
        <v>2887</v>
      </c>
      <c r="D269" s="20">
        <v>3975215</v>
      </c>
      <c r="E269" s="18">
        <v>2</v>
      </c>
      <c r="F269" s="21">
        <v>1108.6400000000001</v>
      </c>
    </row>
    <row r="270" spans="1:6" ht="15.75" thickBot="1" x14ac:dyDescent="0.3">
      <c r="A270" s="17" t="s">
        <v>460</v>
      </c>
      <c r="B270" s="18">
        <v>311800</v>
      </c>
      <c r="C270" s="19" t="s">
        <v>2912</v>
      </c>
      <c r="D270" s="20">
        <v>7079516</v>
      </c>
      <c r="E270" s="18">
        <v>2</v>
      </c>
      <c r="F270" s="21">
        <v>7760.49</v>
      </c>
    </row>
    <row r="271" spans="1:6" ht="18.75" thickBot="1" x14ac:dyDescent="0.3">
      <c r="A271" s="17" t="s">
        <v>460</v>
      </c>
      <c r="B271" s="18">
        <v>311830</v>
      </c>
      <c r="C271" s="19" t="s">
        <v>509</v>
      </c>
      <c r="D271" s="20">
        <v>3149641</v>
      </c>
      <c r="E271" s="18">
        <v>2</v>
      </c>
      <c r="F271" s="21">
        <v>7760.49</v>
      </c>
    </row>
    <row r="272" spans="1:6" ht="15.75" thickBot="1" x14ac:dyDescent="0.3">
      <c r="A272" s="17" t="s">
        <v>460</v>
      </c>
      <c r="B272" s="18">
        <v>311860</v>
      </c>
      <c r="C272" s="19" t="s">
        <v>2917</v>
      </c>
      <c r="D272" s="20">
        <v>5855055</v>
      </c>
      <c r="E272" s="18">
        <v>2</v>
      </c>
      <c r="F272" s="21">
        <v>7760.49</v>
      </c>
    </row>
    <row r="273" spans="1:6" ht="18.75" thickBot="1" x14ac:dyDescent="0.3">
      <c r="A273" s="17" t="s">
        <v>460</v>
      </c>
      <c r="B273" s="18">
        <v>311880</v>
      </c>
      <c r="C273" s="19" t="s">
        <v>2919</v>
      </c>
      <c r="D273" s="20">
        <v>2182971</v>
      </c>
      <c r="E273" s="18">
        <v>2</v>
      </c>
      <c r="F273" s="21">
        <v>7760.49</v>
      </c>
    </row>
    <row r="274" spans="1:6" ht="18.75" thickBot="1" x14ac:dyDescent="0.3">
      <c r="A274" s="17" t="s">
        <v>460</v>
      </c>
      <c r="B274" s="18">
        <v>311940</v>
      </c>
      <c r="C274" s="19" t="s">
        <v>2923</v>
      </c>
      <c r="D274" s="20">
        <v>2199416</v>
      </c>
      <c r="E274" s="18">
        <v>2</v>
      </c>
      <c r="F274" s="21">
        <v>5543.21</v>
      </c>
    </row>
    <row r="275" spans="1:6" ht="15.75" thickBot="1" x14ac:dyDescent="0.3">
      <c r="A275" s="17" t="s">
        <v>460</v>
      </c>
      <c r="B275" s="18">
        <v>312410</v>
      </c>
      <c r="C275" s="19" t="s">
        <v>529</v>
      </c>
      <c r="D275" s="20">
        <v>7239475</v>
      </c>
      <c r="E275" s="18">
        <v>1</v>
      </c>
      <c r="F275" s="22">
        <v>823.56</v>
      </c>
    </row>
    <row r="276" spans="1:6" ht="15.75" thickBot="1" x14ac:dyDescent="0.3">
      <c r="A276" s="17" t="s">
        <v>460</v>
      </c>
      <c r="B276" s="18">
        <v>312610</v>
      </c>
      <c r="C276" s="19" t="s">
        <v>537</v>
      </c>
      <c r="D276" s="20">
        <v>2142392</v>
      </c>
      <c r="E276" s="18">
        <v>2</v>
      </c>
      <c r="F276" s="21">
        <v>5543.21</v>
      </c>
    </row>
    <row r="277" spans="1:6" ht="15.75" thickBot="1" x14ac:dyDescent="0.3">
      <c r="A277" s="17" t="s">
        <v>460</v>
      </c>
      <c r="B277" s="18">
        <v>312710</v>
      </c>
      <c r="C277" s="19" t="s">
        <v>2985</v>
      </c>
      <c r="D277" s="20">
        <v>3982297</v>
      </c>
      <c r="E277" s="18">
        <v>1</v>
      </c>
      <c r="F277" s="21">
        <v>1647.12</v>
      </c>
    </row>
    <row r="278" spans="1:6" ht="18.75" thickBot="1" x14ac:dyDescent="0.3">
      <c r="A278" s="17" t="s">
        <v>460</v>
      </c>
      <c r="B278" s="18">
        <v>312770</v>
      </c>
      <c r="C278" s="19" t="s">
        <v>2992</v>
      </c>
      <c r="D278" s="20">
        <v>2219972</v>
      </c>
      <c r="E278" s="18">
        <v>3</v>
      </c>
      <c r="F278" s="21">
        <v>13557.69</v>
      </c>
    </row>
    <row r="279" spans="1:6" ht="15.75" thickBot="1" x14ac:dyDescent="0.3">
      <c r="A279" s="17" t="s">
        <v>460</v>
      </c>
      <c r="B279" s="18">
        <v>312780</v>
      </c>
      <c r="C279" s="19" t="s">
        <v>2993</v>
      </c>
      <c r="D279" s="20">
        <v>2104881</v>
      </c>
      <c r="E279" s="18">
        <v>1</v>
      </c>
      <c r="F279" s="21">
        <v>5764.94</v>
      </c>
    </row>
    <row r="280" spans="1:6" ht="15.75" thickBot="1" x14ac:dyDescent="0.3">
      <c r="A280" s="17" t="s">
        <v>460</v>
      </c>
      <c r="B280" s="18">
        <v>312980</v>
      </c>
      <c r="C280" s="19" t="s">
        <v>3007</v>
      </c>
      <c r="D280" s="20">
        <v>2161273</v>
      </c>
      <c r="E280" s="18">
        <v>1</v>
      </c>
      <c r="F280" s="21">
        <v>5764.94</v>
      </c>
    </row>
    <row r="281" spans="1:6" ht="15.75" thickBot="1" x14ac:dyDescent="0.3">
      <c r="A281" s="17" t="s">
        <v>460</v>
      </c>
      <c r="B281" s="18">
        <v>313130</v>
      </c>
      <c r="C281" s="19" t="s">
        <v>3022</v>
      </c>
      <c r="D281" s="20">
        <v>2193183</v>
      </c>
      <c r="E281" s="18">
        <v>3</v>
      </c>
      <c r="F281" s="21">
        <v>13557.69</v>
      </c>
    </row>
    <row r="282" spans="1:6" ht="15.75" thickBot="1" x14ac:dyDescent="0.3">
      <c r="A282" s="17" t="s">
        <v>460</v>
      </c>
      <c r="B282" s="18">
        <v>313170</v>
      </c>
      <c r="C282" s="19" t="s">
        <v>3025</v>
      </c>
      <c r="D282" s="20">
        <v>3654214</v>
      </c>
      <c r="E282" s="18">
        <v>2</v>
      </c>
      <c r="F282" s="21">
        <v>1108.6400000000001</v>
      </c>
    </row>
    <row r="283" spans="1:6" ht="15.75" thickBot="1" x14ac:dyDescent="0.3">
      <c r="A283" s="17" t="s">
        <v>460</v>
      </c>
      <c r="B283" s="18">
        <v>313190</v>
      </c>
      <c r="C283" s="19" t="s">
        <v>554</v>
      </c>
      <c r="D283" s="20">
        <v>3843408</v>
      </c>
      <c r="E283" s="18">
        <v>2</v>
      </c>
      <c r="F283" s="21">
        <v>7760.49</v>
      </c>
    </row>
    <row r="284" spans="1:6" ht="15.75" thickBot="1" x14ac:dyDescent="0.3">
      <c r="A284" s="17" t="s">
        <v>460</v>
      </c>
      <c r="B284" s="18">
        <v>313210</v>
      </c>
      <c r="C284" s="19" t="s">
        <v>3028</v>
      </c>
      <c r="D284" s="20">
        <v>3906302</v>
      </c>
      <c r="E284" s="18">
        <v>2</v>
      </c>
      <c r="F284" s="21">
        <v>5543.21</v>
      </c>
    </row>
    <row r="285" spans="1:6" ht="15.75" thickBot="1" x14ac:dyDescent="0.3">
      <c r="A285" s="17" t="s">
        <v>460</v>
      </c>
      <c r="B285" s="18">
        <v>313310</v>
      </c>
      <c r="C285" s="19" t="s">
        <v>3035</v>
      </c>
      <c r="D285" s="20">
        <v>2794462</v>
      </c>
      <c r="E285" s="18">
        <v>1</v>
      </c>
      <c r="F285" s="21">
        <v>5764.94</v>
      </c>
    </row>
    <row r="286" spans="1:6" ht="15.75" thickBot="1" x14ac:dyDescent="0.3">
      <c r="A286" s="17" t="s">
        <v>460</v>
      </c>
      <c r="B286" s="18">
        <v>313380</v>
      </c>
      <c r="C286" s="19" t="s">
        <v>560</v>
      </c>
      <c r="D286" s="20">
        <v>2105578</v>
      </c>
      <c r="E286" s="18">
        <v>2</v>
      </c>
      <c r="F286" s="21">
        <v>7760.49</v>
      </c>
    </row>
    <row r="287" spans="1:6" ht="15.75" thickBot="1" x14ac:dyDescent="0.3">
      <c r="A287" s="17" t="s">
        <v>460</v>
      </c>
      <c r="B287" s="18">
        <v>313490</v>
      </c>
      <c r="C287" s="19" t="s">
        <v>3048</v>
      </c>
      <c r="D287" s="20">
        <v>2212439</v>
      </c>
      <c r="E287" s="18">
        <v>1</v>
      </c>
      <c r="F287" s="21">
        <v>1647.12</v>
      </c>
    </row>
    <row r="288" spans="1:6" ht="18.75" thickBot="1" x14ac:dyDescent="0.3">
      <c r="A288" s="17" t="s">
        <v>460</v>
      </c>
      <c r="B288" s="18">
        <v>313580</v>
      </c>
      <c r="C288" s="19" t="s">
        <v>3056</v>
      </c>
      <c r="D288" s="20">
        <v>2119870</v>
      </c>
      <c r="E288" s="18">
        <v>2</v>
      </c>
      <c r="F288" s="22">
        <v>0</v>
      </c>
    </row>
    <row r="289" spans="1:6" ht="18.75" thickBot="1" x14ac:dyDescent="0.3">
      <c r="A289" s="17" t="s">
        <v>460</v>
      </c>
      <c r="B289" s="18">
        <v>313620</v>
      </c>
      <c r="C289" s="19" t="s">
        <v>3059</v>
      </c>
      <c r="D289" s="20">
        <v>6625347</v>
      </c>
      <c r="E289" s="18">
        <v>2</v>
      </c>
      <c r="F289" s="21">
        <v>1108.6400000000001</v>
      </c>
    </row>
    <row r="290" spans="1:6" ht="15.75" thickBot="1" x14ac:dyDescent="0.3">
      <c r="A290" s="17" t="s">
        <v>460</v>
      </c>
      <c r="B290" s="18">
        <v>313670</v>
      </c>
      <c r="C290" s="19" t="s">
        <v>3066</v>
      </c>
      <c r="D290" s="20">
        <v>2153408</v>
      </c>
      <c r="E290" s="18">
        <v>1</v>
      </c>
      <c r="F290" s="21">
        <v>5764.94</v>
      </c>
    </row>
    <row r="291" spans="1:6" ht="15.75" thickBot="1" x14ac:dyDescent="0.3">
      <c r="A291" s="17" t="s">
        <v>460</v>
      </c>
      <c r="B291" s="18">
        <v>313670</v>
      </c>
      <c r="C291" s="19" t="s">
        <v>3066</v>
      </c>
      <c r="D291" s="20">
        <v>3742008</v>
      </c>
      <c r="E291" s="18">
        <v>1</v>
      </c>
      <c r="F291" s="21">
        <v>5764.94</v>
      </c>
    </row>
    <row r="292" spans="1:6" ht="15.75" thickBot="1" x14ac:dyDescent="0.3">
      <c r="A292" s="17" t="s">
        <v>460</v>
      </c>
      <c r="B292" s="18">
        <v>313670</v>
      </c>
      <c r="C292" s="19" t="s">
        <v>3066</v>
      </c>
      <c r="D292" s="20">
        <v>3739767</v>
      </c>
      <c r="E292" s="18">
        <v>2</v>
      </c>
      <c r="F292" s="21">
        <v>7760.49</v>
      </c>
    </row>
    <row r="293" spans="1:6" ht="15.75" thickBot="1" x14ac:dyDescent="0.3">
      <c r="A293" s="17" t="s">
        <v>460</v>
      </c>
      <c r="B293" s="18">
        <v>313670</v>
      </c>
      <c r="C293" s="19" t="s">
        <v>3066</v>
      </c>
      <c r="D293" s="20">
        <v>3291561</v>
      </c>
      <c r="E293" s="18">
        <v>2</v>
      </c>
      <c r="F293" s="21">
        <v>7760.49</v>
      </c>
    </row>
    <row r="294" spans="1:6" ht="15.75" thickBot="1" x14ac:dyDescent="0.3">
      <c r="A294" s="17" t="s">
        <v>460</v>
      </c>
      <c r="B294" s="18">
        <v>313670</v>
      </c>
      <c r="C294" s="19" t="s">
        <v>3066</v>
      </c>
      <c r="D294" s="20">
        <v>7099681</v>
      </c>
      <c r="E294" s="18">
        <v>2</v>
      </c>
      <c r="F294" s="21">
        <v>7760.49</v>
      </c>
    </row>
    <row r="295" spans="1:6" ht="18.75" thickBot="1" x14ac:dyDescent="0.3">
      <c r="A295" s="17" t="s">
        <v>460</v>
      </c>
      <c r="B295" s="18">
        <v>313720</v>
      </c>
      <c r="C295" s="19" t="s">
        <v>3070</v>
      </c>
      <c r="D295" s="20">
        <v>3460304</v>
      </c>
      <c r="E295" s="18">
        <v>2</v>
      </c>
      <c r="F295" s="21">
        <v>7760.49</v>
      </c>
    </row>
    <row r="296" spans="1:6" ht="18.75" thickBot="1" x14ac:dyDescent="0.3">
      <c r="A296" s="17" t="s">
        <v>460</v>
      </c>
      <c r="B296" s="18">
        <v>313750</v>
      </c>
      <c r="C296" s="19" t="s">
        <v>573</v>
      </c>
      <c r="D296" s="20">
        <v>2101114</v>
      </c>
      <c r="E296" s="18">
        <v>1</v>
      </c>
      <c r="F296" s="21">
        <v>5764.94</v>
      </c>
    </row>
    <row r="297" spans="1:6" ht="15.75" thickBot="1" x14ac:dyDescent="0.3">
      <c r="A297" s="17" t="s">
        <v>460</v>
      </c>
      <c r="B297" s="18">
        <v>313760</v>
      </c>
      <c r="C297" s="19" t="s">
        <v>574</v>
      </c>
      <c r="D297" s="20">
        <v>7285078</v>
      </c>
      <c r="E297" s="18">
        <v>1</v>
      </c>
      <c r="F297" s="21">
        <v>5764.94</v>
      </c>
    </row>
    <row r="298" spans="1:6" ht="15.75" thickBot="1" x14ac:dyDescent="0.3">
      <c r="A298" s="17" t="s">
        <v>460</v>
      </c>
      <c r="B298" s="18">
        <v>313820</v>
      </c>
      <c r="C298" s="19" t="s">
        <v>3077</v>
      </c>
      <c r="D298" s="20">
        <v>6431011</v>
      </c>
      <c r="E298" s="18">
        <v>2</v>
      </c>
      <c r="F298" s="21">
        <v>7760.49</v>
      </c>
    </row>
    <row r="299" spans="1:6" ht="15.75" thickBot="1" x14ac:dyDescent="0.3">
      <c r="A299" s="17" t="s">
        <v>460</v>
      </c>
      <c r="B299" s="18">
        <v>313840</v>
      </c>
      <c r="C299" s="19" t="s">
        <v>3080</v>
      </c>
      <c r="D299" s="20">
        <v>5238870</v>
      </c>
      <c r="E299" s="18">
        <v>1</v>
      </c>
      <c r="F299" s="22">
        <v>0</v>
      </c>
    </row>
    <row r="300" spans="1:6" ht="15.75" thickBot="1" x14ac:dyDescent="0.3">
      <c r="A300" s="17" t="s">
        <v>460</v>
      </c>
      <c r="B300" s="18">
        <v>314180</v>
      </c>
      <c r="C300" s="19" t="s">
        <v>3107</v>
      </c>
      <c r="D300" s="20">
        <v>2178494</v>
      </c>
      <c r="E300" s="18">
        <v>2</v>
      </c>
      <c r="F300" s="21">
        <v>7760.49</v>
      </c>
    </row>
    <row r="301" spans="1:6" ht="15.75" thickBot="1" x14ac:dyDescent="0.3">
      <c r="A301" s="17" t="s">
        <v>460</v>
      </c>
      <c r="B301" s="18">
        <v>314290</v>
      </c>
      <c r="C301" s="19" t="s">
        <v>3117</v>
      </c>
      <c r="D301" s="20">
        <v>5879728</v>
      </c>
      <c r="E301" s="18">
        <v>1</v>
      </c>
      <c r="F301" s="21">
        <v>5764.94</v>
      </c>
    </row>
    <row r="302" spans="1:6" ht="18.75" thickBot="1" x14ac:dyDescent="0.3">
      <c r="A302" s="17" t="s">
        <v>460</v>
      </c>
      <c r="B302" s="18">
        <v>314330</v>
      </c>
      <c r="C302" s="19" t="s">
        <v>3123</v>
      </c>
      <c r="D302" s="20">
        <v>2219204</v>
      </c>
      <c r="E302" s="18">
        <v>3</v>
      </c>
      <c r="F302" s="21">
        <v>13557.69</v>
      </c>
    </row>
    <row r="303" spans="1:6" ht="15.75" thickBot="1" x14ac:dyDescent="0.3">
      <c r="A303" s="17" t="s">
        <v>460</v>
      </c>
      <c r="B303" s="18">
        <v>314390</v>
      </c>
      <c r="C303" s="19" t="s">
        <v>3126</v>
      </c>
      <c r="D303" s="20">
        <v>7021240</v>
      </c>
      <c r="E303" s="18">
        <v>1</v>
      </c>
      <c r="F303" s="21">
        <v>5764.94</v>
      </c>
    </row>
    <row r="304" spans="1:6" ht="15.75" thickBot="1" x14ac:dyDescent="0.3">
      <c r="A304" s="17" t="s">
        <v>460</v>
      </c>
      <c r="B304" s="18">
        <v>314480</v>
      </c>
      <c r="C304" s="19" t="s">
        <v>604</v>
      </c>
      <c r="D304" s="20">
        <v>2115956</v>
      </c>
      <c r="E304" s="18">
        <v>2</v>
      </c>
      <c r="F304" s="21">
        <v>7760.49</v>
      </c>
    </row>
    <row r="305" spans="1:6" ht="15.75" thickBot="1" x14ac:dyDescent="0.3">
      <c r="A305" s="17" t="s">
        <v>460</v>
      </c>
      <c r="B305" s="18">
        <v>314520</v>
      </c>
      <c r="C305" s="19" t="s">
        <v>3137</v>
      </c>
      <c r="D305" s="20">
        <v>2160196</v>
      </c>
      <c r="E305" s="18">
        <v>2</v>
      </c>
      <c r="F305" s="21">
        <v>7760.49</v>
      </c>
    </row>
    <row r="306" spans="1:6" ht="15.75" thickBot="1" x14ac:dyDescent="0.3">
      <c r="A306" s="17" t="s">
        <v>460</v>
      </c>
      <c r="B306" s="18">
        <v>314560</v>
      </c>
      <c r="C306" s="19" t="s">
        <v>3143</v>
      </c>
      <c r="D306" s="20">
        <v>5591570</v>
      </c>
      <c r="E306" s="18">
        <v>1</v>
      </c>
      <c r="F306" s="21">
        <v>5764.94</v>
      </c>
    </row>
    <row r="307" spans="1:6" ht="15.75" thickBot="1" x14ac:dyDescent="0.3">
      <c r="A307" s="17" t="s">
        <v>460</v>
      </c>
      <c r="B307" s="18">
        <v>314590</v>
      </c>
      <c r="C307" s="19" t="s">
        <v>1240</v>
      </c>
      <c r="D307" s="20">
        <v>2207087</v>
      </c>
      <c r="E307" s="18">
        <v>1</v>
      </c>
      <c r="F307" s="22">
        <v>823.56</v>
      </c>
    </row>
    <row r="308" spans="1:6" ht="15.75" thickBot="1" x14ac:dyDescent="0.3">
      <c r="A308" s="17" t="s">
        <v>460</v>
      </c>
      <c r="B308" s="18">
        <v>314790</v>
      </c>
      <c r="C308" s="19" t="s">
        <v>3162</v>
      </c>
      <c r="D308" s="20">
        <v>6399126</v>
      </c>
      <c r="E308" s="18">
        <v>2</v>
      </c>
      <c r="F308" s="21">
        <v>5543.21</v>
      </c>
    </row>
    <row r="309" spans="1:6" ht="18.75" thickBot="1" x14ac:dyDescent="0.3">
      <c r="A309" s="17" t="s">
        <v>460</v>
      </c>
      <c r="B309" s="18">
        <v>314800</v>
      </c>
      <c r="C309" s="19" t="s">
        <v>615</v>
      </c>
      <c r="D309" s="20">
        <v>5450357</v>
      </c>
      <c r="E309" s="18">
        <v>2</v>
      </c>
      <c r="F309" s="21">
        <v>5543.21</v>
      </c>
    </row>
    <row r="310" spans="1:6" ht="15.75" thickBot="1" x14ac:dyDescent="0.3">
      <c r="A310" s="17" t="s">
        <v>460</v>
      </c>
      <c r="B310" s="18">
        <v>314810</v>
      </c>
      <c r="C310" s="19" t="s">
        <v>3164</v>
      </c>
      <c r="D310" s="20">
        <v>5240549</v>
      </c>
      <c r="E310" s="18">
        <v>2</v>
      </c>
      <c r="F310" s="21">
        <v>7760.49</v>
      </c>
    </row>
    <row r="311" spans="1:6" ht="18.75" thickBot="1" x14ac:dyDescent="0.3">
      <c r="A311" s="17" t="s">
        <v>460</v>
      </c>
      <c r="B311" s="18">
        <v>314820</v>
      </c>
      <c r="C311" s="19" t="s">
        <v>3165</v>
      </c>
      <c r="D311" s="20">
        <v>2195380</v>
      </c>
      <c r="E311" s="18">
        <v>1</v>
      </c>
      <c r="F311" s="22">
        <v>0</v>
      </c>
    </row>
    <row r="312" spans="1:6" ht="18.75" thickBot="1" x14ac:dyDescent="0.3">
      <c r="A312" s="17" t="s">
        <v>460</v>
      </c>
      <c r="B312" s="18">
        <v>314930</v>
      </c>
      <c r="C312" s="19" t="s">
        <v>3173</v>
      </c>
      <c r="D312" s="20">
        <v>2154501</v>
      </c>
      <c r="E312" s="18">
        <v>2</v>
      </c>
      <c r="F312" s="21">
        <v>2217.2800000000002</v>
      </c>
    </row>
    <row r="313" spans="1:6" ht="15.75" thickBot="1" x14ac:dyDescent="0.3">
      <c r="A313" s="17" t="s">
        <v>460</v>
      </c>
      <c r="B313" s="18">
        <v>315150</v>
      </c>
      <c r="C313" s="19" t="s">
        <v>632</v>
      </c>
      <c r="D313" s="20">
        <v>6146813</v>
      </c>
      <c r="E313" s="18">
        <v>2</v>
      </c>
      <c r="F313" s="21">
        <v>7760.49</v>
      </c>
    </row>
    <row r="314" spans="1:6" ht="15.75" thickBot="1" x14ac:dyDescent="0.3">
      <c r="A314" s="17" t="s">
        <v>460</v>
      </c>
      <c r="B314" s="18">
        <v>315170</v>
      </c>
      <c r="C314" s="19" t="s">
        <v>3189</v>
      </c>
      <c r="D314" s="20">
        <v>5360447</v>
      </c>
      <c r="E314" s="18">
        <v>1</v>
      </c>
      <c r="F314" s="21">
        <v>5764.94</v>
      </c>
    </row>
    <row r="315" spans="1:6" ht="18.75" thickBot="1" x14ac:dyDescent="0.3">
      <c r="A315" s="17" t="s">
        <v>460</v>
      </c>
      <c r="B315" s="18">
        <v>315180</v>
      </c>
      <c r="C315" s="19" t="s">
        <v>3190</v>
      </c>
      <c r="D315" s="20">
        <v>5701120</v>
      </c>
      <c r="E315" s="18">
        <v>2</v>
      </c>
      <c r="F315" s="21">
        <v>7760.49</v>
      </c>
    </row>
    <row r="316" spans="1:6" ht="15.75" thickBot="1" x14ac:dyDescent="0.3">
      <c r="A316" s="17" t="s">
        <v>460</v>
      </c>
      <c r="B316" s="18">
        <v>315210</v>
      </c>
      <c r="C316" s="19" t="s">
        <v>3192</v>
      </c>
      <c r="D316" s="20">
        <v>2216515</v>
      </c>
      <c r="E316" s="18">
        <v>2</v>
      </c>
      <c r="F316" s="21">
        <v>7760.49</v>
      </c>
    </row>
    <row r="317" spans="1:6" ht="15.75" thickBot="1" x14ac:dyDescent="0.3">
      <c r="A317" s="17" t="s">
        <v>460</v>
      </c>
      <c r="B317" s="18">
        <v>315220</v>
      </c>
      <c r="C317" s="19" t="s">
        <v>3195</v>
      </c>
      <c r="D317" s="20">
        <v>2194201</v>
      </c>
      <c r="E317" s="18">
        <v>1</v>
      </c>
      <c r="F317" s="22">
        <v>823.56</v>
      </c>
    </row>
    <row r="318" spans="1:6" ht="18.75" thickBot="1" x14ac:dyDescent="0.3">
      <c r="A318" s="17" t="s">
        <v>460</v>
      </c>
      <c r="B318" s="18">
        <v>315460</v>
      </c>
      <c r="C318" s="19" t="s">
        <v>3212</v>
      </c>
      <c r="D318" s="20">
        <v>2756714</v>
      </c>
      <c r="E318" s="18">
        <v>1</v>
      </c>
      <c r="F318" s="21">
        <v>5764.94</v>
      </c>
    </row>
    <row r="319" spans="1:6" ht="18.75" thickBot="1" x14ac:dyDescent="0.3">
      <c r="A319" s="17" t="s">
        <v>460</v>
      </c>
      <c r="B319" s="18">
        <v>315560</v>
      </c>
      <c r="C319" s="19" t="s">
        <v>3219</v>
      </c>
      <c r="D319" s="20">
        <v>6418791</v>
      </c>
      <c r="E319" s="18">
        <v>2</v>
      </c>
      <c r="F319" s="21">
        <v>7760.49</v>
      </c>
    </row>
    <row r="320" spans="1:6" ht="15.75" thickBot="1" x14ac:dyDescent="0.3">
      <c r="A320" s="17" t="s">
        <v>460</v>
      </c>
      <c r="B320" s="18">
        <v>315670</v>
      </c>
      <c r="C320" s="19" t="s">
        <v>3224</v>
      </c>
      <c r="D320" s="20">
        <v>3058077</v>
      </c>
      <c r="E320" s="18">
        <v>2</v>
      </c>
      <c r="F320" s="21">
        <v>1108.6400000000001</v>
      </c>
    </row>
    <row r="321" spans="1:6" ht="15.75" thickBot="1" x14ac:dyDescent="0.3">
      <c r="A321" s="17" t="s">
        <v>460</v>
      </c>
      <c r="B321" s="18">
        <v>315690</v>
      </c>
      <c r="C321" s="19" t="s">
        <v>650</v>
      </c>
      <c r="D321" s="20">
        <v>2098881</v>
      </c>
      <c r="E321" s="18">
        <v>1</v>
      </c>
      <c r="F321" s="21">
        <v>5764.94</v>
      </c>
    </row>
    <row r="322" spans="1:6" ht="15.75" thickBot="1" x14ac:dyDescent="0.3">
      <c r="A322" s="17" t="s">
        <v>460</v>
      </c>
      <c r="B322" s="18">
        <v>315700</v>
      </c>
      <c r="C322" s="19" t="s">
        <v>3226</v>
      </c>
      <c r="D322" s="20">
        <v>2184850</v>
      </c>
      <c r="E322" s="18">
        <v>2</v>
      </c>
      <c r="F322" s="21">
        <v>5543.21</v>
      </c>
    </row>
    <row r="323" spans="1:6" ht="18.75" thickBot="1" x14ac:dyDescent="0.3">
      <c r="A323" s="17" t="s">
        <v>460</v>
      </c>
      <c r="B323" s="18">
        <v>315895</v>
      </c>
      <c r="C323" s="19" t="s">
        <v>658</v>
      </c>
      <c r="D323" s="20">
        <v>5677394</v>
      </c>
      <c r="E323" s="18">
        <v>1</v>
      </c>
      <c r="F323" s="22">
        <v>0</v>
      </c>
    </row>
    <row r="324" spans="1:6" ht="18.75" thickBot="1" x14ac:dyDescent="0.3">
      <c r="A324" s="17" t="s">
        <v>460</v>
      </c>
      <c r="B324" s="18">
        <v>316105</v>
      </c>
      <c r="C324" s="19" t="s">
        <v>3259</v>
      </c>
      <c r="D324" s="20">
        <v>7539533</v>
      </c>
      <c r="E324" s="18">
        <v>1</v>
      </c>
      <c r="F324" s="22">
        <v>823.56</v>
      </c>
    </row>
    <row r="325" spans="1:6" ht="18.75" thickBot="1" x14ac:dyDescent="0.3">
      <c r="A325" s="17" t="s">
        <v>460</v>
      </c>
      <c r="B325" s="18">
        <v>316290</v>
      </c>
      <c r="C325" s="19" t="s">
        <v>3278</v>
      </c>
      <c r="D325" s="20">
        <v>6235123</v>
      </c>
      <c r="E325" s="18">
        <v>1</v>
      </c>
      <c r="F325" s="21">
        <v>5764.94</v>
      </c>
    </row>
    <row r="326" spans="1:6" ht="18.75" thickBot="1" x14ac:dyDescent="0.3">
      <c r="A326" s="17" t="s">
        <v>460</v>
      </c>
      <c r="B326" s="18">
        <v>316370</v>
      </c>
      <c r="C326" s="19" t="s">
        <v>3285</v>
      </c>
      <c r="D326" s="20">
        <v>2794578</v>
      </c>
      <c r="E326" s="18">
        <v>2</v>
      </c>
      <c r="F326" s="21">
        <v>7760.49</v>
      </c>
    </row>
    <row r="327" spans="1:6" ht="27.75" thickBot="1" x14ac:dyDescent="0.3">
      <c r="A327" s="17" t="s">
        <v>460</v>
      </c>
      <c r="B327" s="18">
        <v>316470</v>
      </c>
      <c r="C327" s="19" t="s">
        <v>3291</v>
      </c>
      <c r="D327" s="20">
        <v>5096952</v>
      </c>
      <c r="E327" s="18">
        <v>2</v>
      </c>
      <c r="F327" s="21">
        <v>11086.42</v>
      </c>
    </row>
    <row r="328" spans="1:6" ht="15.75" thickBot="1" x14ac:dyDescent="0.3">
      <c r="A328" s="17" t="s">
        <v>460</v>
      </c>
      <c r="B328" s="18">
        <v>316553</v>
      </c>
      <c r="C328" s="19" t="s">
        <v>684</v>
      </c>
      <c r="D328" s="20">
        <v>6365191</v>
      </c>
      <c r="E328" s="18">
        <v>1</v>
      </c>
      <c r="F328" s="21">
        <v>5764.94</v>
      </c>
    </row>
    <row r="329" spans="1:6" ht="15.75" thickBot="1" x14ac:dyDescent="0.3">
      <c r="A329" s="17" t="s">
        <v>460</v>
      </c>
      <c r="B329" s="18">
        <v>316720</v>
      </c>
      <c r="C329" s="19" t="s">
        <v>3309</v>
      </c>
      <c r="D329" s="20">
        <v>2204800</v>
      </c>
      <c r="E329" s="18">
        <v>2</v>
      </c>
      <c r="F329" s="21">
        <v>7760.49</v>
      </c>
    </row>
    <row r="330" spans="1:6" ht="15.75" thickBot="1" x14ac:dyDescent="0.3">
      <c r="A330" s="17" t="s">
        <v>460</v>
      </c>
      <c r="B330" s="18">
        <v>316800</v>
      </c>
      <c r="C330" s="19" t="s">
        <v>3315</v>
      </c>
      <c r="D330" s="20">
        <v>5498899</v>
      </c>
      <c r="E330" s="18">
        <v>2</v>
      </c>
      <c r="F330" s="21">
        <v>7760.49</v>
      </c>
    </row>
    <row r="331" spans="1:6" ht="15.75" thickBot="1" x14ac:dyDescent="0.3">
      <c r="A331" s="17" t="s">
        <v>460</v>
      </c>
      <c r="B331" s="18">
        <v>316860</v>
      </c>
      <c r="C331" s="19" t="s">
        <v>3316</v>
      </c>
      <c r="D331" s="20">
        <v>6452906</v>
      </c>
      <c r="E331" s="18">
        <v>2</v>
      </c>
      <c r="F331" s="21">
        <v>7760.49</v>
      </c>
    </row>
    <row r="332" spans="1:6" ht="15.75" thickBot="1" x14ac:dyDescent="0.3">
      <c r="A332" s="17" t="s">
        <v>460</v>
      </c>
      <c r="B332" s="18">
        <v>316870</v>
      </c>
      <c r="C332" s="19" t="s">
        <v>3317</v>
      </c>
      <c r="D332" s="20">
        <v>2140500</v>
      </c>
      <c r="E332" s="18">
        <v>2</v>
      </c>
      <c r="F332" s="21">
        <v>2217.2800000000002</v>
      </c>
    </row>
    <row r="333" spans="1:6" ht="18.75" thickBot="1" x14ac:dyDescent="0.3">
      <c r="A333" s="17" t="s">
        <v>460</v>
      </c>
      <c r="B333" s="18">
        <v>316930</v>
      </c>
      <c r="C333" s="19" t="s">
        <v>3321</v>
      </c>
      <c r="D333" s="20">
        <v>6951449</v>
      </c>
      <c r="E333" s="18">
        <v>2</v>
      </c>
      <c r="F333" s="21">
        <v>7760.49</v>
      </c>
    </row>
    <row r="334" spans="1:6" ht="15.75" thickBot="1" x14ac:dyDescent="0.3">
      <c r="A334" s="17" t="s">
        <v>460</v>
      </c>
      <c r="B334" s="18">
        <v>316940</v>
      </c>
      <c r="C334" s="19" t="s">
        <v>3323</v>
      </c>
      <c r="D334" s="20">
        <v>3534618</v>
      </c>
      <c r="E334" s="18">
        <v>2</v>
      </c>
      <c r="F334" s="22">
        <v>0</v>
      </c>
    </row>
    <row r="335" spans="1:6" ht="15.75" thickBot="1" x14ac:dyDescent="0.3">
      <c r="A335" s="17" t="s">
        <v>460</v>
      </c>
      <c r="B335" s="18">
        <v>316960</v>
      </c>
      <c r="C335" s="19" t="s">
        <v>703</v>
      </c>
      <c r="D335" s="20">
        <v>2763060</v>
      </c>
      <c r="E335" s="18">
        <v>1</v>
      </c>
      <c r="F335" s="21">
        <v>5764.94</v>
      </c>
    </row>
    <row r="336" spans="1:6" ht="15.75" thickBot="1" x14ac:dyDescent="0.3">
      <c r="A336" s="17" t="s">
        <v>460</v>
      </c>
      <c r="B336" s="18">
        <v>316990</v>
      </c>
      <c r="C336" s="19" t="s">
        <v>3326</v>
      </c>
      <c r="D336" s="20">
        <v>6796109</v>
      </c>
      <c r="E336" s="18">
        <v>2</v>
      </c>
      <c r="F336" s="21">
        <v>7760.49</v>
      </c>
    </row>
    <row r="337" spans="1:6" ht="15.75" thickBot="1" x14ac:dyDescent="0.3">
      <c r="A337" s="17" t="s">
        <v>460</v>
      </c>
      <c r="B337" s="18">
        <v>317010</v>
      </c>
      <c r="C337" s="19" t="s">
        <v>3328</v>
      </c>
      <c r="D337" s="20">
        <v>2195585</v>
      </c>
      <c r="E337" s="18">
        <v>1</v>
      </c>
      <c r="F337" s="21">
        <v>1647.12</v>
      </c>
    </row>
    <row r="338" spans="1:6" ht="15.75" thickBot="1" x14ac:dyDescent="0.3">
      <c r="A338" s="17" t="s">
        <v>460</v>
      </c>
      <c r="B338" s="18">
        <v>317010</v>
      </c>
      <c r="C338" s="19" t="s">
        <v>3328</v>
      </c>
      <c r="D338" s="20">
        <v>5120349</v>
      </c>
      <c r="E338" s="18">
        <v>2</v>
      </c>
      <c r="F338" s="21">
        <v>5543.21</v>
      </c>
    </row>
    <row r="339" spans="1:6" ht="15.75" thickBot="1" x14ac:dyDescent="0.3">
      <c r="A339" s="17" t="s">
        <v>460</v>
      </c>
      <c r="B339" s="18">
        <v>317010</v>
      </c>
      <c r="C339" s="19" t="s">
        <v>3328</v>
      </c>
      <c r="D339" s="20">
        <v>5130794</v>
      </c>
      <c r="E339" s="18">
        <v>2</v>
      </c>
      <c r="F339" s="22">
        <v>0</v>
      </c>
    </row>
    <row r="340" spans="1:6" ht="15.75" thickBot="1" x14ac:dyDescent="0.3">
      <c r="A340" s="17" t="s">
        <v>460</v>
      </c>
      <c r="B340" s="18">
        <v>317020</v>
      </c>
      <c r="C340" s="19" t="s">
        <v>705</v>
      </c>
      <c r="D340" s="20">
        <v>2152959</v>
      </c>
      <c r="E340" s="18">
        <v>1</v>
      </c>
      <c r="F340" s="21">
        <v>5764.94</v>
      </c>
    </row>
    <row r="341" spans="1:6" ht="15.75" thickBot="1" x14ac:dyDescent="0.3">
      <c r="A341" s="17" t="s">
        <v>460</v>
      </c>
      <c r="B341" s="18">
        <v>317020</v>
      </c>
      <c r="C341" s="19" t="s">
        <v>705</v>
      </c>
      <c r="D341" s="20">
        <v>2152940</v>
      </c>
      <c r="E341" s="18">
        <v>1</v>
      </c>
      <c r="F341" s="22">
        <v>0</v>
      </c>
    </row>
    <row r="342" spans="1:6" ht="15.75" thickBot="1" x14ac:dyDescent="0.3">
      <c r="A342" s="17" t="s">
        <v>460</v>
      </c>
      <c r="B342" s="18">
        <v>317070</v>
      </c>
      <c r="C342" s="19" t="s">
        <v>3332</v>
      </c>
      <c r="D342" s="20">
        <v>3464806</v>
      </c>
      <c r="E342" s="18">
        <v>3</v>
      </c>
      <c r="F342" s="21">
        <v>13557.69</v>
      </c>
    </row>
    <row r="343" spans="1:6" ht="18.75" thickBot="1" x14ac:dyDescent="0.3">
      <c r="A343" s="17" t="s">
        <v>460</v>
      </c>
      <c r="B343" s="18">
        <v>317080</v>
      </c>
      <c r="C343" s="19" t="s">
        <v>3334</v>
      </c>
      <c r="D343" s="20">
        <v>2820471</v>
      </c>
      <c r="E343" s="18">
        <v>1</v>
      </c>
      <c r="F343" s="21">
        <v>5764.94</v>
      </c>
    </row>
    <row r="344" spans="1:6" ht="15.75" thickBot="1" x14ac:dyDescent="0.3">
      <c r="A344" s="17" t="s">
        <v>460</v>
      </c>
      <c r="B344" s="18">
        <v>317120</v>
      </c>
      <c r="C344" s="19" t="s">
        <v>3340</v>
      </c>
      <c r="D344" s="20">
        <v>5628555</v>
      </c>
      <c r="E344" s="18">
        <v>2</v>
      </c>
      <c r="F344" s="21">
        <v>1108.6400000000001</v>
      </c>
    </row>
    <row r="345" spans="1:6" ht="18.75" thickBot="1" x14ac:dyDescent="0.3">
      <c r="A345" s="17" t="s">
        <v>460</v>
      </c>
      <c r="B345" s="18">
        <v>317200</v>
      </c>
      <c r="C345" s="19" t="s">
        <v>3344</v>
      </c>
      <c r="D345" s="20">
        <v>7351976</v>
      </c>
      <c r="E345" s="18">
        <v>2</v>
      </c>
      <c r="F345" s="21">
        <v>7760.49</v>
      </c>
    </row>
    <row r="346" spans="1:6" ht="15.75" thickBot="1" x14ac:dyDescent="0.3">
      <c r="A346" s="17" t="s">
        <v>715</v>
      </c>
      <c r="B346" s="18">
        <v>500110</v>
      </c>
      <c r="C346" s="19" t="s">
        <v>3352</v>
      </c>
      <c r="D346" s="20">
        <v>3918505</v>
      </c>
      <c r="E346" s="18">
        <v>2</v>
      </c>
      <c r="F346" s="21">
        <v>7760.49</v>
      </c>
    </row>
    <row r="347" spans="1:6" ht="18.75" thickBot="1" x14ac:dyDescent="0.3">
      <c r="A347" s="17" t="s">
        <v>715</v>
      </c>
      <c r="B347" s="18">
        <v>500270</v>
      </c>
      <c r="C347" s="19" t="s">
        <v>1226</v>
      </c>
      <c r="D347" s="20">
        <v>24368</v>
      </c>
      <c r="E347" s="18">
        <v>2</v>
      </c>
      <c r="F347" s="21">
        <v>7760.49</v>
      </c>
    </row>
    <row r="348" spans="1:6" ht="18.75" thickBot="1" x14ac:dyDescent="0.3">
      <c r="A348" s="17" t="s">
        <v>715</v>
      </c>
      <c r="B348" s="18">
        <v>500270</v>
      </c>
      <c r="C348" s="19" t="s">
        <v>1226</v>
      </c>
      <c r="D348" s="20">
        <v>7262493</v>
      </c>
      <c r="E348" s="18">
        <v>2</v>
      </c>
      <c r="F348" s="21">
        <v>7760.49</v>
      </c>
    </row>
    <row r="349" spans="1:6" ht="18.75" thickBot="1" x14ac:dyDescent="0.3">
      <c r="A349" s="17" t="s">
        <v>715</v>
      </c>
      <c r="B349" s="18">
        <v>500270</v>
      </c>
      <c r="C349" s="19" t="s">
        <v>1226</v>
      </c>
      <c r="D349" s="20">
        <v>6576400</v>
      </c>
      <c r="E349" s="18">
        <v>3</v>
      </c>
      <c r="F349" s="21">
        <v>13557.69</v>
      </c>
    </row>
    <row r="350" spans="1:6" ht="15.75" thickBot="1" x14ac:dyDescent="0.3">
      <c r="A350" s="17" t="s">
        <v>715</v>
      </c>
      <c r="B350" s="18">
        <v>500290</v>
      </c>
      <c r="C350" s="19" t="s">
        <v>3361</v>
      </c>
      <c r="D350" s="20">
        <v>5608767</v>
      </c>
      <c r="E350" s="18">
        <v>1</v>
      </c>
      <c r="F350" s="22">
        <v>823.56</v>
      </c>
    </row>
    <row r="351" spans="1:6" ht="15.75" thickBot="1" x14ac:dyDescent="0.3">
      <c r="A351" s="17" t="s">
        <v>715</v>
      </c>
      <c r="B351" s="18">
        <v>500320</v>
      </c>
      <c r="C351" s="19" t="s">
        <v>3364</v>
      </c>
      <c r="D351" s="20">
        <v>3733300</v>
      </c>
      <c r="E351" s="18">
        <v>2</v>
      </c>
      <c r="F351" s="21">
        <v>1108.6400000000001</v>
      </c>
    </row>
    <row r="352" spans="1:6" ht="15.75" thickBot="1" x14ac:dyDescent="0.3">
      <c r="A352" s="17" t="s">
        <v>715</v>
      </c>
      <c r="B352" s="18">
        <v>500330</v>
      </c>
      <c r="C352" s="19" t="s">
        <v>3365</v>
      </c>
      <c r="D352" s="20">
        <v>2482703</v>
      </c>
      <c r="E352" s="18">
        <v>2</v>
      </c>
      <c r="F352" s="21">
        <v>7760.49</v>
      </c>
    </row>
    <row r="353" spans="1:6" ht="15.75" thickBot="1" x14ac:dyDescent="0.3">
      <c r="A353" s="17" t="s">
        <v>715</v>
      </c>
      <c r="B353" s="18">
        <v>500370</v>
      </c>
      <c r="C353" s="19" t="s">
        <v>725</v>
      </c>
      <c r="D353" s="20">
        <v>2710919</v>
      </c>
      <c r="E353" s="18">
        <v>2</v>
      </c>
      <c r="F353" s="21">
        <v>5543.21</v>
      </c>
    </row>
    <row r="354" spans="1:6" ht="15.75" thickBot="1" x14ac:dyDescent="0.3">
      <c r="A354" s="17" t="s">
        <v>715</v>
      </c>
      <c r="B354" s="18">
        <v>500570</v>
      </c>
      <c r="C354" s="19" t="s">
        <v>3379</v>
      </c>
      <c r="D354" s="20">
        <v>2374277</v>
      </c>
      <c r="E354" s="18">
        <v>2</v>
      </c>
      <c r="F354" s="21">
        <v>7760.49</v>
      </c>
    </row>
    <row r="355" spans="1:6" ht="18.75" thickBot="1" x14ac:dyDescent="0.3">
      <c r="A355" s="17" t="s">
        <v>715</v>
      </c>
      <c r="B355" s="18">
        <v>500620</v>
      </c>
      <c r="C355" s="19" t="s">
        <v>3382</v>
      </c>
      <c r="D355" s="20">
        <v>5611253</v>
      </c>
      <c r="E355" s="18">
        <v>2</v>
      </c>
      <c r="F355" s="21">
        <v>7760.49</v>
      </c>
    </row>
    <row r="356" spans="1:6" ht="15.75" thickBot="1" x14ac:dyDescent="0.3">
      <c r="A356" s="17" t="s">
        <v>715</v>
      </c>
      <c r="B356" s="18">
        <v>500630</v>
      </c>
      <c r="C356" s="19" t="s">
        <v>3384</v>
      </c>
      <c r="D356" s="20">
        <v>2375893</v>
      </c>
      <c r="E356" s="18">
        <v>2</v>
      </c>
      <c r="F356" s="21">
        <v>1108.6400000000001</v>
      </c>
    </row>
    <row r="357" spans="1:6" ht="15.75" thickBot="1" x14ac:dyDescent="0.3">
      <c r="A357" s="17" t="s">
        <v>715</v>
      </c>
      <c r="B357" s="18">
        <v>500660</v>
      </c>
      <c r="C357" s="19" t="s">
        <v>3387</v>
      </c>
      <c r="D357" s="20">
        <v>3486761</v>
      </c>
      <c r="E357" s="18">
        <v>2</v>
      </c>
      <c r="F357" s="21">
        <v>1108.6400000000001</v>
      </c>
    </row>
    <row r="358" spans="1:6" ht="18.75" thickBot="1" x14ac:dyDescent="0.3">
      <c r="A358" s="17" t="s">
        <v>715</v>
      </c>
      <c r="B358" s="18">
        <v>500769</v>
      </c>
      <c r="C358" s="19" t="s">
        <v>735</v>
      </c>
      <c r="D358" s="20">
        <v>5814618</v>
      </c>
      <c r="E358" s="18">
        <v>1</v>
      </c>
      <c r="F358" s="21">
        <v>5764.94</v>
      </c>
    </row>
    <row r="359" spans="1:6" ht="15.75" thickBot="1" x14ac:dyDescent="0.3">
      <c r="A359" s="17" t="s">
        <v>715</v>
      </c>
      <c r="B359" s="18">
        <v>500790</v>
      </c>
      <c r="C359" s="19" t="s">
        <v>3393</v>
      </c>
      <c r="D359" s="20">
        <v>2371812</v>
      </c>
      <c r="E359" s="18">
        <v>1</v>
      </c>
      <c r="F359" s="21">
        <v>5764.94</v>
      </c>
    </row>
    <row r="360" spans="1:6" ht="15.75" thickBot="1" x14ac:dyDescent="0.3">
      <c r="A360" s="17" t="s">
        <v>715</v>
      </c>
      <c r="B360" s="18">
        <v>500830</v>
      </c>
      <c r="C360" s="19" t="s">
        <v>739</v>
      </c>
      <c r="D360" s="20">
        <v>2756927</v>
      </c>
      <c r="E360" s="18">
        <v>2</v>
      </c>
      <c r="F360" s="21">
        <v>5543.21</v>
      </c>
    </row>
    <row r="361" spans="1:6" ht="15.75" thickBot="1" x14ac:dyDescent="0.3">
      <c r="A361" s="17" t="s">
        <v>741</v>
      </c>
      <c r="B361" s="18">
        <v>510250</v>
      </c>
      <c r="C361" s="19" t="s">
        <v>3407</v>
      </c>
      <c r="D361" s="20">
        <v>7341946</v>
      </c>
      <c r="E361" s="18">
        <v>3</v>
      </c>
      <c r="F361" s="21">
        <v>1936.81</v>
      </c>
    </row>
    <row r="362" spans="1:6" ht="15.75" thickBot="1" x14ac:dyDescent="0.3">
      <c r="A362" s="17" t="s">
        <v>741</v>
      </c>
      <c r="B362" s="18">
        <v>510340</v>
      </c>
      <c r="C362" s="19" t="s">
        <v>758</v>
      </c>
      <c r="D362" s="20">
        <v>3391922</v>
      </c>
      <c r="E362" s="18">
        <v>3</v>
      </c>
      <c r="F362" s="21">
        <v>13557.69</v>
      </c>
    </row>
    <row r="363" spans="1:6" ht="15.75" thickBot="1" x14ac:dyDescent="0.3">
      <c r="A363" s="17" t="s">
        <v>741</v>
      </c>
      <c r="B363" s="18">
        <v>510340</v>
      </c>
      <c r="C363" s="19" t="s">
        <v>758</v>
      </c>
      <c r="D363" s="20">
        <v>3225267</v>
      </c>
      <c r="E363" s="18">
        <v>3</v>
      </c>
      <c r="F363" s="21">
        <v>13557.69</v>
      </c>
    </row>
    <row r="364" spans="1:6" ht="15.75" thickBot="1" x14ac:dyDescent="0.3">
      <c r="A364" s="17" t="s">
        <v>741</v>
      </c>
      <c r="B364" s="18">
        <v>510340</v>
      </c>
      <c r="C364" s="19" t="s">
        <v>758</v>
      </c>
      <c r="D364" s="20">
        <v>3388182</v>
      </c>
      <c r="E364" s="18">
        <v>3</v>
      </c>
      <c r="F364" s="21">
        <v>13557.69</v>
      </c>
    </row>
    <row r="365" spans="1:6" ht="15.75" thickBot="1" x14ac:dyDescent="0.3">
      <c r="A365" s="17" t="s">
        <v>741</v>
      </c>
      <c r="B365" s="18">
        <v>510340</v>
      </c>
      <c r="C365" s="19" t="s">
        <v>758</v>
      </c>
      <c r="D365" s="20">
        <v>3388158</v>
      </c>
      <c r="E365" s="18">
        <v>3</v>
      </c>
      <c r="F365" s="21">
        <v>9684.07</v>
      </c>
    </row>
    <row r="366" spans="1:6" ht="15.75" thickBot="1" x14ac:dyDescent="0.3">
      <c r="A366" s="17" t="s">
        <v>741</v>
      </c>
      <c r="B366" s="18">
        <v>510340</v>
      </c>
      <c r="C366" s="19" t="s">
        <v>758</v>
      </c>
      <c r="D366" s="20">
        <v>2655055</v>
      </c>
      <c r="E366" s="18">
        <v>3</v>
      </c>
      <c r="F366" s="21">
        <v>9684.07</v>
      </c>
    </row>
    <row r="367" spans="1:6" ht="15.75" thickBot="1" x14ac:dyDescent="0.3">
      <c r="A367" s="17" t="s">
        <v>741</v>
      </c>
      <c r="B367" s="18">
        <v>510340</v>
      </c>
      <c r="C367" s="19" t="s">
        <v>758</v>
      </c>
      <c r="D367" s="20">
        <v>2393468</v>
      </c>
      <c r="E367" s="18">
        <v>3</v>
      </c>
      <c r="F367" s="21">
        <v>1936.81</v>
      </c>
    </row>
    <row r="368" spans="1:6" ht="18.75" thickBot="1" x14ac:dyDescent="0.3">
      <c r="A368" s="17" t="s">
        <v>741</v>
      </c>
      <c r="B368" s="18">
        <v>510675</v>
      </c>
      <c r="C368" s="19" t="s">
        <v>10697</v>
      </c>
      <c r="D368" s="20">
        <v>6291910</v>
      </c>
      <c r="E368" s="18">
        <v>1</v>
      </c>
      <c r="F368" s="22">
        <v>823.56</v>
      </c>
    </row>
    <row r="369" spans="1:6" ht="18.75" thickBot="1" x14ac:dyDescent="0.3">
      <c r="A369" s="17" t="s">
        <v>741</v>
      </c>
      <c r="B369" s="18">
        <v>510704</v>
      </c>
      <c r="C369" s="19" t="s">
        <v>789</v>
      </c>
      <c r="D369" s="20">
        <v>2397544</v>
      </c>
      <c r="E369" s="18">
        <v>2</v>
      </c>
      <c r="F369" s="22">
        <v>0</v>
      </c>
    </row>
    <row r="370" spans="1:6" ht="15.75" thickBot="1" x14ac:dyDescent="0.3">
      <c r="A370" s="17" t="s">
        <v>741</v>
      </c>
      <c r="B370" s="18">
        <v>510790</v>
      </c>
      <c r="C370" s="19" t="s">
        <v>799</v>
      </c>
      <c r="D370" s="20">
        <v>3485986</v>
      </c>
      <c r="E370" s="18">
        <v>3</v>
      </c>
      <c r="F370" s="21">
        <v>13557.69</v>
      </c>
    </row>
    <row r="371" spans="1:6" ht="15.75" thickBot="1" x14ac:dyDescent="0.3">
      <c r="A371" s="17" t="s">
        <v>741</v>
      </c>
      <c r="B371" s="18">
        <v>510792</v>
      </c>
      <c r="C371" s="19" t="s">
        <v>800</v>
      </c>
      <c r="D371" s="20">
        <v>7533071</v>
      </c>
      <c r="E371" s="18">
        <v>2</v>
      </c>
      <c r="F371" s="21">
        <v>7760.49</v>
      </c>
    </row>
    <row r="372" spans="1:6" ht="15.75" thickBot="1" x14ac:dyDescent="0.3">
      <c r="A372" s="17" t="s">
        <v>808</v>
      </c>
      <c r="B372" s="18">
        <v>150010</v>
      </c>
      <c r="C372" s="19" t="s">
        <v>3470</v>
      </c>
      <c r="D372" s="20">
        <v>6467881</v>
      </c>
      <c r="E372" s="18">
        <v>2</v>
      </c>
      <c r="F372" s="21">
        <v>1108.6400000000001</v>
      </c>
    </row>
    <row r="373" spans="1:6" ht="18.75" thickBot="1" x14ac:dyDescent="0.3">
      <c r="A373" s="17" t="s">
        <v>808</v>
      </c>
      <c r="B373" s="18">
        <v>150034</v>
      </c>
      <c r="C373" s="19" t="s">
        <v>3473</v>
      </c>
      <c r="D373" s="20">
        <v>6246036</v>
      </c>
      <c r="E373" s="18">
        <v>1</v>
      </c>
      <c r="F373" s="22">
        <v>823.56</v>
      </c>
    </row>
    <row r="374" spans="1:6" ht="15.75" thickBot="1" x14ac:dyDescent="0.3">
      <c r="A374" s="17" t="s">
        <v>808</v>
      </c>
      <c r="B374" s="18">
        <v>150040</v>
      </c>
      <c r="C374" s="19" t="s">
        <v>810</v>
      </c>
      <c r="D374" s="20">
        <v>6493955</v>
      </c>
      <c r="E374" s="18">
        <v>1</v>
      </c>
      <c r="F374" s="22">
        <v>0</v>
      </c>
    </row>
    <row r="375" spans="1:6" ht="15.75" thickBot="1" x14ac:dyDescent="0.3">
      <c r="A375" s="17" t="s">
        <v>808</v>
      </c>
      <c r="B375" s="18">
        <v>150060</v>
      </c>
      <c r="C375" s="19" t="s">
        <v>812</v>
      </c>
      <c r="D375" s="20">
        <v>5022371</v>
      </c>
      <c r="E375" s="18">
        <v>2</v>
      </c>
      <c r="F375" s="21">
        <v>5543.21</v>
      </c>
    </row>
    <row r="376" spans="1:6" ht="15.75" thickBot="1" x14ac:dyDescent="0.3">
      <c r="A376" s="17" t="s">
        <v>808</v>
      </c>
      <c r="B376" s="18">
        <v>150080</v>
      </c>
      <c r="C376" s="19" t="s">
        <v>3475</v>
      </c>
      <c r="D376" s="20">
        <v>6864120</v>
      </c>
      <c r="E376" s="18">
        <v>3</v>
      </c>
      <c r="F376" s="21">
        <v>3873.63</v>
      </c>
    </row>
    <row r="377" spans="1:6" ht="15.75" thickBot="1" x14ac:dyDescent="0.3">
      <c r="A377" s="17" t="s">
        <v>808</v>
      </c>
      <c r="B377" s="18">
        <v>150140</v>
      </c>
      <c r="C377" s="19" t="s">
        <v>76</v>
      </c>
      <c r="D377" s="20">
        <v>2695219</v>
      </c>
      <c r="E377" s="18">
        <v>2</v>
      </c>
      <c r="F377" s="21">
        <v>1108.6400000000001</v>
      </c>
    </row>
    <row r="378" spans="1:6" ht="15.75" thickBot="1" x14ac:dyDescent="0.3">
      <c r="A378" s="17" t="s">
        <v>808</v>
      </c>
      <c r="B378" s="18">
        <v>150140</v>
      </c>
      <c r="C378" s="19" t="s">
        <v>76</v>
      </c>
      <c r="D378" s="20">
        <v>2333120</v>
      </c>
      <c r="E378" s="18">
        <v>3</v>
      </c>
      <c r="F378" s="21">
        <v>13557.69</v>
      </c>
    </row>
    <row r="379" spans="1:6" ht="15.75" thickBot="1" x14ac:dyDescent="0.3">
      <c r="A379" s="17" t="s">
        <v>808</v>
      </c>
      <c r="B379" s="18">
        <v>150140</v>
      </c>
      <c r="C379" s="19" t="s">
        <v>76</v>
      </c>
      <c r="D379" s="20">
        <v>2332981</v>
      </c>
      <c r="E379" s="18">
        <v>3</v>
      </c>
      <c r="F379" s="21">
        <v>13557.69</v>
      </c>
    </row>
    <row r="380" spans="1:6" ht="15.75" thickBot="1" x14ac:dyDescent="0.3">
      <c r="A380" s="17" t="s">
        <v>808</v>
      </c>
      <c r="B380" s="18">
        <v>150140</v>
      </c>
      <c r="C380" s="19" t="s">
        <v>76</v>
      </c>
      <c r="D380" s="20">
        <v>5500885</v>
      </c>
      <c r="E380" s="18">
        <v>3</v>
      </c>
      <c r="F380" s="22">
        <v>0</v>
      </c>
    </row>
    <row r="381" spans="1:6" ht="15.75" thickBot="1" x14ac:dyDescent="0.3">
      <c r="A381" s="17" t="s">
        <v>808</v>
      </c>
      <c r="B381" s="18">
        <v>150150</v>
      </c>
      <c r="C381" s="19" t="s">
        <v>3480</v>
      </c>
      <c r="D381" s="20">
        <v>5579945</v>
      </c>
      <c r="E381" s="18">
        <v>2</v>
      </c>
      <c r="F381" s="21">
        <v>2217.2800000000002</v>
      </c>
    </row>
    <row r="382" spans="1:6" ht="15.75" thickBot="1" x14ac:dyDescent="0.3">
      <c r="A382" s="17" t="s">
        <v>808</v>
      </c>
      <c r="B382" s="18">
        <v>150172</v>
      </c>
      <c r="C382" s="19" t="s">
        <v>819</v>
      </c>
      <c r="D382" s="20">
        <v>6823009</v>
      </c>
      <c r="E382" s="18">
        <v>1</v>
      </c>
      <c r="F382" s="22">
        <v>823.56</v>
      </c>
    </row>
    <row r="383" spans="1:6" ht="18.75" thickBot="1" x14ac:dyDescent="0.3">
      <c r="A383" s="17" t="s">
        <v>808</v>
      </c>
      <c r="B383" s="18">
        <v>150215</v>
      </c>
      <c r="C383" s="19" t="s">
        <v>821</v>
      </c>
      <c r="D383" s="20">
        <v>5858844</v>
      </c>
      <c r="E383" s="18">
        <v>1</v>
      </c>
      <c r="F383" s="22">
        <v>0</v>
      </c>
    </row>
    <row r="384" spans="1:6" ht="15.75" thickBot="1" x14ac:dyDescent="0.3">
      <c r="A384" s="17" t="s">
        <v>808</v>
      </c>
      <c r="B384" s="18">
        <v>150220</v>
      </c>
      <c r="C384" s="19" t="s">
        <v>822</v>
      </c>
      <c r="D384" s="20">
        <v>5856639</v>
      </c>
      <c r="E384" s="18">
        <v>1</v>
      </c>
      <c r="F384" s="21">
        <v>1647.12</v>
      </c>
    </row>
    <row r="385" spans="1:6" ht="18.75" thickBot="1" x14ac:dyDescent="0.3">
      <c r="A385" s="17" t="s">
        <v>808</v>
      </c>
      <c r="B385" s="18">
        <v>150270</v>
      </c>
      <c r="C385" s="19" t="s">
        <v>3490</v>
      </c>
      <c r="D385" s="20">
        <v>7213816</v>
      </c>
      <c r="E385" s="18">
        <v>1</v>
      </c>
      <c r="F385" s="22">
        <v>823.56</v>
      </c>
    </row>
    <row r="386" spans="1:6" ht="15.75" thickBot="1" x14ac:dyDescent="0.3">
      <c r="A386" s="17" t="s">
        <v>808</v>
      </c>
      <c r="B386" s="18">
        <v>150442</v>
      </c>
      <c r="C386" s="19" t="s">
        <v>3513</v>
      </c>
      <c r="D386" s="20">
        <v>5714524</v>
      </c>
      <c r="E386" s="18">
        <v>2</v>
      </c>
      <c r="F386" s="21">
        <v>7760.49</v>
      </c>
    </row>
    <row r="387" spans="1:6" ht="15.75" thickBot="1" x14ac:dyDescent="0.3">
      <c r="A387" s="17" t="s">
        <v>808</v>
      </c>
      <c r="B387" s="18">
        <v>150555</v>
      </c>
      <c r="C387" s="19" t="s">
        <v>838</v>
      </c>
      <c r="D387" s="20">
        <v>5653770</v>
      </c>
      <c r="E387" s="18">
        <v>1</v>
      </c>
      <c r="F387" s="22">
        <v>0</v>
      </c>
    </row>
    <row r="388" spans="1:6" ht="15.75" thickBot="1" x14ac:dyDescent="0.3">
      <c r="A388" s="17" t="s">
        <v>808</v>
      </c>
      <c r="B388" s="18">
        <v>150613</v>
      </c>
      <c r="C388" s="19" t="s">
        <v>2395</v>
      </c>
      <c r="D388" s="20">
        <v>5340934</v>
      </c>
      <c r="E388" s="18">
        <v>2</v>
      </c>
      <c r="F388" s="21">
        <v>5543.21</v>
      </c>
    </row>
    <row r="389" spans="1:6" ht="15.75" thickBot="1" x14ac:dyDescent="0.3">
      <c r="A389" s="17" t="s">
        <v>808</v>
      </c>
      <c r="B389" s="18">
        <v>150620</v>
      </c>
      <c r="C389" s="19" t="s">
        <v>842</v>
      </c>
      <c r="D389" s="20">
        <v>6591884</v>
      </c>
      <c r="E389" s="18">
        <v>1</v>
      </c>
      <c r="F389" s="21">
        <v>5764.94</v>
      </c>
    </row>
    <row r="390" spans="1:6" ht="18.75" thickBot="1" x14ac:dyDescent="0.3">
      <c r="A390" s="17" t="s">
        <v>808</v>
      </c>
      <c r="B390" s="18">
        <v>150650</v>
      </c>
      <c r="C390" s="19" t="s">
        <v>10698</v>
      </c>
      <c r="D390" s="20">
        <v>6360874</v>
      </c>
      <c r="E390" s="18">
        <v>2</v>
      </c>
      <c r="F390" s="21">
        <v>2217.2800000000002</v>
      </c>
    </row>
    <row r="391" spans="1:6" ht="15.75" thickBot="1" x14ac:dyDescent="0.3">
      <c r="A391" s="17" t="s">
        <v>808</v>
      </c>
      <c r="B391" s="18">
        <v>150680</v>
      </c>
      <c r="C391" s="19" t="s">
        <v>845</v>
      </c>
      <c r="D391" s="20">
        <v>6688780</v>
      </c>
      <c r="E391" s="18">
        <v>1</v>
      </c>
      <c r="F391" s="21">
        <v>1647.12</v>
      </c>
    </row>
    <row r="392" spans="1:6" ht="15.75" thickBot="1" x14ac:dyDescent="0.3">
      <c r="A392" s="17" t="s">
        <v>808</v>
      </c>
      <c r="B392" s="18">
        <v>150680</v>
      </c>
      <c r="C392" s="19" t="s">
        <v>845</v>
      </c>
      <c r="D392" s="20">
        <v>9058990</v>
      </c>
      <c r="E392" s="18">
        <v>3</v>
      </c>
      <c r="F392" s="22">
        <v>0</v>
      </c>
    </row>
    <row r="393" spans="1:6" ht="18.75" thickBot="1" x14ac:dyDescent="0.3">
      <c r="A393" s="17" t="s">
        <v>808</v>
      </c>
      <c r="B393" s="18">
        <v>150760</v>
      </c>
      <c r="C393" s="19" t="s">
        <v>3555</v>
      </c>
      <c r="D393" s="20">
        <v>7974167</v>
      </c>
      <c r="E393" s="18">
        <v>1</v>
      </c>
      <c r="F393" s="22">
        <v>0</v>
      </c>
    </row>
    <row r="394" spans="1:6" ht="15.75" thickBot="1" x14ac:dyDescent="0.3">
      <c r="A394" s="17" t="s">
        <v>808</v>
      </c>
      <c r="B394" s="18">
        <v>150795</v>
      </c>
      <c r="C394" s="19" t="s">
        <v>3559</v>
      </c>
      <c r="D394" s="20">
        <v>5844088</v>
      </c>
      <c r="E394" s="18">
        <v>2</v>
      </c>
      <c r="F394" s="21">
        <v>2217.2800000000002</v>
      </c>
    </row>
    <row r="395" spans="1:6" ht="15.75" thickBot="1" x14ac:dyDescent="0.3">
      <c r="A395" s="17" t="s">
        <v>808</v>
      </c>
      <c r="B395" s="18">
        <v>150808</v>
      </c>
      <c r="C395" s="19" t="s">
        <v>3564</v>
      </c>
      <c r="D395" s="20">
        <v>5722594</v>
      </c>
      <c r="E395" s="18">
        <v>1</v>
      </c>
      <c r="F395" s="22">
        <v>823.56</v>
      </c>
    </row>
    <row r="396" spans="1:6" ht="15.75" thickBot="1" x14ac:dyDescent="0.3">
      <c r="A396" s="17" t="s">
        <v>808</v>
      </c>
      <c r="B396" s="18">
        <v>150810</v>
      </c>
      <c r="C396" s="19" t="s">
        <v>3565</v>
      </c>
      <c r="D396" s="20">
        <v>3946193</v>
      </c>
      <c r="E396" s="18">
        <v>1</v>
      </c>
      <c r="F396" s="22">
        <v>823.56</v>
      </c>
    </row>
    <row r="397" spans="1:6" ht="15.75" thickBot="1" x14ac:dyDescent="0.3">
      <c r="A397" s="17" t="s">
        <v>850</v>
      </c>
      <c r="B397" s="18">
        <v>250020</v>
      </c>
      <c r="C397" s="19" t="s">
        <v>3570</v>
      </c>
      <c r="D397" s="20">
        <v>7485700</v>
      </c>
      <c r="E397" s="18">
        <v>1</v>
      </c>
      <c r="F397" s="21">
        <v>4117.8100000000004</v>
      </c>
    </row>
    <row r="398" spans="1:6" ht="18.75" thickBot="1" x14ac:dyDescent="0.3">
      <c r="A398" s="17" t="s">
        <v>850</v>
      </c>
      <c r="B398" s="18">
        <v>250030</v>
      </c>
      <c r="C398" s="19" t="s">
        <v>3571</v>
      </c>
      <c r="D398" s="20">
        <v>6245897</v>
      </c>
      <c r="E398" s="18">
        <v>2</v>
      </c>
      <c r="F398" s="21">
        <v>5543.21</v>
      </c>
    </row>
    <row r="399" spans="1:6" ht="15.75" thickBot="1" x14ac:dyDescent="0.3">
      <c r="A399" s="17" t="s">
        <v>850</v>
      </c>
      <c r="B399" s="18">
        <v>250040</v>
      </c>
      <c r="C399" s="19" t="s">
        <v>851</v>
      </c>
      <c r="D399" s="20">
        <v>6931863</v>
      </c>
      <c r="E399" s="18">
        <v>1</v>
      </c>
      <c r="F399" s="21">
        <v>5764.94</v>
      </c>
    </row>
    <row r="400" spans="1:6" ht="15.75" thickBot="1" x14ac:dyDescent="0.3">
      <c r="A400" s="17" t="s">
        <v>850</v>
      </c>
      <c r="B400" s="18">
        <v>250060</v>
      </c>
      <c r="C400" s="19" t="s">
        <v>854</v>
      </c>
      <c r="D400" s="20">
        <v>7441983</v>
      </c>
      <c r="E400" s="18">
        <v>1</v>
      </c>
      <c r="F400" s="21">
        <v>5764.94</v>
      </c>
    </row>
    <row r="401" spans="1:6" ht="15.75" thickBot="1" x14ac:dyDescent="0.3">
      <c r="A401" s="17" t="s">
        <v>850</v>
      </c>
      <c r="B401" s="18">
        <v>250077</v>
      </c>
      <c r="C401" s="19" t="s">
        <v>3574</v>
      </c>
      <c r="D401" s="20">
        <v>7441924</v>
      </c>
      <c r="E401" s="18">
        <v>1</v>
      </c>
      <c r="F401" s="22">
        <v>823.56</v>
      </c>
    </row>
    <row r="402" spans="1:6" ht="15.75" thickBot="1" x14ac:dyDescent="0.3">
      <c r="A402" s="17" t="s">
        <v>850</v>
      </c>
      <c r="B402" s="18">
        <v>250100</v>
      </c>
      <c r="C402" s="19" t="s">
        <v>1015</v>
      </c>
      <c r="D402" s="20">
        <v>5330653</v>
      </c>
      <c r="E402" s="18">
        <v>1</v>
      </c>
      <c r="F402" s="22">
        <v>0</v>
      </c>
    </row>
    <row r="403" spans="1:6" ht="15.75" thickBot="1" x14ac:dyDescent="0.3">
      <c r="A403" s="17" t="s">
        <v>850</v>
      </c>
      <c r="B403" s="18">
        <v>250130</v>
      </c>
      <c r="C403" s="19" t="s">
        <v>3578</v>
      </c>
      <c r="D403" s="20">
        <v>7199600</v>
      </c>
      <c r="E403" s="18">
        <v>1</v>
      </c>
      <c r="F403" s="21">
        <v>5764.94</v>
      </c>
    </row>
    <row r="404" spans="1:6" ht="15.75" thickBot="1" x14ac:dyDescent="0.3">
      <c r="A404" s="17" t="s">
        <v>850</v>
      </c>
      <c r="B404" s="18">
        <v>250150</v>
      </c>
      <c r="C404" s="19" t="s">
        <v>859</v>
      </c>
      <c r="D404" s="20">
        <v>6193366</v>
      </c>
      <c r="E404" s="18">
        <v>1</v>
      </c>
      <c r="F404" s="21">
        <v>5764.94</v>
      </c>
    </row>
    <row r="405" spans="1:6" ht="15.75" thickBot="1" x14ac:dyDescent="0.3">
      <c r="A405" s="17" t="s">
        <v>850</v>
      </c>
      <c r="B405" s="18">
        <v>250180</v>
      </c>
      <c r="C405" s="19" t="s">
        <v>3582</v>
      </c>
      <c r="D405" s="20">
        <v>3549348</v>
      </c>
      <c r="E405" s="18">
        <v>2</v>
      </c>
      <c r="F405" s="22">
        <v>0</v>
      </c>
    </row>
    <row r="406" spans="1:6" ht="15.75" thickBot="1" x14ac:dyDescent="0.3">
      <c r="A406" s="17" t="s">
        <v>850</v>
      </c>
      <c r="B406" s="18">
        <v>250190</v>
      </c>
      <c r="C406" s="19" t="s">
        <v>76</v>
      </c>
      <c r="D406" s="20">
        <v>3937615</v>
      </c>
      <c r="E406" s="18">
        <v>1</v>
      </c>
      <c r="F406" s="21">
        <v>5764.94</v>
      </c>
    </row>
    <row r="407" spans="1:6" ht="15.75" thickBot="1" x14ac:dyDescent="0.3">
      <c r="A407" s="17" t="s">
        <v>850</v>
      </c>
      <c r="B407" s="18">
        <v>250250</v>
      </c>
      <c r="C407" s="19" t="s">
        <v>3588</v>
      </c>
      <c r="D407" s="20">
        <v>6762336</v>
      </c>
      <c r="E407" s="18">
        <v>1</v>
      </c>
      <c r="F407" s="21">
        <v>5764.94</v>
      </c>
    </row>
    <row r="408" spans="1:6" ht="15.75" thickBot="1" x14ac:dyDescent="0.3">
      <c r="A408" s="17" t="s">
        <v>850</v>
      </c>
      <c r="B408" s="18">
        <v>250300</v>
      </c>
      <c r="C408" s="19" t="s">
        <v>3592</v>
      </c>
      <c r="D408" s="20">
        <v>6519938</v>
      </c>
      <c r="E408" s="18">
        <v>1</v>
      </c>
      <c r="F408" s="22">
        <v>823.56</v>
      </c>
    </row>
    <row r="409" spans="1:6" ht="15.75" thickBot="1" x14ac:dyDescent="0.3">
      <c r="A409" s="17" t="s">
        <v>850</v>
      </c>
      <c r="B409" s="18">
        <v>250320</v>
      </c>
      <c r="C409" s="19" t="s">
        <v>3594</v>
      </c>
      <c r="D409" s="20">
        <v>6057772</v>
      </c>
      <c r="E409" s="18">
        <v>2</v>
      </c>
      <c r="F409" s="21">
        <v>2217.2800000000002</v>
      </c>
    </row>
    <row r="410" spans="1:6" ht="18.75" thickBot="1" x14ac:dyDescent="0.3">
      <c r="A410" s="17" t="s">
        <v>850</v>
      </c>
      <c r="B410" s="18">
        <v>250330</v>
      </c>
      <c r="C410" s="19" t="s">
        <v>3595</v>
      </c>
      <c r="D410" s="20">
        <v>7578261</v>
      </c>
      <c r="E410" s="18">
        <v>1</v>
      </c>
      <c r="F410" s="21">
        <v>1647.12</v>
      </c>
    </row>
    <row r="411" spans="1:6" ht="15.75" thickBot="1" x14ac:dyDescent="0.3">
      <c r="A411" s="17" t="s">
        <v>850</v>
      </c>
      <c r="B411" s="18">
        <v>250370</v>
      </c>
      <c r="C411" s="19" t="s">
        <v>860</v>
      </c>
      <c r="D411" s="20">
        <v>5477654</v>
      </c>
      <c r="E411" s="18">
        <v>2</v>
      </c>
      <c r="F411" s="21">
        <v>7760.49</v>
      </c>
    </row>
    <row r="412" spans="1:6" ht="18.75" thickBot="1" x14ac:dyDescent="0.3">
      <c r="A412" s="17" t="s">
        <v>850</v>
      </c>
      <c r="B412" s="18">
        <v>250400</v>
      </c>
      <c r="C412" s="19" t="s">
        <v>862</v>
      </c>
      <c r="D412" s="20">
        <v>2363062</v>
      </c>
      <c r="E412" s="18">
        <v>2</v>
      </c>
      <c r="F412" s="22">
        <v>0</v>
      </c>
    </row>
    <row r="413" spans="1:6" ht="18.75" thickBot="1" x14ac:dyDescent="0.3">
      <c r="A413" s="17" t="s">
        <v>850</v>
      </c>
      <c r="B413" s="18">
        <v>250400</v>
      </c>
      <c r="C413" s="19" t="s">
        <v>862</v>
      </c>
      <c r="D413" s="20">
        <v>2362252</v>
      </c>
      <c r="E413" s="18">
        <v>3</v>
      </c>
      <c r="F413" s="21">
        <v>9684.07</v>
      </c>
    </row>
    <row r="414" spans="1:6" ht="18.75" thickBot="1" x14ac:dyDescent="0.3">
      <c r="A414" s="17" t="s">
        <v>850</v>
      </c>
      <c r="B414" s="18">
        <v>250430</v>
      </c>
      <c r="C414" s="19" t="s">
        <v>3605</v>
      </c>
      <c r="D414" s="20">
        <v>2606364</v>
      </c>
      <c r="E414" s="18">
        <v>2</v>
      </c>
      <c r="F414" s="21">
        <v>7760.49</v>
      </c>
    </row>
    <row r="415" spans="1:6" ht="15.75" thickBot="1" x14ac:dyDescent="0.3">
      <c r="A415" s="17" t="s">
        <v>850</v>
      </c>
      <c r="B415" s="18">
        <v>250440</v>
      </c>
      <c r="C415" s="19" t="s">
        <v>3606</v>
      </c>
      <c r="D415" s="20">
        <v>3973409</v>
      </c>
      <c r="E415" s="18">
        <v>1</v>
      </c>
      <c r="F415" s="22">
        <v>0</v>
      </c>
    </row>
    <row r="416" spans="1:6" ht="15.75" thickBot="1" x14ac:dyDescent="0.3">
      <c r="A416" s="17" t="s">
        <v>850</v>
      </c>
      <c r="B416" s="18">
        <v>250450</v>
      </c>
      <c r="C416" s="19" t="s">
        <v>3607</v>
      </c>
      <c r="D416" s="20">
        <v>7446853</v>
      </c>
      <c r="E416" s="18">
        <v>1</v>
      </c>
      <c r="F416" s="21">
        <v>8235.6200000000008</v>
      </c>
    </row>
    <row r="417" spans="1:6" ht="15.75" thickBot="1" x14ac:dyDescent="0.3">
      <c r="A417" s="17" t="s">
        <v>850</v>
      </c>
      <c r="B417" s="18">
        <v>250460</v>
      </c>
      <c r="C417" s="19" t="s">
        <v>865</v>
      </c>
      <c r="D417" s="20">
        <v>5887402</v>
      </c>
      <c r="E417" s="18">
        <v>1</v>
      </c>
      <c r="F417" s="21">
        <v>4117.8100000000004</v>
      </c>
    </row>
    <row r="418" spans="1:6" ht="15.75" thickBot="1" x14ac:dyDescent="0.3">
      <c r="A418" s="17" t="s">
        <v>850</v>
      </c>
      <c r="B418" s="18">
        <v>250480</v>
      </c>
      <c r="C418" s="19" t="s">
        <v>3608</v>
      </c>
      <c r="D418" s="20">
        <v>6363083</v>
      </c>
      <c r="E418" s="18">
        <v>1</v>
      </c>
      <c r="F418" s="21">
        <v>5764.94</v>
      </c>
    </row>
    <row r="419" spans="1:6" ht="15.75" thickBot="1" x14ac:dyDescent="0.3">
      <c r="A419" s="17" t="s">
        <v>850</v>
      </c>
      <c r="B419" s="18">
        <v>250510</v>
      </c>
      <c r="C419" s="19" t="s">
        <v>3612</v>
      </c>
      <c r="D419" s="20">
        <v>6408206</v>
      </c>
      <c r="E419" s="18">
        <v>1</v>
      </c>
      <c r="F419" s="21">
        <v>5764.94</v>
      </c>
    </row>
    <row r="420" spans="1:6" ht="15.75" thickBot="1" x14ac:dyDescent="0.3">
      <c r="A420" s="17" t="s">
        <v>850</v>
      </c>
      <c r="B420" s="18">
        <v>250600</v>
      </c>
      <c r="C420" s="19" t="s">
        <v>3621</v>
      </c>
      <c r="D420" s="20">
        <v>5079306</v>
      </c>
      <c r="E420" s="18">
        <v>1</v>
      </c>
      <c r="F420" s="21">
        <v>5764.94</v>
      </c>
    </row>
    <row r="421" spans="1:6" ht="15.75" thickBot="1" x14ac:dyDescent="0.3">
      <c r="A421" s="17" t="s">
        <v>850</v>
      </c>
      <c r="B421" s="18">
        <v>250630</v>
      </c>
      <c r="C421" s="19" t="s">
        <v>3625</v>
      </c>
      <c r="D421" s="20">
        <v>3693309</v>
      </c>
      <c r="E421" s="18">
        <v>2</v>
      </c>
      <c r="F421" s="21">
        <v>7760.49</v>
      </c>
    </row>
    <row r="422" spans="1:6" ht="15.75" thickBot="1" x14ac:dyDescent="0.3">
      <c r="A422" s="17" t="s">
        <v>850</v>
      </c>
      <c r="B422" s="18">
        <v>250260</v>
      </c>
      <c r="C422" s="19" t="s">
        <v>3629</v>
      </c>
      <c r="D422" s="20">
        <v>5585511</v>
      </c>
      <c r="E422" s="18">
        <v>1</v>
      </c>
      <c r="F422" s="21">
        <v>1647.12</v>
      </c>
    </row>
    <row r="423" spans="1:6" ht="15.75" thickBot="1" x14ac:dyDescent="0.3">
      <c r="A423" s="17" t="s">
        <v>850</v>
      </c>
      <c r="B423" s="18">
        <v>250680</v>
      </c>
      <c r="C423" s="19" t="s">
        <v>3631</v>
      </c>
      <c r="D423" s="20">
        <v>7179766</v>
      </c>
      <c r="E423" s="18">
        <v>1</v>
      </c>
      <c r="F423" s="21">
        <v>5764.94</v>
      </c>
    </row>
    <row r="424" spans="1:6" ht="15.75" thickBot="1" x14ac:dyDescent="0.3">
      <c r="A424" s="17" t="s">
        <v>850</v>
      </c>
      <c r="B424" s="18">
        <v>250690</v>
      </c>
      <c r="C424" s="19" t="s">
        <v>1653</v>
      </c>
      <c r="D424" s="20">
        <v>5048583</v>
      </c>
      <c r="E424" s="18">
        <v>2</v>
      </c>
      <c r="F424" s="21">
        <v>11086.42</v>
      </c>
    </row>
    <row r="425" spans="1:6" ht="15.75" thickBot="1" x14ac:dyDescent="0.3">
      <c r="A425" s="17" t="s">
        <v>850</v>
      </c>
      <c r="B425" s="18">
        <v>250700</v>
      </c>
      <c r="C425" s="19" t="s">
        <v>3632</v>
      </c>
      <c r="D425" s="20">
        <v>7213328</v>
      </c>
      <c r="E425" s="18">
        <v>1</v>
      </c>
      <c r="F425" s="21">
        <v>5764.94</v>
      </c>
    </row>
    <row r="426" spans="1:6" ht="15.75" thickBot="1" x14ac:dyDescent="0.3">
      <c r="A426" s="17" t="s">
        <v>850</v>
      </c>
      <c r="B426" s="18">
        <v>250720</v>
      </c>
      <c r="C426" s="19" t="s">
        <v>3634</v>
      </c>
      <c r="D426" s="20">
        <v>2364050</v>
      </c>
      <c r="E426" s="18">
        <v>1</v>
      </c>
      <c r="F426" s="21">
        <v>5764.94</v>
      </c>
    </row>
    <row r="427" spans="1:6" ht="15.75" thickBot="1" x14ac:dyDescent="0.3">
      <c r="A427" s="17" t="s">
        <v>850</v>
      </c>
      <c r="B427" s="18">
        <v>250750</v>
      </c>
      <c r="C427" s="19" t="s">
        <v>870</v>
      </c>
      <c r="D427" s="20">
        <v>3442063</v>
      </c>
      <c r="E427" s="18">
        <v>1</v>
      </c>
      <c r="F427" s="21">
        <v>5764.94</v>
      </c>
    </row>
    <row r="428" spans="1:6" ht="15.75" thickBot="1" x14ac:dyDescent="0.3">
      <c r="A428" s="17" t="s">
        <v>850</v>
      </c>
      <c r="B428" s="18">
        <v>250750</v>
      </c>
      <c r="C428" s="19" t="s">
        <v>870</v>
      </c>
      <c r="D428" s="20">
        <v>2398915</v>
      </c>
      <c r="E428" s="18">
        <v>1</v>
      </c>
      <c r="F428" s="21">
        <v>5764.94</v>
      </c>
    </row>
    <row r="429" spans="1:6" ht="15.75" thickBot="1" x14ac:dyDescent="0.3">
      <c r="A429" s="17" t="s">
        <v>850</v>
      </c>
      <c r="B429" s="18">
        <v>250750</v>
      </c>
      <c r="C429" s="19" t="s">
        <v>870</v>
      </c>
      <c r="D429" s="20">
        <v>7038224</v>
      </c>
      <c r="E429" s="18">
        <v>3</v>
      </c>
      <c r="F429" s="21">
        <v>9684.07</v>
      </c>
    </row>
    <row r="430" spans="1:6" ht="15.75" thickBot="1" x14ac:dyDescent="0.3">
      <c r="A430" s="17" t="s">
        <v>850</v>
      </c>
      <c r="B430" s="18">
        <v>250750</v>
      </c>
      <c r="C430" s="19" t="s">
        <v>870</v>
      </c>
      <c r="D430" s="20">
        <v>2399652</v>
      </c>
      <c r="E430" s="18">
        <v>3</v>
      </c>
      <c r="F430" s="21">
        <v>1936.81</v>
      </c>
    </row>
    <row r="431" spans="1:6" ht="15.75" thickBot="1" x14ac:dyDescent="0.3">
      <c r="A431" s="17" t="s">
        <v>850</v>
      </c>
      <c r="B431" s="18">
        <v>250750</v>
      </c>
      <c r="C431" s="19" t="s">
        <v>870</v>
      </c>
      <c r="D431" s="20">
        <v>3524566</v>
      </c>
      <c r="E431" s="18">
        <v>3</v>
      </c>
      <c r="F431" s="21">
        <v>1936.81</v>
      </c>
    </row>
    <row r="432" spans="1:6" ht="15.75" thickBot="1" x14ac:dyDescent="0.3">
      <c r="A432" s="17" t="s">
        <v>850</v>
      </c>
      <c r="B432" s="18">
        <v>250770</v>
      </c>
      <c r="C432" s="19" t="s">
        <v>3638</v>
      </c>
      <c r="D432" s="20">
        <v>5041554</v>
      </c>
      <c r="E432" s="18">
        <v>1</v>
      </c>
      <c r="F432" s="21">
        <v>5764.94</v>
      </c>
    </row>
    <row r="433" spans="1:6" ht="15.75" thickBot="1" x14ac:dyDescent="0.3">
      <c r="A433" s="17" t="s">
        <v>850</v>
      </c>
      <c r="B433" s="18">
        <v>250790</v>
      </c>
      <c r="C433" s="19" t="s">
        <v>3640</v>
      </c>
      <c r="D433" s="20">
        <v>6087809</v>
      </c>
      <c r="E433" s="18">
        <v>1</v>
      </c>
      <c r="F433" s="21">
        <v>5764.94</v>
      </c>
    </row>
    <row r="434" spans="1:6" ht="15.75" thickBot="1" x14ac:dyDescent="0.3">
      <c r="A434" s="17" t="s">
        <v>850</v>
      </c>
      <c r="B434" s="18">
        <v>250830</v>
      </c>
      <c r="C434" s="19" t="s">
        <v>872</v>
      </c>
      <c r="D434" s="20">
        <v>7354517</v>
      </c>
      <c r="E434" s="18">
        <v>2</v>
      </c>
      <c r="F434" s="21">
        <v>7760.49</v>
      </c>
    </row>
    <row r="435" spans="1:6" ht="15.75" thickBot="1" x14ac:dyDescent="0.3">
      <c r="A435" s="17" t="s">
        <v>850</v>
      </c>
      <c r="B435" s="18">
        <v>250890</v>
      </c>
      <c r="C435" s="19" t="s">
        <v>3646</v>
      </c>
      <c r="D435" s="20">
        <v>3742679</v>
      </c>
      <c r="E435" s="18">
        <v>1</v>
      </c>
      <c r="F435" s="21">
        <v>5764.94</v>
      </c>
    </row>
    <row r="436" spans="1:6" ht="15.75" thickBot="1" x14ac:dyDescent="0.3">
      <c r="A436" s="17" t="s">
        <v>850</v>
      </c>
      <c r="B436" s="18">
        <v>250915</v>
      </c>
      <c r="C436" s="19" t="s">
        <v>877</v>
      </c>
      <c r="D436" s="20">
        <v>7405537</v>
      </c>
      <c r="E436" s="18">
        <v>1</v>
      </c>
      <c r="F436" s="21">
        <v>5764.94</v>
      </c>
    </row>
    <row r="437" spans="1:6" ht="18.75" thickBot="1" x14ac:dyDescent="0.3">
      <c r="A437" s="17" t="s">
        <v>850</v>
      </c>
      <c r="B437" s="18">
        <v>250920</v>
      </c>
      <c r="C437" s="19" t="s">
        <v>878</v>
      </c>
      <c r="D437" s="20">
        <v>6567452</v>
      </c>
      <c r="E437" s="18">
        <v>1</v>
      </c>
      <c r="F437" s="21">
        <v>1647.12</v>
      </c>
    </row>
    <row r="438" spans="1:6" ht="15.75" thickBot="1" x14ac:dyDescent="0.3">
      <c r="A438" s="17" t="s">
        <v>850</v>
      </c>
      <c r="B438" s="18">
        <v>250950</v>
      </c>
      <c r="C438" s="19" t="s">
        <v>881</v>
      </c>
      <c r="D438" s="20">
        <v>7408528</v>
      </c>
      <c r="E438" s="18">
        <v>1</v>
      </c>
      <c r="F438" s="21">
        <v>5764.94</v>
      </c>
    </row>
    <row r="439" spans="1:6" ht="15.75" thickBot="1" x14ac:dyDescent="0.3">
      <c r="A439" s="17" t="s">
        <v>850</v>
      </c>
      <c r="B439" s="18">
        <v>250970</v>
      </c>
      <c r="C439" s="19" t="s">
        <v>3653</v>
      </c>
      <c r="D439" s="20">
        <v>3732509</v>
      </c>
      <c r="E439" s="18">
        <v>2</v>
      </c>
      <c r="F439" s="21">
        <v>7760.49</v>
      </c>
    </row>
    <row r="440" spans="1:6" ht="15.75" thickBot="1" x14ac:dyDescent="0.3">
      <c r="A440" s="17" t="s">
        <v>850</v>
      </c>
      <c r="B440" s="18">
        <v>250980</v>
      </c>
      <c r="C440" s="19" t="s">
        <v>2367</v>
      </c>
      <c r="D440" s="20">
        <v>6450512</v>
      </c>
      <c r="E440" s="18">
        <v>1</v>
      </c>
      <c r="F440" s="21">
        <v>4117.8100000000004</v>
      </c>
    </row>
    <row r="441" spans="1:6" ht="15.75" thickBot="1" x14ac:dyDescent="0.3">
      <c r="A441" s="17" t="s">
        <v>850</v>
      </c>
      <c r="B441" s="18">
        <v>251080</v>
      </c>
      <c r="C441" s="19" t="s">
        <v>3662</v>
      </c>
      <c r="D441" s="20">
        <v>5010330</v>
      </c>
      <c r="E441" s="18">
        <v>2</v>
      </c>
      <c r="F441" s="21">
        <v>7760.49</v>
      </c>
    </row>
    <row r="442" spans="1:6" ht="15.75" thickBot="1" x14ac:dyDescent="0.3">
      <c r="A442" s="17" t="s">
        <v>850</v>
      </c>
      <c r="B442" s="18">
        <v>251090</v>
      </c>
      <c r="C442" s="19" t="s">
        <v>926</v>
      </c>
      <c r="D442" s="20">
        <v>6806864</v>
      </c>
      <c r="E442" s="18">
        <v>1</v>
      </c>
      <c r="F442" s="22">
        <v>0</v>
      </c>
    </row>
    <row r="443" spans="1:6" ht="18.75" thickBot="1" x14ac:dyDescent="0.3">
      <c r="A443" s="17" t="s">
        <v>850</v>
      </c>
      <c r="B443" s="18">
        <v>251110</v>
      </c>
      <c r="C443" s="19" t="s">
        <v>3663</v>
      </c>
      <c r="D443" s="20">
        <v>7599307</v>
      </c>
      <c r="E443" s="18">
        <v>1</v>
      </c>
      <c r="F443" s="21">
        <v>4117.8100000000004</v>
      </c>
    </row>
    <row r="444" spans="1:6" ht="18.75" thickBot="1" x14ac:dyDescent="0.3">
      <c r="A444" s="17" t="s">
        <v>850</v>
      </c>
      <c r="B444" s="18">
        <v>251120</v>
      </c>
      <c r="C444" s="19" t="s">
        <v>883</v>
      </c>
      <c r="D444" s="20">
        <v>3882683</v>
      </c>
      <c r="E444" s="18">
        <v>1</v>
      </c>
      <c r="F444" s="21">
        <v>5764.94</v>
      </c>
    </row>
    <row r="445" spans="1:6" ht="15.75" thickBot="1" x14ac:dyDescent="0.3">
      <c r="A445" s="17" t="s">
        <v>850</v>
      </c>
      <c r="B445" s="18">
        <v>251130</v>
      </c>
      <c r="C445" s="19" t="s">
        <v>884</v>
      </c>
      <c r="D445" s="20">
        <v>3456153</v>
      </c>
      <c r="E445" s="18">
        <v>2</v>
      </c>
      <c r="F445" s="21">
        <v>5543.21</v>
      </c>
    </row>
    <row r="446" spans="1:6" ht="15.75" thickBot="1" x14ac:dyDescent="0.3">
      <c r="A446" s="17" t="s">
        <v>850</v>
      </c>
      <c r="B446" s="18">
        <v>251140</v>
      </c>
      <c r="C446" s="19" t="s">
        <v>3665</v>
      </c>
      <c r="D446" s="20">
        <v>5828279</v>
      </c>
      <c r="E446" s="18">
        <v>1</v>
      </c>
      <c r="F446" s="21">
        <v>5764.94</v>
      </c>
    </row>
    <row r="447" spans="1:6" ht="15.75" thickBot="1" x14ac:dyDescent="0.3">
      <c r="A447" s="17" t="s">
        <v>850</v>
      </c>
      <c r="B447" s="18">
        <v>251150</v>
      </c>
      <c r="C447" s="19" t="s">
        <v>88</v>
      </c>
      <c r="D447" s="20">
        <v>5979463</v>
      </c>
      <c r="E447" s="18">
        <v>1</v>
      </c>
      <c r="F447" s="21">
        <v>5764.94</v>
      </c>
    </row>
    <row r="448" spans="1:6" ht="15.75" thickBot="1" x14ac:dyDescent="0.3">
      <c r="A448" s="17" t="s">
        <v>850</v>
      </c>
      <c r="B448" s="18">
        <v>251200</v>
      </c>
      <c r="C448" s="19" t="s">
        <v>3668</v>
      </c>
      <c r="D448" s="20">
        <v>6752586</v>
      </c>
      <c r="E448" s="18">
        <v>1</v>
      </c>
      <c r="F448" s="21">
        <v>5764.94</v>
      </c>
    </row>
    <row r="449" spans="1:6" ht="15.75" thickBot="1" x14ac:dyDescent="0.3">
      <c r="A449" s="17" t="s">
        <v>850</v>
      </c>
      <c r="B449" s="18">
        <v>251210</v>
      </c>
      <c r="C449" s="19" t="s">
        <v>3671</v>
      </c>
      <c r="D449" s="20">
        <v>3990931</v>
      </c>
      <c r="E449" s="18">
        <v>1</v>
      </c>
      <c r="F449" s="21">
        <v>5764.94</v>
      </c>
    </row>
    <row r="450" spans="1:6" ht="15.75" thickBot="1" x14ac:dyDescent="0.3">
      <c r="A450" s="17" t="s">
        <v>850</v>
      </c>
      <c r="B450" s="18">
        <v>251220</v>
      </c>
      <c r="C450" s="19" t="s">
        <v>635</v>
      </c>
      <c r="D450" s="20">
        <v>7295170</v>
      </c>
      <c r="E450" s="18">
        <v>1</v>
      </c>
      <c r="F450" s="21">
        <v>4117.8100000000004</v>
      </c>
    </row>
    <row r="451" spans="1:6" ht="18.75" thickBot="1" x14ac:dyDescent="0.3">
      <c r="A451" s="17" t="s">
        <v>850</v>
      </c>
      <c r="B451" s="18">
        <v>251230</v>
      </c>
      <c r="C451" s="19" t="s">
        <v>3672</v>
      </c>
      <c r="D451" s="20">
        <v>5860431</v>
      </c>
      <c r="E451" s="18">
        <v>1</v>
      </c>
      <c r="F451" s="21">
        <v>5764.94</v>
      </c>
    </row>
    <row r="452" spans="1:6" ht="15.75" thickBot="1" x14ac:dyDescent="0.3">
      <c r="A452" s="17" t="s">
        <v>850</v>
      </c>
      <c r="B452" s="18">
        <v>251250</v>
      </c>
      <c r="C452" s="19" t="s">
        <v>218</v>
      </c>
      <c r="D452" s="20">
        <v>7070632</v>
      </c>
      <c r="E452" s="18">
        <v>1</v>
      </c>
      <c r="F452" s="21">
        <v>5764.94</v>
      </c>
    </row>
    <row r="453" spans="1:6" ht="15.75" thickBot="1" x14ac:dyDescent="0.3">
      <c r="A453" s="17" t="s">
        <v>850</v>
      </c>
      <c r="B453" s="18">
        <v>251270</v>
      </c>
      <c r="C453" s="19" t="s">
        <v>3674</v>
      </c>
      <c r="D453" s="20">
        <v>7753608</v>
      </c>
      <c r="E453" s="18">
        <v>1</v>
      </c>
      <c r="F453" s="21">
        <v>5764.94</v>
      </c>
    </row>
    <row r="454" spans="1:6" ht="15.75" thickBot="1" x14ac:dyDescent="0.3">
      <c r="A454" s="17" t="s">
        <v>850</v>
      </c>
      <c r="B454" s="18">
        <v>251290</v>
      </c>
      <c r="C454" s="19" t="s">
        <v>890</v>
      </c>
      <c r="D454" s="20">
        <v>2607786</v>
      </c>
      <c r="E454" s="18">
        <v>1</v>
      </c>
      <c r="F454" s="21">
        <v>5764.94</v>
      </c>
    </row>
    <row r="455" spans="1:6" ht="15.75" thickBot="1" x14ac:dyDescent="0.3">
      <c r="A455" s="17" t="s">
        <v>850</v>
      </c>
      <c r="B455" s="18">
        <v>251320</v>
      </c>
      <c r="C455" s="19" t="s">
        <v>3679</v>
      </c>
      <c r="D455" s="20">
        <v>5837790</v>
      </c>
      <c r="E455" s="18">
        <v>1</v>
      </c>
      <c r="F455" s="21">
        <v>1647.12</v>
      </c>
    </row>
    <row r="456" spans="1:6" ht="15.75" thickBot="1" x14ac:dyDescent="0.3">
      <c r="A456" s="17" t="s">
        <v>850</v>
      </c>
      <c r="B456" s="18">
        <v>251340</v>
      </c>
      <c r="C456" s="19" t="s">
        <v>225</v>
      </c>
      <c r="D456" s="20">
        <v>3121976</v>
      </c>
      <c r="E456" s="18">
        <v>2</v>
      </c>
      <c r="F456" s="21">
        <v>7760.49</v>
      </c>
    </row>
    <row r="457" spans="1:6" ht="15.75" thickBot="1" x14ac:dyDescent="0.3">
      <c r="A457" s="17" t="s">
        <v>850</v>
      </c>
      <c r="B457" s="18">
        <v>251370</v>
      </c>
      <c r="C457" s="19" t="s">
        <v>893</v>
      </c>
      <c r="D457" s="20">
        <v>3718867</v>
      </c>
      <c r="E457" s="18">
        <v>2</v>
      </c>
      <c r="F457" s="22">
        <v>0</v>
      </c>
    </row>
    <row r="458" spans="1:6" ht="15.75" thickBot="1" x14ac:dyDescent="0.3">
      <c r="A458" s="17" t="s">
        <v>850</v>
      </c>
      <c r="B458" s="18">
        <v>251390</v>
      </c>
      <c r="C458" s="19" t="s">
        <v>448</v>
      </c>
      <c r="D458" s="20">
        <v>7015909</v>
      </c>
      <c r="E458" s="18">
        <v>1</v>
      </c>
      <c r="F458" s="21">
        <v>5764.94</v>
      </c>
    </row>
    <row r="459" spans="1:6" ht="18.75" thickBot="1" x14ac:dyDescent="0.3">
      <c r="A459" s="17" t="s">
        <v>850</v>
      </c>
      <c r="B459" s="18">
        <v>250070</v>
      </c>
      <c r="C459" s="19" t="s">
        <v>3685</v>
      </c>
      <c r="D459" s="20">
        <v>5549884</v>
      </c>
      <c r="E459" s="18">
        <v>1</v>
      </c>
      <c r="F459" s="21">
        <v>5764.94</v>
      </c>
    </row>
    <row r="460" spans="1:6" ht="18.75" thickBot="1" x14ac:dyDescent="0.3">
      <c r="A460" s="17" t="s">
        <v>850</v>
      </c>
      <c r="B460" s="18">
        <v>251410</v>
      </c>
      <c r="C460" s="19" t="s">
        <v>3686</v>
      </c>
      <c r="D460" s="20">
        <v>7592795</v>
      </c>
      <c r="E460" s="18">
        <v>1</v>
      </c>
      <c r="F460" s="22">
        <v>823.56</v>
      </c>
    </row>
    <row r="461" spans="1:6" ht="36.75" thickBot="1" x14ac:dyDescent="0.3">
      <c r="A461" s="17" t="s">
        <v>850</v>
      </c>
      <c r="B461" s="18">
        <v>251510</v>
      </c>
      <c r="C461" s="19" t="s">
        <v>3699</v>
      </c>
      <c r="D461" s="20">
        <v>6395201</v>
      </c>
      <c r="E461" s="18">
        <v>1</v>
      </c>
      <c r="F461" s="21">
        <v>5764.94</v>
      </c>
    </row>
    <row r="462" spans="1:6" ht="27.75" thickBot="1" x14ac:dyDescent="0.3">
      <c r="A462" s="17" t="s">
        <v>850</v>
      </c>
      <c r="B462" s="18">
        <v>251520</v>
      </c>
      <c r="C462" s="19" t="s">
        <v>3700</v>
      </c>
      <c r="D462" s="20">
        <v>7574517</v>
      </c>
      <c r="E462" s="18">
        <v>1</v>
      </c>
      <c r="F462" s="21">
        <v>5764.94</v>
      </c>
    </row>
    <row r="463" spans="1:6" ht="15.75" thickBot="1" x14ac:dyDescent="0.3">
      <c r="A463" s="17" t="s">
        <v>850</v>
      </c>
      <c r="B463" s="18">
        <v>251530</v>
      </c>
      <c r="C463" s="19" t="s">
        <v>3702</v>
      </c>
      <c r="D463" s="20">
        <v>6530583</v>
      </c>
      <c r="E463" s="18">
        <v>1</v>
      </c>
      <c r="F463" s="21">
        <v>1647.12</v>
      </c>
    </row>
    <row r="464" spans="1:6" ht="15.75" thickBot="1" x14ac:dyDescent="0.3">
      <c r="A464" s="17" t="s">
        <v>850</v>
      </c>
      <c r="B464" s="18">
        <v>251600</v>
      </c>
      <c r="C464" s="19" t="s">
        <v>898</v>
      </c>
      <c r="D464" s="20">
        <v>7355645</v>
      </c>
      <c r="E464" s="18">
        <v>1</v>
      </c>
      <c r="F464" s="21">
        <v>5764.94</v>
      </c>
    </row>
    <row r="465" spans="1:6" ht="15.75" thickBot="1" x14ac:dyDescent="0.3">
      <c r="A465" s="17" t="s">
        <v>850</v>
      </c>
      <c r="B465" s="18">
        <v>251610</v>
      </c>
      <c r="C465" s="19" t="s">
        <v>3708</v>
      </c>
      <c r="D465" s="20">
        <v>3783006</v>
      </c>
      <c r="E465" s="18">
        <v>2</v>
      </c>
      <c r="F465" s="21">
        <v>7760.49</v>
      </c>
    </row>
    <row r="466" spans="1:6" ht="15.75" thickBot="1" x14ac:dyDescent="0.3">
      <c r="A466" s="17" t="s">
        <v>850</v>
      </c>
      <c r="B466" s="18">
        <v>251620</v>
      </c>
      <c r="C466" s="19" t="s">
        <v>3710</v>
      </c>
      <c r="D466" s="20">
        <v>2680556</v>
      </c>
      <c r="E466" s="18">
        <v>2</v>
      </c>
      <c r="F466" s="21">
        <v>7760.49</v>
      </c>
    </row>
    <row r="467" spans="1:6" ht="15.75" thickBot="1" x14ac:dyDescent="0.3">
      <c r="A467" s="17" t="s">
        <v>850</v>
      </c>
      <c r="B467" s="18">
        <v>251630</v>
      </c>
      <c r="C467" s="19" t="s">
        <v>899</v>
      </c>
      <c r="D467" s="20">
        <v>3738558</v>
      </c>
      <c r="E467" s="18">
        <v>2</v>
      </c>
      <c r="F467" s="21">
        <v>7760.49</v>
      </c>
    </row>
    <row r="468" spans="1:6" ht="15.75" thickBot="1" x14ac:dyDescent="0.3">
      <c r="A468" s="17" t="s">
        <v>850</v>
      </c>
      <c r="B468" s="18">
        <v>251650</v>
      </c>
      <c r="C468" s="19" t="s">
        <v>2256</v>
      </c>
      <c r="D468" s="20">
        <v>5006651</v>
      </c>
      <c r="E468" s="18">
        <v>2</v>
      </c>
      <c r="F468" s="21">
        <v>7760.49</v>
      </c>
    </row>
    <row r="469" spans="1:6" ht="18.75" thickBot="1" x14ac:dyDescent="0.3">
      <c r="A469" s="17" t="s">
        <v>901</v>
      </c>
      <c r="B469" s="18">
        <v>260010</v>
      </c>
      <c r="C469" s="19" t="s">
        <v>902</v>
      </c>
      <c r="D469" s="20">
        <v>5721709</v>
      </c>
      <c r="E469" s="18">
        <v>1</v>
      </c>
      <c r="F469" s="22">
        <v>0</v>
      </c>
    </row>
    <row r="470" spans="1:6" ht="15.75" thickBot="1" x14ac:dyDescent="0.3">
      <c r="A470" s="17" t="s">
        <v>901</v>
      </c>
      <c r="B470" s="18">
        <v>260030</v>
      </c>
      <c r="C470" s="19" t="s">
        <v>3723</v>
      </c>
      <c r="D470" s="20">
        <v>6176321</v>
      </c>
      <c r="E470" s="18">
        <v>3</v>
      </c>
      <c r="F470" s="21">
        <v>9684.07</v>
      </c>
    </row>
    <row r="471" spans="1:6" ht="15.75" thickBot="1" x14ac:dyDescent="0.3">
      <c r="A471" s="17" t="s">
        <v>901</v>
      </c>
      <c r="B471" s="18">
        <v>260040</v>
      </c>
      <c r="C471" s="19" t="s">
        <v>3724</v>
      </c>
      <c r="D471" s="20">
        <v>7155204</v>
      </c>
      <c r="E471" s="18">
        <v>1</v>
      </c>
      <c r="F471" s="21">
        <v>5764.94</v>
      </c>
    </row>
    <row r="472" spans="1:6" ht="15.75" thickBot="1" x14ac:dyDescent="0.3">
      <c r="A472" s="17" t="s">
        <v>901</v>
      </c>
      <c r="B472" s="18">
        <v>260120</v>
      </c>
      <c r="C472" s="19" t="s">
        <v>903</v>
      </c>
      <c r="D472" s="20">
        <v>3728161</v>
      </c>
      <c r="E472" s="18">
        <v>3</v>
      </c>
      <c r="F472" s="21">
        <v>13557.69</v>
      </c>
    </row>
    <row r="473" spans="1:6" ht="15.75" thickBot="1" x14ac:dyDescent="0.3">
      <c r="A473" s="17" t="s">
        <v>901</v>
      </c>
      <c r="B473" s="18">
        <v>260170</v>
      </c>
      <c r="C473" s="19" t="s">
        <v>904</v>
      </c>
      <c r="D473" s="20">
        <v>2436272</v>
      </c>
      <c r="E473" s="18">
        <v>2</v>
      </c>
      <c r="F473" s="21">
        <v>5543.21</v>
      </c>
    </row>
    <row r="474" spans="1:6" ht="15.75" thickBot="1" x14ac:dyDescent="0.3">
      <c r="A474" s="17" t="s">
        <v>901</v>
      </c>
      <c r="B474" s="18">
        <v>260190</v>
      </c>
      <c r="C474" s="19" t="s">
        <v>905</v>
      </c>
      <c r="D474" s="20">
        <v>5654963</v>
      </c>
      <c r="E474" s="18">
        <v>2</v>
      </c>
      <c r="F474" s="21">
        <v>1108.6400000000001</v>
      </c>
    </row>
    <row r="475" spans="1:6" ht="15.75" thickBot="1" x14ac:dyDescent="0.3">
      <c r="A475" s="17" t="s">
        <v>901</v>
      </c>
      <c r="B475" s="18">
        <v>260230</v>
      </c>
      <c r="C475" s="19" t="s">
        <v>721</v>
      </c>
      <c r="D475" s="20">
        <v>3350487</v>
      </c>
      <c r="E475" s="18">
        <v>2</v>
      </c>
      <c r="F475" s="22">
        <v>0</v>
      </c>
    </row>
    <row r="476" spans="1:6" ht="27.75" thickBot="1" x14ac:dyDescent="0.3">
      <c r="A476" s="17" t="s">
        <v>901</v>
      </c>
      <c r="B476" s="18">
        <v>260260</v>
      </c>
      <c r="C476" s="19" t="s">
        <v>3739</v>
      </c>
      <c r="D476" s="20">
        <v>3287440</v>
      </c>
      <c r="E476" s="18">
        <v>1</v>
      </c>
      <c r="F476" s="21">
        <v>1647.12</v>
      </c>
    </row>
    <row r="477" spans="1:6" ht="27.75" thickBot="1" x14ac:dyDescent="0.3">
      <c r="A477" s="17" t="s">
        <v>901</v>
      </c>
      <c r="B477" s="18">
        <v>260260</v>
      </c>
      <c r="C477" s="19" t="s">
        <v>3739</v>
      </c>
      <c r="D477" s="20">
        <v>5015464</v>
      </c>
      <c r="E477" s="18">
        <v>1</v>
      </c>
      <c r="F477" s="21">
        <v>1647.12</v>
      </c>
    </row>
    <row r="478" spans="1:6" ht="27.75" thickBot="1" x14ac:dyDescent="0.3">
      <c r="A478" s="17" t="s">
        <v>901</v>
      </c>
      <c r="B478" s="18">
        <v>260290</v>
      </c>
      <c r="C478" s="19" t="s">
        <v>3742</v>
      </c>
      <c r="D478" s="20">
        <v>3833801</v>
      </c>
      <c r="E478" s="18">
        <v>2</v>
      </c>
      <c r="F478" s="21">
        <v>5543.21</v>
      </c>
    </row>
    <row r="479" spans="1:6" ht="27.75" thickBot="1" x14ac:dyDescent="0.3">
      <c r="A479" s="17" t="s">
        <v>901</v>
      </c>
      <c r="B479" s="18">
        <v>260290</v>
      </c>
      <c r="C479" s="19" t="s">
        <v>3742</v>
      </c>
      <c r="D479" s="20">
        <v>7447493</v>
      </c>
      <c r="E479" s="18">
        <v>2</v>
      </c>
      <c r="F479" s="21">
        <v>2217.2800000000002</v>
      </c>
    </row>
    <row r="480" spans="1:6" ht="15.75" thickBot="1" x14ac:dyDescent="0.3">
      <c r="A480" s="17" t="s">
        <v>901</v>
      </c>
      <c r="B480" s="18">
        <v>260345</v>
      </c>
      <c r="C480" s="19" t="s">
        <v>3746</v>
      </c>
      <c r="D480" s="20">
        <v>5481449</v>
      </c>
      <c r="E480" s="18">
        <v>2</v>
      </c>
      <c r="F480" s="21">
        <v>5543.21</v>
      </c>
    </row>
    <row r="481" spans="1:6" ht="15.75" thickBot="1" x14ac:dyDescent="0.3">
      <c r="A481" s="17" t="s">
        <v>901</v>
      </c>
      <c r="B481" s="18">
        <v>260400</v>
      </c>
      <c r="C481" s="19" t="s">
        <v>3753</v>
      </c>
      <c r="D481" s="20">
        <v>7572514</v>
      </c>
      <c r="E481" s="18">
        <v>2</v>
      </c>
      <c r="F481" s="21">
        <v>7760.49</v>
      </c>
    </row>
    <row r="482" spans="1:6" ht="15.75" thickBot="1" x14ac:dyDescent="0.3">
      <c r="A482" s="17" t="s">
        <v>901</v>
      </c>
      <c r="B482" s="18">
        <v>260410</v>
      </c>
      <c r="C482" s="19" t="s">
        <v>909</v>
      </c>
      <c r="D482" s="20">
        <v>3083748</v>
      </c>
      <c r="E482" s="18">
        <v>3</v>
      </c>
      <c r="F482" s="21">
        <v>13557.69</v>
      </c>
    </row>
    <row r="483" spans="1:6" ht="15.75" thickBot="1" x14ac:dyDescent="0.3">
      <c r="A483" s="17" t="s">
        <v>901</v>
      </c>
      <c r="B483" s="18">
        <v>260410</v>
      </c>
      <c r="C483" s="19" t="s">
        <v>909</v>
      </c>
      <c r="D483" s="20">
        <v>8016348</v>
      </c>
      <c r="E483" s="18">
        <v>3</v>
      </c>
      <c r="F483" s="21">
        <v>13557.69</v>
      </c>
    </row>
    <row r="484" spans="1:6" ht="15.75" thickBot="1" x14ac:dyDescent="0.3">
      <c r="A484" s="17" t="s">
        <v>901</v>
      </c>
      <c r="B484" s="18">
        <v>260430</v>
      </c>
      <c r="C484" s="19" t="s">
        <v>2314</v>
      </c>
      <c r="D484" s="20">
        <v>6805825</v>
      </c>
      <c r="E484" s="18">
        <v>1</v>
      </c>
      <c r="F484" s="22">
        <v>823.56</v>
      </c>
    </row>
    <row r="485" spans="1:6" ht="15.75" thickBot="1" x14ac:dyDescent="0.3">
      <c r="A485" s="17" t="s">
        <v>901</v>
      </c>
      <c r="B485" s="18">
        <v>260460</v>
      </c>
      <c r="C485" s="19" t="s">
        <v>3607</v>
      </c>
      <c r="D485" s="20">
        <v>2703335</v>
      </c>
      <c r="E485" s="18">
        <v>1</v>
      </c>
      <c r="F485" s="21">
        <v>5764.94</v>
      </c>
    </row>
    <row r="486" spans="1:6" ht="15.75" thickBot="1" x14ac:dyDescent="0.3">
      <c r="A486" s="17" t="s">
        <v>901</v>
      </c>
      <c r="B486" s="18">
        <v>260500</v>
      </c>
      <c r="C486" s="19" t="s">
        <v>3760</v>
      </c>
      <c r="D486" s="20">
        <v>6934323</v>
      </c>
      <c r="E486" s="18">
        <v>1</v>
      </c>
      <c r="F486" s="21">
        <v>5764.94</v>
      </c>
    </row>
    <row r="487" spans="1:6" ht="15.75" thickBot="1" x14ac:dyDescent="0.3">
      <c r="A487" s="17" t="s">
        <v>901</v>
      </c>
      <c r="B487" s="18">
        <v>260530</v>
      </c>
      <c r="C487" s="19" t="s">
        <v>911</v>
      </c>
      <c r="D487" s="20">
        <v>6293670</v>
      </c>
      <c r="E487" s="18">
        <v>1</v>
      </c>
      <c r="F487" s="22">
        <v>823.56</v>
      </c>
    </row>
    <row r="488" spans="1:6" ht="15.75" thickBot="1" x14ac:dyDescent="0.3">
      <c r="A488" s="17" t="s">
        <v>901</v>
      </c>
      <c r="B488" s="18">
        <v>260600</v>
      </c>
      <c r="C488" s="19" t="s">
        <v>914</v>
      </c>
      <c r="D488" s="20">
        <v>5173892</v>
      </c>
      <c r="E488" s="18">
        <v>2</v>
      </c>
      <c r="F488" s="21">
        <v>7760.49</v>
      </c>
    </row>
    <row r="489" spans="1:6" ht="15.75" thickBot="1" x14ac:dyDescent="0.3">
      <c r="A489" s="17" t="s">
        <v>901</v>
      </c>
      <c r="B489" s="18">
        <v>260620</v>
      </c>
      <c r="C489" s="19" t="s">
        <v>915</v>
      </c>
      <c r="D489" s="20">
        <v>6793029</v>
      </c>
      <c r="E489" s="18">
        <v>2</v>
      </c>
      <c r="F489" s="21">
        <v>5543.21</v>
      </c>
    </row>
    <row r="490" spans="1:6" ht="15.75" thickBot="1" x14ac:dyDescent="0.3">
      <c r="A490" s="17" t="s">
        <v>901</v>
      </c>
      <c r="B490" s="18">
        <v>260640</v>
      </c>
      <c r="C490" s="19" t="s">
        <v>916</v>
      </c>
      <c r="D490" s="20">
        <v>6795781</v>
      </c>
      <c r="E490" s="18">
        <v>1</v>
      </c>
      <c r="F490" s="21">
        <v>5764.94</v>
      </c>
    </row>
    <row r="491" spans="1:6" ht="15.75" thickBot="1" x14ac:dyDescent="0.3">
      <c r="A491" s="17" t="s">
        <v>901</v>
      </c>
      <c r="B491" s="18">
        <v>260660</v>
      </c>
      <c r="C491" s="19" t="s">
        <v>3770</v>
      </c>
      <c r="D491" s="20">
        <v>6083986</v>
      </c>
      <c r="E491" s="18">
        <v>2</v>
      </c>
      <c r="F491" s="21">
        <v>2217.2800000000002</v>
      </c>
    </row>
    <row r="492" spans="1:6" ht="15.75" thickBot="1" x14ac:dyDescent="0.3">
      <c r="A492" s="17" t="s">
        <v>901</v>
      </c>
      <c r="B492" s="18">
        <v>260720</v>
      </c>
      <c r="C492" s="19" t="s">
        <v>3775</v>
      </c>
      <c r="D492" s="20">
        <v>5685354</v>
      </c>
      <c r="E492" s="18">
        <v>2</v>
      </c>
      <c r="F492" s="21">
        <v>7760.49</v>
      </c>
    </row>
    <row r="493" spans="1:6" ht="15.75" thickBot="1" x14ac:dyDescent="0.3">
      <c r="A493" s="17" t="s">
        <v>901</v>
      </c>
      <c r="B493" s="18">
        <v>260765</v>
      </c>
      <c r="C493" s="19" t="s">
        <v>178</v>
      </c>
      <c r="D493" s="20">
        <v>5457114</v>
      </c>
      <c r="E493" s="18">
        <v>1</v>
      </c>
      <c r="F493" s="21">
        <v>4117.8100000000004</v>
      </c>
    </row>
    <row r="494" spans="1:6" ht="27.75" thickBot="1" x14ac:dyDescent="0.3">
      <c r="A494" s="17" t="s">
        <v>901</v>
      </c>
      <c r="B494" s="18">
        <v>260790</v>
      </c>
      <c r="C494" s="19" t="s">
        <v>3779</v>
      </c>
      <c r="D494" s="20">
        <v>3284166</v>
      </c>
      <c r="E494" s="18">
        <v>2</v>
      </c>
      <c r="F494" s="21">
        <v>5543.21</v>
      </c>
    </row>
    <row r="495" spans="1:6" ht="27.75" thickBot="1" x14ac:dyDescent="0.3">
      <c r="A495" s="17" t="s">
        <v>901</v>
      </c>
      <c r="B495" s="18">
        <v>260790</v>
      </c>
      <c r="C495" s="19" t="s">
        <v>3779</v>
      </c>
      <c r="D495" s="20">
        <v>2351471</v>
      </c>
      <c r="E495" s="18">
        <v>2</v>
      </c>
      <c r="F495" s="21">
        <v>2217.2800000000002</v>
      </c>
    </row>
    <row r="496" spans="1:6" ht="27.75" thickBot="1" x14ac:dyDescent="0.3">
      <c r="A496" s="17" t="s">
        <v>901</v>
      </c>
      <c r="B496" s="18">
        <v>260790</v>
      </c>
      <c r="C496" s="19" t="s">
        <v>3779</v>
      </c>
      <c r="D496" s="20">
        <v>2432854</v>
      </c>
      <c r="E496" s="18">
        <v>2</v>
      </c>
      <c r="F496" s="21">
        <v>2217.2800000000002</v>
      </c>
    </row>
    <row r="497" spans="1:6" ht="18.75" thickBot="1" x14ac:dyDescent="0.3">
      <c r="A497" s="17" t="s">
        <v>901</v>
      </c>
      <c r="B497" s="18">
        <v>260860</v>
      </c>
      <c r="C497" s="19" t="s">
        <v>3788</v>
      </c>
      <c r="D497" s="20">
        <v>6870821</v>
      </c>
      <c r="E497" s="18">
        <v>1</v>
      </c>
      <c r="F497" s="22">
        <v>823.56</v>
      </c>
    </row>
    <row r="498" spans="1:6" ht="15.75" thickBot="1" x14ac:dyDescent="0.3">
      <c r="A498" s="17" t="s">
        <v>901</v>
      </c>
      <c r="B498" s="18">
        <v>260890</v>
      </c>
      <c r="C498" s="19" t="s">
        <v>923</v>
      </c>
      <c r="D498" s="20">
        <v>6240429</v>
      </c>
      <c r="E498" s="18">
        <v>2</v>
      </c>
      <c r="F498" s="21">
        <v>7760.49</v>
      </c>
    </row>
    <row r="499" spans="1:6" ht="15.75" thickBot="1" x14ac:dyDescent="0.3">
      <c r="A499" s="17" t="s">
        <v>901</v>
      </c>
      <c r="B499" s="18">
        <v>260940</v>
      </c>
      <c r="C499" s="19" t="s">
        <v>3796</v>
      </c>
      <c r="D499" s="20">
        <v>5081629</v>
      </c>
      <c r="E499" s="18">
        <v>1</v>
      </c>
      <c r="F499" s="21">
        <v>4117.8100000000004</v>
      </c>
    </row>
    <row r="500" spans="1:6" ht="15.75" thickBot="1" x14ac:dyDescent="0.3">
      <c r="A500" s="17" t="s">
        <v>901</v>
      </c>
      <c r="B500" s="18">
        <v>260960</v>
      </c>
      <c r="C500" s="19" t="s">
        <v>3798</v>
      </c>
      <c r="D500" s="20">
        <v>2344653</v>
      </c>
      <c r="E500" s="18">
        <v>2</v>
      </c>
      <c r="F500" s="21">
        <v>2217.2800000000002</v>
      </c>
    </row>
    <row r="501" spans="1:6" ht="15.75" thickBot="1" x14ac:dyDescent="0.3">
      <c r="A501" s="17" t="s">
        <v>901</v>
      </c>
      <c r="B501" s="18">
        <v>261000</v>
      </c>
      <c r="C501" s="19" t="s">
        <v>3802</v>
      </c>
      <c r="D501" s="20">
        <v>3854248</v>
      </c>
      <c r="E501" s="18">
        <v>2</v>
      </c>
      <c r="F501" s="21">
        <v>7760.49</v>
      </c>
    </row>
    <row r="502" spans="1:6" ht="15.75" thickBot="1" x14ac:dyDescent="0.3">
      <c r="A502" s="17" t="s">
        <v>901</v>
      </c>
      <c r="B502" s="18">
        <v>261030</v>
      </c>
      <c r="C502" s="19" t="s">
        <v>925</v>
      </c>
      <c r="D502" s="20">
        <v>7551606</v>
      </c>
      <c r="E502" s="18">
        <v>1</v>
      </c>
      <c r="F502" s="21">
        <v>4117.8100000000004</v>
      </c>
    </row>
    <row r="503" spans="1:6" ht="15.75" thickBot="1" x14ac:dyDescent="0.3">
      <c r="A503" s="17" t="s">
        <v>901</v>
      </c>
      <c r="B503" s="18">
        <v>261070</v>
      </c>
      <c r="C503" s="19" t="s">
        <v>926</v>
      </c>
      <c r="D503" s="20">
        <v>5984157</v>
      </c>
      <c r="E503" s="18">
        <v>2</v>
      </c>
      <c r="F503" s="22">
        <v>0</v>
      </c>
    </row>
    <row r="504" spans="1:6" ht="15.75" thickBot="1" x14ac:dyDescent="0.3">
      <c r="A504" s="17" t="s">
        <v>901</v>
      </c>
      <c r="B504" s="18">
        <v>261080</v>
      </c>
      <c r="C504" s="19" t="s">
        <v>927</v>
      </c>
      <c r="D504" s="20">
        <v>2639106</v>
      </c>
      <c r="E504" s="18">
        <v>2</v>
      </c>
      <c r="F504" s="22">
        <v>0</v>
      </c>
    </row>
    <row r="505" spans="1:6" ht="15.75" thickBot="1" x14ac:dyDescent="0.3">
      <c r="A505" s="17" t="s">
        <v>901</v>
      </c>
      <c r="B505" s="18">
        <v>261090</v>
      </c>
      <c r="C505" s="19" t="s">
        <v>3808</v>
      </c>
      <c r="D505" s="20">
        <v>5130190</v>
      </c>
      <c r="E505" s="18">
        <v>1</v>
      </c>
      <c r="F505" s="21">
        <v>5764.94</v>
      </c>
    </row>
    <row r="506" spans="1:6" ht="15.75" thickBot="1" x14ac:dyDescent="0.3">
      <c r="A506" s="17" t="s">
        <v>901</v>
      </c>
      <c r="B506" s="18">
        <v>261110</v>
      </c>
      <c r="C506" s="19" t="s">
        <v>928</v>
      </c>
      <c r="D506" s="20">
        <v>5126746</v>
      </c>
      <c r="E506" s="18">
        <v>2</v>
      </c>
      <c r="F506" s="21">
        <v>7760.49</v>
      </c>
    </row>
    <row r="507" spans="1:6" ht="15.75" thickBot="1" x14ac:dyDescent="0.3">
      <c r="A507" s="17" t="s">
        <v>901</v>
      </c>
      <c r="B507" s="18">
        <v>261160</v>
      </c>
      <c r="C507" s="19" t="s">
        <v>3811</v>
      </c>
      <c r="D507" s="20">
        <v>620</v>
      </c>
      <c r="E507" s="18">
        <v>2</v>
      </c>
      <c r="F507" s="21">
        <v>7760.49</v>
      </c>
    </row>
    <row r="508" spans="1:6" ht="15.75" thickBot="1" x14ac:dyDescent="0.3">
      <c r="A508" s="17" t="s">
        <v>901</v>
      </c>
      <c r="B508" s="18">
        <v>261160</v>
      </c>
      <c r="C508" s="19" t="s">
        <v>3811</v>
      </c>
      <c r="D508" s="20">
        <v>6897029</v>
      </c>
      <c r="E508" s="18">
        <v>2</v>
      </c>
      <c r="F508" s="21">
        <v>7760.49</v>
      </c>
    </row>
    <row r="509" spans="1:6" ht="15.75" thickBot="1" x14ac:dyDescent="0.3">
      <c r="A509" s="17" t="s">
        <v>901</v>
      </c>
      <c r="B509" s="18">
        <v>261160</v>
      </c>
      <c r="C509" s="19" t="s">
        <v>3811</v>
      </c>
      <c r="D509" s="20">
        <v>647</v>
      </c>
      <c r="E509" s="18">
        <v>2</v>
      </c>
      <c r="F509" s="21">
        <v>7760.49</v>
      </c>
    </row>
    <row r="510" spans="1:6" ht="15.75" thickBot="1" x14ac:dyDescent="0.3">
      <c r="A510" s="17" t="s">
        <v>901</v>
      </c>
      <c r="B510" s="18">
        <v>261160</v>
      </c>
      <c r="C510" s="19" t="s">
        <v>3811</v>
      </c>
      <c r="D510" s="20">
        <v>531</v>
      </c>
      <c r="E510" s="18">
        <v>2</v>
      </c>
      <c r="F510" s="21">
        <v>1108.6400000000001</v>
      </c>
    </row>
    <row r="511" spans="1:6" ht="15.75" thickBot="1" x14ac:dyDescent="0.3">
      <c r="A511" s="17" t="s">
        <v>901</v>
      </c>
      <c r="B511" s="18">
        <v>261160</v>
      </c>
      <c r="C511" s="19" t="s">
        <v>3811</v>
      </c>
      <c r="D511" s="20">
        <v>590</v>
      </c>
      <c r="E511" s="18">
        <v>3</v>
      </c>
      <c r="F511" s="21">
        <v>9684.07</v>
      </c>
    </row>
    <row r="512" spans="1:6" ht="18.75" thickBot="1" x14ac:dyDescent="0.3">
      <c r="A512" s="17" t="s">
        <v>901</v>
      </c>
      <c r="B512" s="18">
        <v>261170</v>
      </c>
      <c r="C512" s="19" t="s">
        <v>3812</v>
      </c>
      <c r="D512" s="20">
        <v>5071593</v>
      </c>
      <c r="E512" s="18">
        <v>1</v>
      </c>
      <c r="F512" s="21">
        <v>5764.94</v>
      </c>
    </row>
    <row r="513" spans="1:6" ht="15.75" thickBot="1" x14ac:dyDescent="0.3">
      <c r="A513" s="17" t="s">
        <v>901</v>
      </c>
      <c r="B513" s="18">
        <v>261180</v>
      </c>
      <c r="C513" s="19" t="s">
        <v>3813</v>
      </c>
      <c r="D513" s="20">
        <v>7260156</v>
      </c>
      <c r="E513" s="18">
        <v>1</v>
      </c>
      <c r="F513" s="21">
        <v>5764.94</v>
      </c>
    </row>
    <row r="514" spans="1:6" ht="18.75" thickBot="1" x14ac:dyDescent="0.3">
      <c r="A514" s="17" t="s">
        <v>901</v>
      </c>
      <c r="B514" s="18">
        <v>261330</v>
      </c>
      <c r="C514" s="19" t="s">
        <v>3825</v>
      </c>
      <c r="D514" s="20">
        <v>5459141</v>
      </c>
      <c r="E514" s="18">
        <v>1</v>
      </c>
      <c r="F514" s="21">
        <v>5764.94</v>
      </c>
    </row>
    <row r="515" spans="1:6" ht="15.75" thickBot="1" x14ac:dyDescent="0.3">
      <c r="A515" s="17" t="s">
        <v>901</v>
      </c>
      <c r="B515" s="18">
        <v>261390</v>
      </c>
      <c r="C515" s="19" t="s">
        <v>934</v>
      </c>
      <c r="D515" s="20">
        <v>6442277</v>
      </c>
      <c r="E515" s="18">
        <v>1</v>
      </c>
      <c r="F515" s="22">
        <v>823.56</v>
      </c>
    </row>
    <row r="516" spans="1:6" ht="15.75" thickBot="1" x14ac:dyDescent="0.3">
      <c r="A516" s="17" t="s">
        <v>901</v>
      </c>
      <c r="B516" s="18">
        <v>261600</v>
      </c>
      <c r="C516" s="19" t="s">
        <v>3844</v>
      </c>
      <c r="D516" s="20">
        <v>5672910</v>
      </c>
      <c r="E516" s="18">
        <v>1</v>
      </c>
      <c r="F516" s="21">
        <v>1647.12</v>
      </c>
    </row>
    <row r="517" spans="1:6" ht="15.75" thickBot="1" x14ac:dyDescent="0.3">
      <c r="A517" s="17" t="s">
        <v>901</v>
      </c>
      <c r="B517" s="18">
        <v>261630</v>
      </c>
      <c r="C517" s="19" t="s">
        <v>3846</v>
      </c>
      <c r="D517" s="20">
        <v>2355795</v>
      </c>
      <c r="E517" s="18">
        <v>1</v>
      </c>
      <c r="F517" s="21">
        <v>1647.12</v>
      </c>
    </row>
    <row r="518" spans="1:6" ht="18.75" thickBot="1" x14ac:dyDescent="0.3">
      <c r="A518" s="17" t="s">
        <v>901</v>
      </c>
      <c r="B518" s="18">
        <v>261640</v>
      </c>
      <c r="C518" s="19" t="s">
        <v>3847</v>
      </c>
      <c r="D518" s="20">
        <v>2638061</v>
      </c>
      <c r="E518" s="18">
        <v>1</v>
      </c>
      <c r="F518" s="21">
        <v>5764.94</v>
      </c>
    </row>
    <row r="519" spans="1:6" ht="18.75" thickBot="1" x14ac:dyDescent="0.3">
      <c r="A519" s="17" t="s">
        <v>901</v>
      </c>
      <c r="B519" s="18">
        <v>261640</v>
      </c>
      <c r="C519" s="19" t="s">
        <v>3847</v>
      </c>
      <c r="D519" s="20">
        <v>6901085</v>
      </c>
      <c r="E519" s="18">
        <v>2</v>
      </c>
      <c r="F519" s="21">
        <v>7760.49</v>
      </c>
    </row>
    <row r="520" spans="1:6" ht="15.75" thickBot="1" x14ac:dyDescent="0.3">
      <c r="A520" s="17" t="s">
        <v>939</v>
      </c>
      <c r="B520" s="18">
        <v>220020</v>
      </c>
      <c r="C520" s="19" t="s">
        <v>940</v>
      </c>
      <c r="D520" s="20">
        <v>3866025</v>
      </c>
      <c r="E520" s="18">
        <v>2</v>
      </c>
      <c r="F520" s="21">
        <v>7760.49</v>
      </c>
    </row>
    <row r="521" spans="1:6" ht="15.75" thickBot="1" x14ac:dyDescent="0.3">
      <c r="A521" s="17" t="s">
        <v>939</v>
      </c>
      <c r="B521" s="18">
        <v>220120</v>
      </c>
      <c r="C521" s="19" t="s">
        <v>946</v>
      </c>
      <c r="D521" s="20">
        <v>2405334</v>
      </c>
      <c r="E521" s="18">
        <v>2</v>
      </c>
      <c r="F521" s="21">
        <v>7760.49</v>
      </c>
    </row>
    <row r="522" spans="1:6" ht="15.75" thickBot="1" x14ac:dyDescent="0.3">
      <c r="A522" s="17" t="s">
        <v>939</v>
      </c>
      <c r="B522" s="18">
        <v>220150</v>
      </c>
      <c r="C522" s="19" t="s">
        <v>1870</v>
      </c>
      <c r="D522" s="20">
        <v>7522452</v>
      </c>
      <c r="E522" s="18">
        <v>1</v>
      </c>
      <c r="F522" s="22">
        <v>823.56</v>
      </c>
    </row>
    <row r="523" spans="1:6" ht="15.75" thickBot="1" x14ac:dyDescent="0.3">
      <c r="A523" s="17" t="s">
        <v>939</v>
      </c>
      <c r="B523" s="18">
        <v>220190</v>
      </c>
      <c r="C523" s="19" t="s">
        <v>951</v>
      </c>
      <c r="D523" s="20">
        <v>5955726</v>
      </c>
      <c r="E523" s="18">
        <v>1</v>
      </c>
      <c r="F523" s="21">
        <v>5764.94</v>
      </c>
    </row>
    <row r="524" spans="1:6" ht="18.75" thickBot="1" x14ac:dyDescent="0.3">
      <c r="A524" s="17" t="s">
        <v>939</v>
      </c>
      <c r="B524" s="18">
        <v>220200</v>
      </c>
      <c r="C524" s="19" t="s">
        <v>3868</v>
      </c>
      <c r="D524" s="20">
        <v>5205514</v>
      </c>
      <c r="E524" s="18">
        <v>2</v>
      </c>
      <c r="F524" s="21">
        <v>1108.6400000000001</v>
      </c>
    </row>
    <row r="525" spans="1:6" ht="18.75" thickBot="1" x14ac:dyDescent="0.3">
      <c r="A525" s="17" t="s">
        <v>939</v>
      </c>
      <c r="B525" s="18">
        <v>220220</v>
      </c>
      <c r="C525" s="19" t="s">
        <v>3875</v>
      </c>
      <c r="D525" s="20">
        <v>5370914</v>
      </c>
      <c r="E525" s="18">
        <v>2</v>
      </c>
      <c r="F525" s="21">
        <v>7760.49</v>
      </c>
    </row>
    <row r="526" spans="1:6" ht="15.75" thickBot="1" x14ac:dyDescent="0.3">
      <c r="A526" s="17" t="s">
        <v>939</v>
      </c>
      <c r="B526" s="18">
        <v>220290</v>
      </c>
      <c r="C526" s="19" t="s">
        <v>965</v>
      </c>
      <c r="D526" s="20">
        <v>5193036</v>
      </c>
      <c r="E526" s="18">
        <v>1</v>
      </c>
      <c r="F526" s="22">
        <v>823.56</v>
      </c>
    </row>
    <row r="527" spans="1:6" ht="18.75" thickBot="1" x14ac:dyDescent="0.3">
      <c r="A527" s="17" t="s">
        <v>939</v>
      </c>
      <c r="B527" s="18">
        <v>220350</v>
      </c>
      <c r="C527" s="19" t="s">
        <v>3894</v>
      </c>
      <c r="D527" s="20">
        <v>6867774</v>
      </c>
      <c r="E527" s="18">
        <v>1</v>
      </c>
      <c r="F527" s="21">
        <v>5764.94</v>
      </c>
    </row>
    <row r="528" spans="1:6" ht="15.75" thickBot="1" x14ac:dyDescent="0.3">
      <c r="A528" s="17" t="s">
        <v>939</v>
      </c>
      <c r="B528" s="18">
        <v>220390</v>
      </c>
      <c r="C528" s="19" t="s">
        <v>970</v>
      </c>
      <c r="D528" s="20">
        <v>3991865</v>
      </c>
      <c r="E528" s="18">
        <v>1</v>
      </c>
      <c r="F528" s="22">
        <v>823.56</v>
      </c>
    </row>
    <row r="529" spans="1:6" ht="15.75" thickBot="1" x14ac:dyDescent="0.3">
      <c r="A529" s="17" t="s">
        <v>939</v>
      </c>
      <c r="B529" s="18">
        <v>220520</v>
      </c>
      <c r="C529" s="19" t="s">
        <v>3914</v>
      </c>
      <c r="D529" s="20">
        <v>5449278</v>
      </c>
      <c r="E529" s="18">
        <v>1</v>
      </c>
      <c r="F529" s="21">
        <v>5764.94</v>
      </c>
    </row>
    <row r="530" spans="1:6" ht="18.75" thickBot="1" x14ac:dyDescent="0.3">
      <c r="A530" s="17" t="s">
        <v>939</v>
      </c>
      <c r="B530" s="18">
        <v>220550</v>
      </c>
      <c r="C530" s="19" t="s">
        <v>974</v>
      </c>
      <c r="D530" s="20">
        <v>6035442</v>
      </c>
      <c r="E530" s="18">
        <v>1</v>
      </c>
      <c r="F530" s="21">
        <v>5764.94</v>
      </c>
    </row>
    <row r="531" spans="1:6" ht="15.75" thickBot="1" x14ac:dyDescent="0.3">
      <c r="A531" s="17" t="s">
        <v>939</v>
      </c>
      <c r="B531" s="18">
        <v>220570</v>
      </c>
      <c r="C531" s="19" t="s">
        <v>978</v>
      </c>
      <c r="D531" s="20">
        <v>5677246</v>
      </c>
      <c r="E531" s="18">
        <v>2</v>
      </c>
      <c r="F531" s="21">
        <v>1108.6400000000001</v>
      </c>
    </row>
    <row r="532" spans="1:6" ht="15.75" thickBot="1" x14ac:dyDescent="0.3">
      <c r="A532" s="17" t="s">
        <v>939</v>
      </c>
      <c r="B532" s="18">
        <v>220580</v>
      </c>
      <c r="C532" s="19" t="s">
        <v>3926</v>
      </c>
      <c r="D532" s="20">
        <v>5673720</v>
      </c>
      <c r="E532" s="18">
        <v>2</v>
      </c>
      <c r="F532" s="21">
        <v>1108.6400000000001</v>
      </c>
    </row>
    <row r="533" spans="1:6" ht="15.75" thickBot="1" x14ac:dyDescent="0.3">
      <c r="A533" s="17" t="s">
        <v>939</v>
      </c>
      <c r="B533" s="18">
        <v>220620</v>
      </c>
      <c r="C533" s="19" t="s">
        <v>3932</v>
      </c>
      <c r="D533" s="20">
        <v>5584906</v>
      </c>
      <c r="E533" s="18">
        <v>2</v>
      </c>
      <c r="F533" s="21">
        <v>7760.49</v>
      </c>
    </row>
    <row r="534" spans="1:6" ht="15.75" thickBot="1" x14ac:dyDescent="0.3">
      <c r="A534" s="17" t="s">
        <v>939</v>
      </c>
      <c r="B534" s="18">
        <v>220700</v>
      </c>
      <c r="C534" s="19" t="s">
        <v>985</v>
      </c>
      <c r="D534" s="20">
        <v>5384834</v>
      </c>
      <c r="E534" s="18">
        <v>1</v>
      </c>
      <c r="F534" s="21">
        <v>5764.94</v>
      </c>
    </row>
    <row r="535" spans="1:6" ht="15.75" thickBot="1" x14ac:dyDescent="0.3">
      <c r="A535" s="17" t="s">
        <v>939</v>
      </c>
      <c r="B535" s="18">
        <v>220770</v>
      </c>
      <c r="C535" s="19" t="s">
        <v>987</v>
      </c>
      <c r="D535" s="20">
        <v>6425070</v>
      </c>
      <c r="E535" s="18">
        <v>2</v>
      </c>
      <c r="F535" s="21">
        <v>7760.49</v>
      </c>
    </row>
    <row r="536" spans="1:6" ht="15.75" thickBot="1" x14ac:dyDescent="0.3">
      <c r="A536" s="17" t="s">
        <v>939</v>
      </c>
      <c r="B536" s="18">
        <v>220780</v>
      </c>
      <c r="C536" s="19" t="s">
        <v>988</v>
      </c>
      <c r="D536" s="20">
        <v>3985253</v>
      </c>
      <c r="E536" s="18">
        <v>2</v>
      </c>
      <c r="F536" s="21">
        <v>7760.49</v>
      </c>
    </row>
    <row r="537" spans="1:6" ht="15.75" thickBot="1" x14ac:dyDescent="0.3">
      <c r="A537" s="17" t="s">
        <v>939</v>
      </c>
      <c r="B537" s="18">
        <v>220790</v>
      </c>
      <c r="C537" s="19" t="s">
        <v>10699</v>
      </c>
      <c r="D537" s="20">
        <v>7433611</v>
      </c>
      <c r="E537" s="18">
        <v>1</v>
      </c>
      <c r="F537" s="21">
        <v>5764.94</v>
      </c>
    </row>
    <row r="538" spans="1:6" ht="15.75" thickBot="1" x14ac:dyDescent="0.3">
      <c r="A538" s="17" t="s">
        <v>939</v>
      </c>
      <c r="B538" s="18">
        <v>220830</v>
      </c>
      <c r="C538" s="19" t="s">
        <v>3957</v>
      </c>
      <c r="D538" s="20">
        <v>2315351</v>
      </c>
      <c r="E538" s="18">
        <v>1</v>
      </c>
      <c r="F538" s="21">
        <v>5764.94</v>
      </c>
    </row>
    <row r="539" spans="1:6" ht="15.75" thickBot="1" x14ac:dyDescent="0.3">
      <c r="A539" s="17" t="s">
        <v>939</v>
      </c>
      <c r="B539" s="18">
        <v>220840</v>
      </c>
      <c r="C539" s="19" t="s">
        <v>990</v>
      </c>
      <c r="D539" s="20">
        <v>3721973</v>
      </c>
      <c r="E539" s="18">
        <v>3</v>
      </c>
      <c r="F539" s="21">
        <v>13557.69</v>
      </c>
    </row>
    <row r="540" spans="1:6" ht="15.75" thickBot="1" x14ac:dyDescent="0.3">
      <c r="A540" s="17" t="s">
        <v>939</v>
      </c>
      <c r="B540" s="18">
        <v>220880</v>
      </c>
      <c r="C540" s="19" t="s">
        <v>3963</v>
      </c>
      <c r="D540" s="20">
        <v>6306640</v>
      </c>
      <c r="E540" s="18">
        <v>1</v>
      </c>
      <c r="F540" s="21">
        <v>5764.94</v>
      </c>
    </row>
    <row r="541" spans="1:6" ht="18.75" thickBot="1" x14ac:dyDescent="0.3">
      <c r="A541" s="17" t="s">
        <v>939</v>
      </c>
      <c r="B541" s="18">
        <v>221000</v>
      </c>
      <c r="C541" s="19" t="s">
        <v>993</v>
      </c>
      <c r="D541" s="20">
        <v>5616077</v>
      </c>
      <c r="E541" s="18">
        <v>1</v>
      </c>
      <c r="F541" s="21">
        <v>5764.94</v>
      </c>
    </row>
    <row r="542" spans="1:6" ht="18.75" thickBot="1" x14ac:dyDescent="0.3">
      <c r="A542" s="17" t="s">
        <v>939</v>
      </c>
      <c r="B542" s="18">
        <v>221050</v>
      </c>
      <c r="C542" s="19" t="s">
        <v>3993</v>
      </c>
      <c r="D542" s="20">
        <v>3922952</v>
      </c>
      <c r="E542" s="18">
        <v>1</v>
      </c>
      <c r="F542" s="21">
        <v>5764.94</v>
      </c>
    </row>
    <row r="543" spans="1:6" ht="27.75" thickBot="1" x14ac:dyDescent="0.3">
      <c r="A543" s="17" t="s">
        <v>939</v>
      </c>
      <c r="B543" s="18">
        <v>221060</v>
      </c>
      <c r="C543" s="19" t="s">
        <v>994</v>
      </c>
      <c r="D543" s="20">
        <v>7256981</v>
      </c>
      <c r="E543" s="18">
        <v>2</v>
      </c>
      <c r="F543" s="21">
        <v>5543.21</v>
      </c>
    </row>
    <row r="544" spans="1:6" ht="15.75" thickBot="1" x14ac:dyDescent="0.3">
      <c r="A544" s="17" t="s">
        <v>939</v>
      </c>
      <c r="B544" s="18">
        <v>221070</v>
      </c>
      <c r="C544" s="19" t="s">
        <v>3996</v>
      </c>
      <c r="D544" s="20">
        <v>5948819</v>
      </c>
      <c r="E544" s="18">
        <v>1</v>
      </c>
      <c r="F544" s="22">
        <v>823.56</v>
      </c>
    </row>
    <row r="545" spans="1:6" ht="18.75" thickBot="1" x14ac:dyDescent="0.3">
      <c r="A545" s="17" t="s">
        <v>939</v>
      </c>
      <c r="B545" s="18">
        <v>221080</v>
      </c>
      <c r="C545" s="19" t="s">
        <v>996</v>
      </c>
      <c r="D545" s="20">
        <v>5732085</v>
      </c>
      <c r="E545" s="18">
        <v>1</v>
      </c>
      <c r="F545" s="21">
        <v>5764.94</v>
      </c>
    </row>
    <row r="546" spans="1:6" ht="15.75" thickBot="1" x14ac:dyDescent="0.3">
      <c r="A546" s="17" t="s">
        <v>939</v>
      </c>
      <c r="B546" s="18">
        <v>221100</v>
      </c>
      <c r="C546" s="19" t="s">
        <v>4000</v>
      </c>
      <c r="D546" s="20">
        <v>3985563</v>
      </c>
      <c r="E546" s="18">
        <v>2</v>
      </c>
      <c r="F546" s="21">
        <v>7760.49</v>
      </c>
    </row>
    <row r="547" spans="1:6" ht="15.75" thickBot="1" x14ac:dyDescent="0.3">
      <c r="A547" s="17" t="s">
        <v>939</v>
      </c>
      <c r="B547" s="18">
        <v>221100</v>
      </c>
      <c r="C547" s="19" t="s">
        <v>4000</v>
      </c>
      <c r="D547" s="20">
        <v>2323494</v>
      </c>
      <c r="E547" s="18">
        <v>2</v>
      </c>
      <c r="F547" s="21">
        <v>5543.21</v>
      </c>
    </row>
    <row r="548" spans="1:6" ht="15.75" thickBot="1" x14ac:dyDescent="0.3">
      <c r="A548" s="17" t="s">
        <v>939</v>
      </c>
      <c r="B548" s="18">
        <v>221110</v>
      </c>
      <c r="C548" s="19" t="s">
        <v>998</v>
      </c>
      <c r="D548" s="20">
        <v>3009017</v>
      </c>
      <c r="E548" s="18">
        <v>2</v>
      </c>
      <c r="F548" s="21">
        <v>5543.21</v>
      </c>
    </row>
    <row r="549" spans="1:6" ht="18.75" thickBot="1" x14ac:dyDescent="0.3">
      <c r="A549" s="17" t="s">
        <v>939</v>
      </c>
      <c r="B549" s="18">
        <v>221130</v>
      </c>
      <c r="C549" s="19" t="s">
        <v>1000</v>
      </c>
      <c r="D549" s="20">
        <v>3181855</v>
      </c>
      <c r="E549" s="18">
        <v>1</v>
      </c>
      <c r="F549" s="22">
        <v>0</v>
      </c>
    </row>
    <row r="550" spans="1:6" ht="15.75" thickBot="1" x14ac:dyDescent="0.3">
      <c r="A550" s="17" t="s">
        <v>1004</v>
      </c>
      <c r="B550" s="18">
        <v>410140</v>
      </c>
      <c r="C550" s="19" t="s">
        <v>4010</v>
      </c>
      <c r="D550" s="20">
        <v>2439506</v>
      </c>
      <c r="E550" s="18">
        <v>2</v>
      </c>
      <c r="F550" s="21">
        <v>7760.49</v>
      </c>
    </row>
    <row r="551" spans="1:6" ht="15.75" thickBot="1" x14ac:dyDescent="0.3">
      <c r="A551" s="17" t="s">
        <v>1004</v>
      </c>
      <c r="B551" s="18">
        <v>410140</v>
      </c>
      <c r="C551" s="19" t="s">
        <v>4010</v>
      </c>
      <c r="D551" s="20">
        <v>2439492</v>
      </c>
      <c r="E551" s="18">
        <v>3</v>
      </c>
      <c r="F551" s="22">
        <v>0</v>
      </c>
    </row>
    <row r="552" spans="1:6" ht="15.75" thickBot="1" x14ac:dyDescent="0.3">
      <c r="A552" s="17" t="s">
        <v>1004</v>
      </c>
      <c r="B552" s="18">
        <v>410150</v>
      </c>
      <c r="C552" s="19" t="s">
        <v>4011</v>
      </c>
      <c r="D552" s="20">
        <v>2573369</v>
      </c>
      <c r="E552" s="18">
        <v>3</v>
      </c>
      <c r="F552" s="21">
        <v>13557.69</v>
      </c>
    </row>
    <row r="553" spans="1:6" ht="15.75" thickBot="1" x14ac:dyDescent="0.3">
      <c r="A553" s="17" t="s">
        <v>1004</v>
      </c>
      <c r="B553" s="18">
        <v>410160</v>
      </c>
      <c r="C553" s="19" t="s">
        <v>4012</v>
      </c>
      <c r="D553" s="20">
        <v>2683156</v>
      </c>
      <c r="E553" s="18">
        <v>1</v>
      </c>
      <c r="F553" s="21">
        <v>5764.94</v>
      </c>
    </row>
    <row r="554" spans="1:6" ht="15.75" thickBot="1" x14ac:dyDescent="0.3">
      <c r="A554" s="17" t="s">
        <v>1004</v>
      </c>
      <c r="B554" s="18">
        <v>410370</v>
      </c>
      <c r="C554" s="19" t="s">
        <v>4025</v>
      </c>
      <c r="D554" s="20">
        <v>2730790</v>
      </c>
      <c r="E554" s="18">
        <v>2</v>
      </c>
      <c r="F554" s="21">
        <v>7760.49</v>
      </c>
    </row>
    <row r="555" spans="1:6" ht="18.75" thickBot="1" x14ac:dyDescent="0.3">
      <c r="A555" s="17" t="s">
        <v>1004</v>
      </c>
      <c r="B555" s="18">
        <v>410430</v>
      </c>
      <c r="C555" s="19" t="s">
        <v>1039</v>
      </c>
      <c r="D555" s="20">
        <v>3451968</v>
      </c>
      <c r="E555" s="18">
        <v>2</v>
      </c>
      <c r="F555" s="21">
        <v>7760.49</v>
      </c>
    </row>
    <row r="556" spans="1:6" ht="15.75" thickBot="1" x14ac:dyDescent="0.3">
      <c r="A556" s="17" t="s">
        <v>1004</v>
      </c>
      <c r="B556" s="18">
        <v>410442</v>
      </c>
      <c r="C556" s="19" t="s">
        <v>4027</v>
      </c>
      <c r="D556" s="20">
        <v>6036503</v>
      </c>
      <c r="E556" s="18">
        <v>1</v>
      </c>
      <c r="F556" s="22">
        <v>0</v>
      </c>
    </row>
    <row r="557" spans="1:6" ht="15.75" thickBot="1" x14ac:dyDescent="0.3">
      <c r="A557" s="17" t="s">
        <v>1004</v>
      </c>
      <c r="B557" s="18">
        <v>410480</v>
      </c>
      <c r="C557" s="19" t="s">
        <v>252</v>
      </c>
      <c r="D557" s="20">
        <v>6391915</v>
      </c>
      <c r="E557" s="18">
        <v>3</v>
      </c>
      <c r="F557" s="21">
        <v>13557.69</v>
      </c>
    </row>
    <row r="558" spans="1:6" ht="15.75" thickBot="1" x14ac:dyDescent="0.3">
      <c r="A558" s="17" t="s">
        <v>1004</v>
      </c>
      <c r="B558" s="18">
        <v>410490</v>
      </c>
      <c r="C558" s="19" t="s">
        <v>1042</v>
      </c>
      <c r="D558" s="20">
        <v>3718131</v>
      </c>
      <c r="E558" s="18">
        <v>2</v>
      </c>
      <c r="F558" s="21">
        <v>2217.2800000000002</v>
      </c>
    </row>
    <row r="559" spans="1:6" ht="15.75" thickBot="1" x14ac:dyDescent="0.3">
      <c r="A559" s="17" t="s">
        <v>1004</v>
      </c>
      <c r="B559" s="18">
        <v>410550</v>
      </c>
      <c r="C559" s="19" t="s">
        <v>4032</v>
      </c>
      <c r="D559" s="20">
        <v>6360556</v>
      </c>
      <c r="E559" s="18">
        <v>1</v>
      </c>
      <c r="F559" s="22">
        <v>823.56</v>
      </c>
    </row>
    <row r="560" spans="1:6" ht="15.75" thickBot="1" x14ac:dyDescent="0.3">
      <c r="A560" s="17" t="s">
        <v>1004</v>
      </c>
      <c r="B560" s="18">
        <v>410580</v>
      </c>
      <c r="C560" s="19" t="s">
        <v>4035</v>
      </c>
      <c r="D560" s="20">
        <v>3543919</v>
      </c>
      <c r="E560" s="18">
        <v>2</v>
      </c>
      <c r="F560" s="21">
        <v>7760.49</v>
      </c>
    </row>
    <row r="561" spans="1:6" ht="15.75" thickBot="1" x14ac:dyDescent="0.3">
      <c r="A561" s="17" t="s">
        <v>1004</v>
      </c>
      <c r="B561" s="18">
        <v>410590</v>
      </c>
      <c r="C561" s="19" t="s">
        <v>1325</v>
      </c>
      <c r="D561" s="20">
        <v>2774186</v>
      </c>
      <c r="E561" s="18">
        <v>1</v>
      </c>
      <c r="F561" s="22">
        <v>0</v>
      </c>
    </row>
    <row r="562" spans="1:6" ht="18.75" thickBot="1" x14ac:dyDescent="0.3">
      <c r="A562" s="17" t="s">
        <v>1004</v>
      </c>
      <c r="B562" s="18">
        <v>410640</v>
      </c>
      <c r="C562" s="19" t="s">
        <v>4038</v>
      </c>
      <c r="D562" s="20">
        <v>2568578</v>
      </c>
      <c r="E562" s="18">
        <v>2</v>
      </c>
      <c r="F562" s="21">
        <v>2217.2800000000002</v>
      </c>
    </row>
    <row r="563" spans="1:6" ht="18.75" thickBot="1" x14ac:dyDescent="0.3">
      <c r="A563" s="17" t="s">
        <v>1004</v>
      </c>
      <c r="B563" s="18">
        <v>410650</v>
      </c>
      <c r="C563" s="19" t="s">
        <v>1048</v>
      </c>
      <c r="D563" s="20">
        <v>6626815</v>
      </c>
      <c r="E563" s="18">
        <v>1</v>
      </c>
      <c r="F563" s="21">
        <v>5764.94</v>
      </c>
    </row>
    <row r="564" spans="1:6" ht="15.75" thickBot="1" x14ac:dyDescent="0.3">
      <c r="A564" s="17" t="s">
        <v>1004</v>
      </c>
      <c r="B564" s="18">
        <v>410690</v>
      </c>
      <c r="C564" s="19" t="s">
        <v>4042</v>
      </c>
      <c r="D564" s="20">
        <v>2639483</v>
      </c>
      <c r="E564" s="18">
        <v>2</v>
      </c>
      <c r="F564" s="21">
        <v>5543.21</v>
      </c>
    </row>
    <row r="565" spans="1:6" ht="15.75" thickBot="1" x14ac:dyDescent="0.3">
      <c r="A565" s="17" t="s">
        <v>1004</v>
      </c>
      <c r="B565" s="18">
        <v>410690</v>
      </c>
      <c r="C565" s="19" t="s">
        <v>4042</v>
      </c>
      <c r="D565" s="20">
        <v>7619820</v>
      </c>
      <c r="E565" s="18">
        <v>3</v>
      </c>
      <c r="F565" s="21">
        <v>13557.69</v>
      </c>
    </row>
    <row r="566" spans="1:6" ht="15.75" thickBot="1" x14ac:dyDescent="0.3">
      <c r="A566" s="17" t="s">
        <v>1004</v>
      </c>
      <c r="B566" s="18">
        <v>410690</v>
      </c>
      <c r="C566" s="19" t="s">
        <v>4042</v>
      </c>
      <c r="D566" s="20">
        <v>3453111</v>
      </c>
      <c r="E566" s="18">
        <v>3</v>
      </c>
      <c r="F566" s="21">
        <v>13557.69</v>
      </c>
    </row>
    <row r="567" spans="1:6" ht="15.75" thickBot="1" x14ac:dyDescent="0.3">
      <c r="A567" s="17" t="s">
        <v>1004</v>
      </c>
      <c r="B567" s="18">
        <v>410720</v>
      </c>
      <c r="C567" s="19" t="s">
        <v>1053</v>
      </c>
      <c r="D567" s="20">
        <v>7084528</v>
      </c>
      <c r="E567" s="18">
        <v>1</v>
      </c>
      <c r="F567" s="21">
        <v>5764.94</v>
      </c>
    </row>
    <row r="568" spans="1:6" ht="18.75" thickBot="1" x14ac:dyDescent="0.3">
      <c r="A568" s="17" t="s">
        <v>1004</v>
      </c>
      <c r="B568" s="18">
        <v>410830</v>
      </c>
      <c r="C568" s="19" t="s">
        <v>1067</v>
      </c>
      <c r="D568" s="20">
        <v>2593939</v>
      </c>
      <c r="E568" s="18">
        <v>3</v>
      </c>
      <c r="F568" s="21">
        <v>1936.81</v>
      </c>
    </row>
    <row r="569" spans="1:6" ht="18.75" thickBot="1" x14ac:dyDescent="0.3">
      <c r="A569" s="17" t="s">
        <v>1004</v>
      </c>
      <c r="B569" s="18">
        <v>410840</v>
      </c>
      <c r="C569" s="19" t="s">
        <v>1070</v>
      </c>
      <c r="D569" s="20">
        <v>7405200</v>
      </c>
      <c r="E569" s="18">
        <v>2</v>
      </c>
      <c r="F569" s="21">
        <v>5543.21</v>
      </c>
    </row>
    <row r="570" spans="1:6" ht="15.75" thickBot="1" x14ac:dyDescent="0.3">
      <c r="A570" s="17" t="s">
        <v>1004</v>
      </c>
      <c r="B570" s="18">
        <v>410940</v>
      </c>
      <c r="C570" s="19" t="s">
        <v>4060</v>
      </c>
      <c r="D570" s="20">
        <v>2741687</v>
      </c>
      <c r="E570" s="18">
        <v>2</v>
      </c>
      <c r="F570" s="22">
        <v>0</v>
      </c>
    </row>
    <row r="571" spans="1:6" ht="15.75" thickBot="1" x14ac:dyDescent="0.3">
      <c r="A571" s="17" t="s">
        <v>1004</v>
      </c>
      <c r="B571" s="18">
        <v>410940</v>
      </c>
      <c r="C571" s="19" t="s">
        <v>4060</v>
      </c>
      <c r="D571" s="20">
        <v>2741555</v>
      </c>
      <c r="E571" s="18">
        <v>3</v>
      </c>
      <c r="F571" s="21">
        <v>9684.07</v>
      </c>
    </row>
    <row r="572" spans="1:6" ht="15.75" thickBot="1" x14ac:dyDescent="0.3">
      <c r="A572" s="17" t="s">
        <v>1004</v>
      </c>
      <c r="B572" s="18">
        <v>410980</v>
      </c>
      <c r="C572" s="19" t="s">
        <v>4065</v>
      </c>
      <c r="D572" s="20">
        <v>3703908</v>
      </c>
      <c r="E572" s="18">
        <v>3</v>
      </c>
      <c r="F572" s="21">
        <v>9684.07</v>
      </c>
    </row>
    <row r="573" spans="1:6" ht="15.75" thickBot="1" x14ac:dyDescent="0.3">
      <c r="A573" s="17" t="s">
        <v>1004</v>
      </c>
      <c r="B573" s="18">
        <v>411070</v>
      </c>
      <c r="C573" s="19" t="s">
        <v>1552</v>
      </c>
      <c r="D573" s="20">
        <v>3834271</v>
      </c>
      <c r="E573" s="18">
        <v>2</v>
      </c>
      <c r="F573" s="21">
        <v>5543.21</v>
      </c>
    </row>
    <row r="574" spans="1:6" ht="15.75" thickBot="1" x14ac:dyDescent="0.3">
      <c r="A574" s="17" t="s">
        <v>1004</v>
      </c>
      <c r="B574" s="18">
        <v>411180</v>
      </c>
      <c r="C574" s="19" t="s">
        <v>1088</v>
      </c>
      <c r="D574" s="20">
        <v>2780143</v>
      </c>
      <c r="E574" s="18">
        <v>3</v>
      </c>
      <c r="F574" s="22">
        <v>0</v>
      </c>
    </row>
    <row r="575" spans="1:6" ht="18.75" thickBot="1" x14ac:dyDescent="0.3">
      <c r="A575" s="17" t="s">
        <v>1004</v>
      </c>
      <c r="B575" s="18">
        <v>411330</v>
      </c>
      <c r="C575" s="19" t="s">
        <v>1099</v>
      </c>
      <c r="D575" s="20">
        <v>2741377</v>
      </c>
      <c r="E575" s="18">
        <v>1</v>
      </c>
      <c r="F575" s="21">
        <v>4117.8100000000004</v>
      </c>
    </row>
    <row r="576" spans="1:6" ht="15.75" thickBot="1" x14ac:dyDescent="0.3">
      <c r="A576" s="17" t="s">
        <v>1004</v>
      </c>
      <c r="B576" s="18">
        <v>411370</v>
      </c>
      <c r="C576" s="19" t="s">
        <v>4081</v>
      </c>
      <c r="D576" s="20">
        <v>2766728</v>
      </c>
      <c r="E576" s="18">
        <v>2</v>
      </c>
      <c r="F576" s="21">
        <v>5543.21</v>
      </c>
    </row>
    <row r="577" spans="1:6" ht="15.75" thickBot="1" x14ac:dyDescent="0.3">
      <c r="A577" s="17" t="s">
        <v>1004</v>
      </c>
      <c r="B577" s="18">
        <v>411370</v>
      </c>
      <c r="C577" s="19" t="s">
        <v>4081</v>
      </c>
      <c r="D577" s="20">
        <v>3309819</v>
      </c>
      <c r="E577" s="18">
        <v>3</v>
      </c>
      <c r="F577" s="21">
        <v>13557.69</v>
      </c>
    </row>
    <row r="578" spans="1:6" ht="15.75" thickBot="1" x14ac:dyDescent="0.3">
      <c r="A578" s="17" t="s">
        <v>1004</v>
      </c>
      <c r="B578" s="18">
        <v>411520</v>
      </c>
      <c r="C578" s="19" t="s">
        <v>4088</v>
      </c>
      <c r="D578" s="20">
        <v>4054059</v>
      </c>
      <c r="E578" s="18">
        <v>2</v>
      </c>
      <c r="F578" s="21">
        <v>7760.49</v>
      </c>
    </row>
    <row r="579" spans="1:6" ht="15.75" thickBot="1" x14ac:dyDescent="0.3">
      <c r="A579" s="17" t="s">
        <v>1004</v>
      </c>
      <c r="B579" s="18">
        <v>411520</v>
      </c>
      <c r="C579" s="19" t="s">
        <v>4088</v>
      </c>
      <c r="D579" s="20">
        <v>5462304</v>
      </c>
      <c r="E579" s="18">
        <v>2</v>
      </c>
      <c r="F579" s="21">
        <v>1108.6400000000001</v>
      </c>
    </row>
    <row r="580" spans="1:6" ht="15.75" thickBot="1" x14ac:dyDescent="0.3">
      <c r="A580" s="17" t="s">
        <v>1004</v>
      </c>
      <c r="B580" s="18">
        <v>411520</v>
      </c>
      <c r="C580" s="19" t="s">
        <v>4088</v>
      </c>
      <c r="D580" s="20">
        <v>2586371</v>
      </c>
      <c r="E580" s="18">
        <v>3</v>
      </c>
      <c r="F580" s="21">
        <v>13557.69</v>
      </c>
    </row>
    <row r="581" spans="1:6" ht="15.75" thickBot="1" x14ac:dyDescent="0.3">
      <c r="A581" s="17" t="s">
        <v>1004</v>
      </c>
      <c r="B581" s="18">
        <v>411580</v>
      </c>
      <c r="C581" s="19" t="s">
        <v>1120</v>
      </c>
      <c r="D581" s="20">
        <v>2587718</v>
      </c>
      <c r="E581" s="18">
        <v>2</v>
      </c>
      <c r="F581" s="21">
        <v>7760.49</v>
      </c>
    </row>
    <row r="582" spans="1:6" ht="15.75" thickBot="1" x14ac:dyDescent="0.3">
      <c r="A582" s="17" t="s">
        <v>1004</v>
      </c>
      <c r="B582" s="18">
        <v>411770</v>
      </c>
      <c r="C582" s="19" t="s">
        <v>4101</v>
      </c>
      <c r="D582" s="20">
        <v>7444478</v>
      </c>
      <c r="E582" s="18">
        <v>2</v>
      </c>
      <c r="F582" s="21">
        <v>2217.2800000000002</v>
      </c>
    </row>
    <row r="583" spans="1:6" ht="15.75" thickBot="1" x14ac:dyDescent="0.3">
      <c r="A583" s="17" t="s">
        <v>1004</v>
      </c>
      <c r="B583" s="18">
        <v>411840</v>
      </c>
      <c r="C583" s="19" t="s">
        <v>1139</v>
      </c>
      <c r="D583" s="20">
        <v>2754266</v>
      </c>
      <c r="E583" s="18">
        <v>1</v>
      </c>
      <c r="F583" s="21">
        <v>5764.94</v>
      </c>
    </row>
    <row r="584" spans="1:6" ht="15.75" thickBot="1" x14ac:dyDescent="0.3">
      <c r="A584" s="17" t="s">
        <v>1004</v>
      </c>
      <c r="B584" s="18">
        <v>411840</v>
      </c>
      <c r="C584" s="19" t="s">
        <v>1139</v>
      </c>
      <c r="D584" s="20">
        <v>7011318</v>
      </c>
      <c r="E584" s="18">
        <v>1</v>
      </c>
      <c r="F584" s="22">
        <v>823.56</v>
      </c>
    </row>
    <row r="585" spans="1:6" ht="15.75" thickBot="1" x14ac:dyDescent="0.3">
      <c r="A585" s="17" t="s">
        <v>1004</v>
      </c>
      <c r="B585" s="18">
        <v>411850</v>
      </c>
      <c r="C585" s="19" t="s">
        <v>1140</v>
      </c>
      <c r="D585" s="20">
        <v>17930</v>
      </c>
      <c r="E585" s="18">
        <v>2</v>
      </c>
      <c r="F585" s="21">
        <v>7760.49</v>
      </c>
    </row>
    <row r="586" spans="1:6" ht="18.75" thickBot="1" x14ac:dyDescent="0.3">
      <c r="A586" s="17" t="s">
        <v>1004</v>
      </c>
      <c r="B586" s="18">
        <v>411990</v>
      </c>
      <c r="C586" s="19" t="s">
        <v>4116</v>
      </c>
      <c r="D586" s="20">
        <v>6490808</v>
      </c>
      <c r="E586" s="18">
        <v>3</v>
      </c>
      <c r="F586" s="21">
        <v>13557.69</v>
      </c>
    </row>
    <row r="587" spans="1:6" ht="15.75" thickBot="1" x14ac:dyDescent="0.3">
      <c r="A587" s="17" t="s">
        <v>1004</v>
      </c>
      <c r="B587" s="18">
        <v>412240</v>
      </c>
      <c r="C587" s="19" t="s">
        <v>1163</v>
      </c>
      <c r="D587" s="20">
        <v>6398707</v>
      </c>
      <c r="E587" s="18">
        <v>3</v>
      </c>
      <c r="F587" s="21">
        <v>13557.69</v>
      </c>
    </row>
    <row r="588" spans="1:6" ht="27.75" thickBot="1" x14ac:dyDescent="0.3">
      <c r="A588" s="17" t="s">
        <v>1004</v>
      </c>
      <c r="B588" s="18">
        <v>412405</v>
      </c>
      <c r="C588" s="19" t="s">
        <v>1177</v>
      </c>
      <c r="D588" s="20">
        <v>3893103</v>
      </c>
      <c r="E588" s="18">
        <v>2</v>
      </c>
      <c r="F588" s="21">
        <v>7760.49</v>
      </c>
    </row>
    <row r="589" spans="1:6" ht="27.75" thickBot="1" x14ac:dyDescent="0.3">
      <c r="A589" s="17" t="s">
        <v>1004</v>
      </c>
      <c r="B589" s="18">
        <v>412410</v>
      </c>
      <c r="C589" s="19" t="s">
        <v>4143</v>
      </c>
      <c r="D589" s="20">
        <v>6608183</v>
      </c>
      <c r="E589" s="18">
        <v>1</v>
      </c>
      <c r="F589" s="22">
        <v>823.56</v>
      </c>
    </row>
    <row r="590" spans="1:6" ht="18.75" thickBot="1" x14ac:dyDescent="0.3">
      <c r="A590" s="17" t="s">
        <v>1004</v>
      </c>
      <c r="B590" s="18">
        <v>412550</v>
      </c>
      <c r="C590" s="19" t="s">
        <v>4151</v>
      </c>
      <c r="D590" s="20">
        <v>5416434</v>
      </c>
      <c r="E590" s="18">
        <v>2</v>
      </c>
      <c r="F590" s="21">
        <v>7760.49</v>
      </c>
    </row>
    <row r="591" spans="1:6" ht="18.75" thickBot="1" x14ac:dyDescent="0.3">
      <c r="A591" s="17" t="s">
        <v>1004</v>
      </c>
      <c r="B591" s="18">
        <v>412570</v>
      </c>
      <c r="C591" s="19" t="s">
        <v>1186</v>
      </c>
      <c r="D591" s="20">
        <v>5451795</v>
      </c>
      <c r="E591" s="18">
        <v>2</v>
      </c>
      <c r="F591" s="22">
        <v>0</v>
      </c>
    </row>
    <row r="592" spans="1:6" ht="15.75" thickBot="1" x14ac:dyDescent="0.3">
      <c r="A592" s="17" t="s">
        <v>1004</v>
      </c>
      <c r="B592" s="18">
        <v>412770</v>
      </c>
      <c r="C592" s="19" t="s">
        <v>701</v>
      </c>
      <c r="D592" s="20">
        <v>5119731</v>
      </c>
      <c r="E592" s="18">
        <v>3</v>
      </c>
      <c r="F592" s="22">
        <v>0</v>
      </c>
    </row>
    <row r="593" spans="1:6" ht="15.75" thickBot="1" x14ac:dyDescent="0.3">
      <c r="A593" s="17" t="s">
        <v>1004</v>
      </c>
      <c r="B593" s="18">
        <v>412800</v>
      </c>
      <c r="C593" s="19" t="s">
        <v>1201</v>
      </c>
      <c r="D593" s="20">
        <v>6766560</v>
      </c>
      <c r="E593" s="18">
        <v>1</v>
      </c>
      <c r="F593" s="21">
        <v>5764.94</v>
      </c>
    </row>
    <row r="594" spans="1:6" ht="15.75" thickBot="1" x14ac:dyDescent="0.3">
      <c r="A594" s="17" t="s">
        <v>1004</v>
      </c>
      <c r="B594" s="18">
        <v>412810</v>
      </c>
      <c r="C594" s="19" t="s">
        <v>1202</v>
      </c>
      <c r="D594" s="20">
        <v>2594501</v>
      </c>
      <c r="E594" s="18">
        <v>2</v>
      </c>
      <c r="F594" s="21">
        <v>7760.49</v>
      </c>
    </row>
    <row r="595" spans="1:6" ht="15.75" thickBot="1" x14ac:dyDescent="0.3">
      <c r="A595" s="17" t="s">
        <v>1004</v>
      </c>
      <c r="B595" s="18">
        <v>412810</v>
      </c>
      <c r="C595" s="19" t="s">
        <v>1202</v>
      </c>
      <c r="D595" s="20">
        <v>2620952</v>
      </c>
      <c r="E595" s="18">
        <v>3</v>
      </c>
      <c r="F595" s="21">
        <v>13557.69</v>
      </c>
    </row>
    <row r="596" spans="1:6" ht="18.75" thickBot="1" x14ac:dyDescent="0.3">
      <c r="A596" s="17" t="s">
        <v>1206</v>
      </c>
      <c r="B596" s="18">
        <v>330010</v>
      </c>
      <c r="C596" s="19" t="s">
        <v>4177</v>
      </c>
      <c r="D596" s="20">
        <v>7248636</v>
      </c>
      <c r="E596" s="18">
        <v>2</v>
      </c>
      <c r="F596" s="21">
        <v>5543.21</v>
      </c>
    </row>
    <row r="597" spans="1:6" ht="18.75" thickBot="1" x14ac:dyDescent="0.3">
      <c r="A597" s="17" t="s">
        <v>1206</v>
      </c>
      <c r="B597" s="18">
        <v>330025</v>
      </c>
      <c r="C597" s="19" t="s">
        <v>1208</v>
      </c>
      <c r="D597" s="20">
        <v>5490723</v>
      </c>
      <c r="E597" s="18">
        <v>2</v>
      </c>
      <c r="F597" s="21">
        <v>7760.49</v>
      </c>
    </row>
    <row r="598" spans="1:6" ht="18.75" thickBot="1" x14ac:dyDescent="0.3">
      <c r="A598" s="17" t="s">
        <v>1206</v>
      </c>
      <c r="B598" s="18">
        <v>330030</v>
      </c>
      <c r="C598" s="19" t="s">
        <v>4181</v>
      </c>
      <c r="D598" s="20">
        <v>2287749</v>
      </c>
      <c r="E598" s="18">
        <v>2</v>
      </c>
      <c r="F598" s="21">
        <v>7760.49</v>
      </c>
    </row>
    <row r="599" spans="1:6" ht="15.75" thickBot="1" x14ac:dyDescent="0.3">
      <c r="A599" s="17" t="s">
        <v>1206</v>
      </c>
      <c r="B599" s="18">
        <v>330040</v>
      </c>
      <c r="C599" s="19" t="s">
        <v>4182</v>
      </c>
      <c r="D599" s="20">
        <v>6000630</v>
      </c>
      <c r="E599" s="18">
        <v>2</v>
      </c>
      <c r="F599" s="21">
        <v>7760.49</v>
      </c>
    </row>
    <row r="600" spans="1:6" ht="15.75" thickBot="1" x14ac:dyDescent="0.3">
      <c r="A600" s="17" t="s">
        <v>1206</v>
      </c>
      <c r="B600" s="18">
        <v>330040</v>
      </c>
      <c r="C600" s="19" t="s">
        <v>4182</v>
      </c>
      <c r="D600" s="20">
        <v>2296896</v>
      </c>
      <c r="E600" s="18">
        <v>3</v>
      </c>
      <c r="F600" s="21">
        <v>13557.69</v>
      </c>
    </row>
    <row r="601" spans="1:6" ht="15.75" thickBot="1" x14ac:dyDescent="0.3">
      <c r="A601" s="17" t="s">
        <v>1206</v>
      </c>
      <c r="B601" s="18">
        <v>330045</v>
      </c>
      <c r="C601" s="19" t="s">
        <v>4183</v>
      </c>
      <c r="D601" s="20">
        <v>2289598</v>
      </c>
      <c r="E601" s="18">
        <v>2</v>
      </c>
      <c r="F601" s="21">
        <v>7760.49</v>
      </c>
    </row>
    <row r="602" spans="1:6" ht="15.75" thickBot="1" x14ac:dyDescent="0.3">
      <c r="A602" s="17" t="s">
        <v>1206</v>
      </c>
      <c r="B602" s="18">
        <v>330045</v>
      </c>
      <c r="C602" s="19" t="s">
        <v>4183</v>
      </c>
      <c r="D602" s="20">
        <v>2289601</v>
      </c>
      <c r="E602" s="18">
        <v>2</v>
      </c>
      <c r="F602" s="21">
        <v>5543.21</v>
      </c>
    </row>
    <row r="603" spans="1:6" ht="15.75" thickBot="1" x14ac:dyDescent="0.3">
      <c r="A603" s="17" t="s">
        <v>1206</v>
      </c>
      <c r="B603" s="18">
        <v>330050</v>
      </c>
      <c r="C603" s="19" t="s">
        <v>1209</v>
      </c>
      <c r="D603" s="20">
        <v>6551521</v>
      </c>
      <c r="E603" s="18">
        <v>1</v>
      </c>
      <c r="F603" s="21">
        <v>1647.12</v>
      </c>
    </row>
    <row r="604" spans="1:6" ht="27.75" thickBot="1" x14ac:dyDescent="0.3">
      <c r="A604" s="17" t="s">
        <v>1206</v>
      </c>
      <c r="B604" s="18">
        <v>330060</v>
      </c>
      <c r="C604" s="19" t="s">
        <v>4184</v>
      </c>
      <c r="D604" s="20">
        <v>2282593</v>
      </c>
      <c r="E604" s="18">
        <v>2</v>
      </c>
      <c r="F604" s="21">
        <v>5543.21</v>
      </c>
    </row>
    <row r="605" spans="1:6" ht="18.75" thickBot="1" x14ac:dyDescent="0.3">
      <c r="A605" s="17" t="s">
        <v>1206</v>
      </c>
      <c r="B605" s="18">
        <v>330080</v>
      </c>
      <c r="C605" s="19" t="s">
        <v>4186</v>
      </c>
      <c r="D605" s="20">
        <v>3890481</v>
      </c>
      <c r="E605" s="18">
        <v>2</v>
      </c>
      <c r="F605" s="21">
        <v>5543.21</v>
      </c>
    </row>
    <row r="606" spans="1:6" ht="18.75" thickBot="1" x14ac:dyDescent="0.3">
      <c r="A606" s="17" t="s">
        <v>1206</v>
      </c>
      <c r="B606" s="18">
        <v>330130</v>
      </c>
      <c r="C606" s="19" t="s">
        <v>1211</v>
      </c>
      <c r="D606" s="20">
        <v>5435145</v>
      </c>
      <c r="E606" s="18">
        <v>1</v>
      </c>
      <c r="F606" s="21">
        <v>4117.8100000000004</v>
      </c>
    </row>
    <row r="607" spans="1:6" ht="18.75" thickBot="1" x14ac:dyDescent="0.3">
      <c r="A607" s="17" t="s">
        <v>1206</v>
      </c>
      <c r="B607" s="18">
        <v>330170</v>
      </c>
      <c r="C607" s="19" t="s">
        <v>4194</v>
      </c>
      <c r="D607" s="20">
        <v>3807975</v>
      </c>
      <c r="E607" s="18">
        <v>1</v>
      </c>
      <c r="F607" s="22">
        <v>0</v>
      </c>
    </row>
    <row r="608" spans="1:6" ht="18.75" thickBot="1" x14ac:dyDescent="0.3">
      <c r="A608" s="17" t="s">
        <v>1206</v>
      </c>
      <c r="B608" s="18">
        <v>330170</v>
      </c>
      <c r="C608" s="19" t="s">
        <v>4194</v>
      </c>
      <c r="D608" s="20">
        <v>7680058</v>
      </c>
      <c r="E608" s="18">
        <v>2</v>
      </c>
      <c r="F608" s="21">
        <v>7760.49</v>
      </c>
    </row>
    <row r="609" spans="1:6" ht="18.75" thickBot="1" x14ac:dyDescent="0.3">
      <c r="A609" s="17" t="s">
        <v>1206</v>
      </c>
      <c r="B609" s="18">
        <v>330170</v>
      </c>
      <c r="C609" s="19" t="s">
        <v>4194</v>
      </c>
      <c r="D609" s="20">
        <v>5061865</v>
      </c>
      <c r="E609" s="18">
        <v>3</v>
      </c>
      <c r="F609" s="21">
        <v>13557.69</v>
      </c>
    </row>
    <row r="610" spans="1:6" ht="18.75" thickBot="1" x14ac:dyDescent="0.3">
      <c r="A610" s="17" t="s">
        <v>1206</v>
      </c>
      <c r="B610" s="18">
        <v>330187</v>
      </c>
      <c r="C610" s="19" t="s">
        <v>4197</v>
      </c>
      <c r="D610" s="20">
        <v>7324421</v>
      </c>
      <c r="E610" s="18">
        <v>1</v>
      </c>
      <c r="F610" s="21">
        <v>5764.94</v>
      </c>
    </row>
    <row r="611" spans="1:6" ht="15.75" thickBot="1" x14ac:dyDescent="0.3">
      <c r="A611" s="17" t="s">
        <v>1206</v>
      </c>
      <c r="B611" s="18">
        <v>330220</v>
      </c>
      <c r="C611" s="19" t="s">
        <v>4202</v>
      </c>
      <c r="D611" s="20">
        <v>3215229</v>
      </c>
      <c r="E611" s="18">
        <v>3</v>
      </c>
      <c r="F611" s="21">
        <v>13557.69</v>
      </c>
    </row>
    <row r="612" spans="1:6" ht="15.75" thickBot="1" x14ac:dyDescent="0.3">
      <c r="A612" s="17" t="s">
        <v>1206</v>
      </c>
      <c r="B612" s="18">
        <v>330225</v>
      </c>
      <c r="C612" s="19" t="s">
        <v>4203</v>
      </c>
      <c r="D612" s="20">
        <v>6361412</v>
      </c>
      <c r="E612" s="18">
        <v>2</v>
      </c>
      <c r="F612" s="21">
        <v>7760.49</v>
      </c>
    </row>
    <row r="613" spans="1:6" ht="15.75" thickBot="1" x14ac:dyDescent="0.3">
      <c r="A613" s="17" t="s">
        <v>1206</v>
      </c>
      <c r="B613" s="18">
        <v>330240</v>
      </c>
      <c r="C613" s="19" t="s">
        <v>4205</v>
      </c>
      <c r="D613" s="20">
        <v>2276941</v>
      </c>
      <c r="E613" s="18">
        <v>2</v>
      </c>
      <c r="F613" s="21">
        <v>7760.49</v>
      </c>
    </row>
    <row r="614" spans="1:6" ht="15.75" thickBot="1" x14ac:dyDescent="0.3">
      <c r="A614" s="17" t="s">
        <v>1206</v>
      </c>
      <c r="B614" s="18">
        <v>330250</v>
      </c>
      <c r="C614" s="19" t="s">
        <v>4207</v>
      </c>
      <c r="D614" s="20">
        <v>2278685</v>
      </c>
      <c r="E614" s="18">
        <v>1</v>
      </c>
      <c r="F614" s="21">
        <v>4117.8100000000004</v>
      </c>
    </row>
    <row r="615" spans="1:6" ht="15.75" thickBot="1" x14ac:dyDescent="0.3">
      <c r="A615" s="17" t="s">
        <v>1206</v>
      </c>
      <c r="B615" s="18">
        <v>330250</v>
      </c>
      <c r="C615" s="19" t="s">
        <v>4207</v>
      </c>
      <c r="D615" s="20">
        <v>2278405</v>
      </c>
      <c r="E615" s="18">
        <v>3</v>
      </c>
      <c r="F615" s="21">
        <v>9684.07</v>
      </c>
    </row>
    <row r="616" spans="1:6" ht="15.75" thickBot="1" x14ac:dyDescent="0.3">
      <c r="A616" s="17" t="s">
        <v>1206</v>
      </c>
      <c r="B616" s="18">
        <v>330260</v>
      </c>
      <c r="C616" s="19" t="s">
        <v>4208</v>
      </c>
      <c r="D616" s="20">
        <v>6800122</v>
      </c>
      <c r="E616" s="18">
        <v>2</v>
      </c>
      <c r="F616" s="21">
        <v>1108.6400000000001</v>
      </c>
    </row>
    <row r="617" spans="1:6" ht="15.75" thickBot="1" x14ac:dyDescent="0.3">
      <c r="A617" s="17" t="s">
        <v>1206</v>
      </c>
      <c r="B617" s="18">
        <v>330270</v>
      </c>
      <c r="C617" s="19" t="s">
        <v>1214</v>
      </c>
      <c r="D617" s="20">
        <v>5874211</v>
      </c>
      <c r="E617" s="18">
        <v>1</v>
      </c>
      <c r="F617" s="21">
        <v>4117.8100000000004</v>
      </c>
    </row>
    <row r="618" spans="1:6" ht="15.75" thickBot="1" x14ac:dyDescent="0.3">
      <c r="A618" s="17" t="s">
        <v>1206</v>
      </c>
      <c r="B618" s="18">
        <v>330285</v>
      </c>
      <c r="C618" s="19" t="s">
        <v>3106</v>
      </c>
      <c r="D618" s="20">
        <v>5714508</v>
      </c>
      <c r="E618" s="18">
        <v>2</v>
      </c>
      <c r="F618" s="21">
        <v>5543.21</v>
      </c>
    </row>
    <row r="619" spans="1:6" ht="15.75" thickBot="1" x14ac:dyDescent="0.3">
      <c r="A619" s="17" t="s">
        <v>1206</v>
      </c>
      <c r="B619" s="18">
        <v>330310</v>
      </c>
      <c r="C619" s="19" t="s">
        <v>4211</v>
      </c>
      <c r="D619" s="20">
        <v>2704293</v>
      </c>
      <c r="E619" s="18">
        <v>2</v>
      </c>
      <c r="F619" s="21">
        <v>7760.49</v>
      </c>
    </row>
    <row r="620" spans="1:6" ht="15.75" thickBot="1" x14ac:dyDescent="0.3">
      <c r="A620" s="17" t="s">
        <v>1206</v>
      </c>
      <c r="B620" s="18">
        <v>330320</v>
      </c>
      <c r="C620" s="19" t="s">
        <v>4212</v>
      </c>
      <c r="D620" s="20">
        <v>6982034</v>
      </c>
      <c r="E620" s="18">
        <v>2</v>
      </c>
      <c r="F620" s="21">
        <v>2217.2800000000002</v>
      </c>
    </row>
    <row r="621" spans="1:6" ht="15.75" thickBot="1" x14ac:dyDescent="0.3">
      <c r="A621" s="17" t="s">
        <v>1206</v>
      </c>
      <c r="B621" s="18">
        <v>330350</v>
      </c>
      <c r="C621" s="19" t="s">
        <v>4215</v>
      </c>
      <c r="D621" s="20">
        <v>7085087</v>
      </c>
      <c r="E621" s="18">
        <v>3</v>
      </c>
      <c r="F621" s="21">
        <v>3873.63</v>
      </c>
    </row>
    <row r="622" spans="1:6" ht="18.75" thickBot="1" x14ac:dyDescent="0.3">
      <c r="A622" s="17" t="s">
        <v>1206</v>
      </c>
      <c r="B622" s="18">
        <v>330370</v>
      </c>
      <c r="C622" s="19" t="s">
        <v>4217</v>
      </c>
      <c r="D622" s="20">
        <v>3386953</v>
      </c>
      <c r="E622" s="18">
        <v>1</v>
      </c>
      <c r="F622" s="21">
        <v>4117.8100000000004</v>
      </c>
    </row>
    <row r="623" spans="1:6" ht="15.75" thickBot="1" x14ac:dyDescent="0.3">
      <c r="A623" s="17" t="s">
        <v>1206</v>
      </c>
      <c r="B623" s="18">
        <v>330380</v>
      </c>
      <c r="C623" s="19" t="s">
        <v>1216</v>
      </c>
      <c r="D623" s="20">
        <v>6376568</v>
      </c>
      <c r="E623" s="18">
        <v>2</v>
      </c>
      <c r="F623" s="21">
        <v>1108.6400000000001</v>
      </c>
    </row>
    <row r="624" spans="1:6" ht="15.75" thickBot="1" x14ac:dyDescent="0.3">
      <c r="A624" s="17" t="s">
        <v>1206</v>
      </c>
      <c r="B624" s="18">
        <v>330390</v>
      </c>
      <c r="C624" s="19" t="s">
        <v>4218</v>
      </c>
      <c r="D624" s="20">
        <v>6124798</v>
      </c>
      <c r="E624" s="18">
        <v>2</v>
      </c>
      <c r="F624" s="21">
        <v>7760.49</v>
      </c>
    </row>
    <row r="625" spans="1:6" ht="15.75" thickBot="1" x14ac:dyDescent="0.3">
      <c r="A625" s="17" t="s">
        <v>1206</v>
      </c>
      <c r="B625" s="18">
        <v>330390</v>
      </c>
      <c r="C625" s="19" t="s">
        <v>4218</v>
      </c>
      <c r="D625" s="20">
        <v>2275538</v>
      </c>
      <c r="E625" s="18">
        <v>2</v>
      </c>
      <c r="F625" s="21">
        <v>7760.49</v>
      </c>
    </row>
    <row r="626" spans="1:6" ht="15.75" thickBot="1" x14ac:dyDescent="0.3">
      <c r="A626" s="17" t="s">
        <v>1206</v>
      </c>
      <c r="B626" s="18">
        <v>330395</v>
      </c>
      <c r="C626" s="19" t="s">
        <v>4219</v>
      </c>
      <c r="D626" s="20">
        <v>7081677</v>
      </c>
      <c r="E626" s="18">
        <v>1</v>
      </c>
      <c r="F626" s="21">
        <v>5764.94</v>
      </c>
    </row>
    <row r="627" spans="1:6" ht="15.75" thickBot="1" x14ac:dyDescent="0.3">
      <c r="A627" s="17" t="s">
        <v>1206</v>
      </c>
      <c r="B627" s="18">
        <v>330400</v>
      </c>
      <c r="C627" s="19" t="s">
        <v>4220</v>
      </c>
      <c r="D627" s="20">
        <v>7228953</v>
      </c>
      <c r="E627" s="18">
        <v>1</v>
      </c>
      <c r="F627" s="21">
        <v>5764.94</v>
      </c>
    </row>
    <row r="628" spans="1:6" ht="15.75" thickBot="1" x14ac:dyDescent="0.3">
      <c r="A628" s="17" t="s">
        <v>1206</v>
      </c>
      <c r="B628" s="18">
        <v>330410</v>
      </c>
      <c r="C628" s="19" t="s">
        <v>4221</v>
      </c>
      <c r="D628" s="20">
        <v>3827216</v>
      </c>
      <c r="E628" s="18">
        <v>2</v>
      </c>
      <c r="F628" s="21">
        <v>7760.49</v>
      </c>
    </row>
    <row r="629" spans="1:6" ht="15.75" thickBot="1" x14ac:dyDescent="0.3">
      <c r="A629" s="17" t="s">
        <v>1206</v>
      </c>
      <c r="B629" s="18">
        <v>330411</v>
      </c>
      <c r="C629" s="19" t="s">
        <v>1218</v>
      </c>
      <c r="D629" s="20">
        <v>3730107</v>
      </c>
      <c r="E629" s="18">
        <v>2</v>
      </c>
      <c r="F629" s="21">
        <v>7760.49</v>
      </c>
    </row>
    <row r="630" spans="1:6" ht="15.75" thickBot="1" x14ac:dyDescent="0.3">
      <c r="A630" s="17" t="s">
        <v>1206</v>
      </c>
      <c r="B630" s="18">
        <v>330420</v>
      </c>
      <c r="C630" s="19" t="s">
        <v>4225</v>
      </c>
      <c r="D630" s="20">
        <v>2288613</v>
      </c>
      <c r="E630" s="18">
        <v>2</v>
      </c>
      <c r="F630" s="21">
        <v>7760.49</v>
      </c>
    </row>
    <row r="631" spans="1:6" ht="15.75" thickBot="1" x14ac:dyDescent="0.3">
      <c r="A631" s="17" t="s">
        <v>1206</v>
      </c>
      <c r="B631" s="18">
        <v>330420</v>
      </c>
      <c r="C631" s="19" t="s">
        <v>4225</v>
      </c>
      <c r="D631" s="20">
        <v>6923046</v>
      </c>
      <c r="E631" s="18">
        <v>2</v>
      </c>
      <c r="F631" s="21">
        <v>7760.49</v>
      </c>
    </row>
    <row r="632" spans="1:6" ht="15.75" thickBot="1" x14ac:dyDescent="0.3">
      <c r="A632" s="17" t="s">
        <v>1206</v>
      </c>
      <c r="B632" s="18">
        <v>330430</v>
      </c>
      <c r="C632" s="19" t="s">
        <v>4226</v>
      </c>
      <c r="D632" s="20">
        <v>6275613</v>
      </c>
      <c r="E632" s="18">
        <v>2</v>
      </c>
      <c r="F632" s="21">
        <v>5543.21</v>
      </c>
    </row>
    <row r="633" spans="1:6" ht="15.75" thickBot="1" x14ac:dyDescent="0.3">
      <c r="A633" s="17" t="s">
        <v>1206</v>
      </c>
      <c r="B633" s="18">
        <v>330440</v>
      </c>
      <c r="C633" s="19" t="s">
        <v>4227</v>
      </c>
      <c r="D633" s="20">
        <v>6236936</v>
      </c>
      <c r="E633" s="18">
        <v>1</v>
      </c>
      <c r="F633" s="21">
        <v>1647.12</v>
      </c>
    </row>
    <row r="634" spans="1:6" ht="18.75" thickBot="1" x14ac:dyDescent="0.3">
      <c r="A634" s="17" t="s">
        <v>1206</v>
      </c>
      <c r="B634" s="18">
        <v>330450</v>
      </c>
      <c r="C634" s="19" t="s">
        <v>4228</v>
      </c>
      <c r="D634" s="20">
        <v>7525974</v>
      </c>
      <c r="E634" s="18">
        <v>1</v>
      </c>
      <c r="F634" s="21">
        <v>5764.94</v>
      </c>
    </row>
    <row r="635" spans="1:6" ht="18.75" thickBot="1" x14ac:dyDescent="0.3">
      <c r="A635" s="17" t="s">
        <v>1206</v>
      </c>
      <c r="B635" s="18">
        <v>330455</v>
      </c>
      <c r="C635" s="19" t="s">
        <v>4230</v>
      </c>
      <c r="D635" s="20">
        <v>2708159</v>
      </c>
      <c r="E635" s="18">
        <v>2</v>
      </c>
      <c r="F635" s="21">
        <v>7760.49</v>
      </c>
    </row>
    <row r="636" spans="1:6" ht="18.75" thickBot="1" x14ac:dyDescent="0.3">
      <c r="A636" s="17" t="s">
        <v>1206</v>
      </c>
      <c r="B636" s="18">
        <v>330455</v>
      </c>
      <c r="C636" s="19" t="s">
        <v>4230</v>
      </c>
      <c r="D636" s="20">
        <v>2273489</v>
      </c>
      <c r="E636" s="18">
        <v>2</v>
      </c>
      <c r="F636" s="21">
        <v>7760.49</v>
      </c>
    </row>
    <row r="637" spans="1:6" ht="18.75" thickBot="1" x14ac:dyDescent="0.3">
      <c r="A637" s="17" t="s">
        <v>1206</v>
      </c>
      <c r="B637" s="18">
        <v>330455</v>
      </c>
      <c r="C637" s="19" t="s">
        <v>4230</v>
      </c>
      <c r="D637" s="20">
        <v>2273349</v>
      </c>
      <c r="E637" s="18">
        <v>2</v>
      </c>
      <c r="F637" s="21">
        <v>7760.49</v>
      </c>
    </row>
    <row r="638" spans="1:6" ht="18.75" thickBot="1" x14ac:dyDescent="0.3">
      <c r="A638" s="17" t="s">
        <v>1206</v>
      </c>
      <c r="B638" s="18">
        <v>330455</v>
      </c>
      <c r="C638" s="19" t="s">
        <v>4230</v>
      </c>
      <c r="D638" s="20">
        <v>6506232</v>
      </c>
      <c r="E638" s="18">
        <v>2</v>
      </c>
      <c r="F638" s="21">
        <v>7760.49</v>
      </c>
    </row>
    <row r="639" spans="1:6" ht="18.75" thickBot="1" x14ac:dyDescent="0.3">
      <c r="A639" s="17" t="s">
        <v>1206</v>
      </c>
      <c r="B639" s="18">
        <v>330455</v>
      </c>
      <c r="C639" s="19" t="s">
        <v>4230</v>
      </c>
      <c r="D639" s="20">
        <v>2295326</v>
      </c>
      <c r="E639" s="18">
        <v>2</v>
      </c>
      <c r="F639" s="21">
        <v>7760.49</v>
      </c>
    </row>
    <row r="640" spans="1:6" ht="18.75" thickBot="1" x14ac:dyDescent="0.3">
      <c r="A640" s="17" t="s">
        <v>1206</v>
      </c>
      <c r="B640" s="18">
        <v>330455</v>
      </c>
      <c r="C640" s="19" t="s">
        <v>4230</v>
      </c>
      <c r="D640" s="20">
        <v>2277328</v>
      </c>
      <c r="E640" s="18">
        <v>2</v>
      </c>
      <c r="F640" s="21">
        <v>7760.49</v>
      </c>
    </row>
    <row r="641" spans="1:6" ht="18.75" thickBot="1" x14ac:dyDescent="0.3">
      <c r="A641" s="17" t="s">
        <v>1206</v>
      </c>
      <c r="B641" s="18">
        <v>330455</v>
      </c>
      <c r="C641" s="19" t="s">
        <v>4230</v>
      </c>
      <c r="D641" s="20">
        <v>2269937</v>
      </c>
      <c r="E641" s="18">
        <v>2</v>
      </c>
      <c r="F641" s="21">
        <v>5543.21</v>
      </c>
    </row>
    <row r="642" spans="1:6" ht="18.75" thickBot="1" x14ac:dyDescent="0.3">
      <c r="A642" s="17" t="s">
        <v>1206</v>
      </c>
      <c r="B642" s="18">
        <v>330455</v>
      </c>
      <c r="C642" s="19" t="s">
        <v>4230</v>
      </c>
      <c r="D642" s="20">
        <v>2708175</v>
      </c>
      <c r="E642" s="18">
        <v>2</v>
      </c>
      <c r="F642" s="21">
        <v>5543.21</v>
      </c>
    </row>
    <row r="643" spans="1:6" ht="18.75" thickBot="1" x14ac:dyDescent="0.3">
      <c r="A643" s="17" t="s">
        <v>1206</v>
      </c>
      <c r="B643" s="18">
        <v>330455</v>
      </c>
      <c r="C643" s="19" t="s">
        <v>4230</v>
      </c>
      <c r="D643" s="20">
        <v>2280299</v>
      </c>
      <c r="E643" s="18">
        <v>2</v>
      </c>
      <c r="F643" s="21">
        <v>5543.21</v>
      </c>
    </row>
    <row r="644" spans="1:6" ht="18.75" thickBot="1" x14ac:dyDescent="0.3">
      <c r="A644" s="17" t="s">
        <v>1206</v>
      </c>
      <c r="B644" s="18">
        <v>330455</v>
      </c>
      <c r="C644" s="19" t="s">
        <v>4230</v>
      </c>
      <c r="D644" s="20">
        <v>2270471</v>
      </c>
      <c r="E644" s="18">
        <v>2</v>
      </c>
      <c r="F644" s="21">
        <v>5543.21</v>
      </c>
    </row>
    <row r="645" spans="1:6" ht="18.75" thickBot="1" x14ac:dyDescent="0.3">
      <c r="A645" s="17" t="s">
        <v>1206</v>
      </c>
      <c r="B645" s="18">
        <v>330455</v>
      </c>
      <c r="C645" s="19" t="s">
        <v>4230</v>
      </c>
      <c r="D645" s="20">
        <v>2270064</v>
      </c>
      <c r="E645" s="18">
        <v>2</v>
      </c>
      <c r="F645" s="21">
        <v>2217.2800000000002</v>
      </c>
    </row>
    <row r="646" spans="1:6" ht="18.75" thickBot="1" x14ac:dyDescent="0.3">
      <c r="A646" s="17" t="s">
        <v>1206</v>
      </c>
      <c r="B646" s="18">
        <v>330455</v>
      </c>
      <c r="C646" s="19" t="s">
        <v>4230</v>
      </c>
      <c r="D646" s="20">
        <v>2291266</v>
      </c>
      <c r="E646" s="18">
        <v>2</v>
      </c>
      <c r="F646" s="21">
        <v>1108.6400000000001</v>
      </c>
    </row>
    <row r="647" spans="1:6" ht="18.75" thickBot="1" x14ac:dyDescent="0.3">
      <c r="A647" s="17" t="s">
        <v>1206</v>
      </c>
      <c r="B647" s="18">
        <v>330455</v>
      </c>
      <c r="C647" s="19" t="s">
        <v>4230</v>
      </c>
      <c r="D647" s="20">
        <v>2280191</v>
      </c>
      <c r="E647" s="18">
        <v>2</v>
      </c>
      <c r="F647" s="21">
        <v>1108.6400000000001</v>
      </c>
    </row>
    <row r="648" spans="1:6" ht="27.75" thickBot="1" x14ac:dyDescent="0.3">
      <c r="A648" s="17" t="s">
        <v>1206</v>
      </c>
      <c r="B648" s="18">
        <v>330470</v>
      </c>
      <c r="C648" s="19" t="s">
        <v>4232</v>
      </c>
      <c r="D648" s="20">
        <v>3405427</v>
      </c>
      <c r="E648" s="18">
        <v>1</v>
      </c>
      <c r="F648" s="21">
        <v>5764.94</v>
      </c>
    </row>
    <row r="649" spans="1:6" ht="18.75" thickBot="1" x14ac:dyDescent="0.3">
      <c r="A649" s="17" t="s">
        <v>1206</v>
      </c>
      <c r="B649" s="18">
        <v>330510</v>
      </c>
      <c r="C649" s="19" t="s">
        <v>4235</v>
      </c>
      <c r="D649" s="20">
        <v>6261450</v>
      </c>
      <c r="E649" s="18">
        <v>2</v>
      </c>
      <c r="F649" s="22">
        <v>0</v>
      </c>
    </row>
    <row r="650" spans="1:6" ht="27.75" thickBot="1" x14ac:dyDescent="0.3">
      <c r="A650" s="17" t="s">
        <v>1206</v>
      </c>
      <c r="B650" s="18">
        <v>330515</v>
      </c>
      <c r="C650" s="19" t="s">
        <v>1221</v>
      </c>
      <c r="D650" s="20">
        <v>5411750</v>
      </c>
      <c r="E650" s="18">
        <v>2</v>
      </c>
      <c r="F650" s="21">
        <v>5543.21</v>
      </c>
    </row>
    <row r="651" spans="1:6" ht="18.75" thickBot="1" x14ac:dyDescent="0.3">
      <c r="A651" s="17" t="s">
        <v>1206</v>
      </c>
      <c r="B651" s="18">
        <v>330520</v>
      </c>
      <c r="C651" s="19" t="s">
        <v>4237</v>
      </c>
      <c r="D651" s="20">
        <v>2280604</v>
      </c>
      <c r="E651" s="18">
        <v>2</v>
      </c>
      <c r="F651" s="21">
        <v>7760.49</v>
      </c>
    </row>
    <row r="652" spans="1:6" ht="15.75" thickBot="1" x14ac:dyDescent="0.3">
      <c r="A652" s="17" t="s">
        <v>1206</v>
      </c>
      <c r="B652" s="18">
        <v>330550</v>
      </c>
      <c r="C652" s="19" t="s">
        <v>4239</v>
      </c>
      <c r="D652" s="20">
        <v>2274205</v>
      </c>
      <c r="E652" s="18">
        <v>2</v>
      </c>
      <c r="F652" s="21">
        <v>5543.21</v>
      </c>
    </row>
    <row r="653" spans="1:6" ht="15.75" thickBot="1" x14ac:dyDescent="0.3">
      <c r="A653" s="17" t="s">
        <v>1206</v>
      </c>
      <c r="B653" s="18">
        <v>330555</v>
      </c>
      <c r="C653" s="19" t="s">
        <v>4240</v>
      </c>
      <c r="D653" s="20">
        <v>6030777</v>
      </c>
      <c r="E653" s="18">
        <v>2</v>
      </c>
      <c r="F653" s="21">
        <v>2217.2800000000002</v>
      </c>
    </row>
    <row r="654" spans="1:6" ht="15.75" thickBot="1" x14ac:dyDescent="0.3">
      <c r="A654" s="17" t="s">
        <v>1206</v>
      </c>
      <c r="B654" s="18">
        <v>330600</v>
      </c>
      <c r="C654" s="19" t="s">
        <v>4246</v>
      </c>
      <c r="D654" s="20">
        <v>6144837</v>
      </c>
      <c r="E654" s="18">
        <v>2</v>
      </c>
      <c r="F654" s="21">
        <v>7760.49</v>
      </c>
    </row>
    <row r="655" spans="1:6" ht="15.75" thickBot="1" x14ac:dyDescent="0.3">
      <c r="A655" s="17" t="s">
        <v>1206</v>
      </c>
      <c r="B655" s="18">
        <v>330610</v>
      </c>
      <c r="C655" s="19" t="s">
        <v>2270</v>
      </c>
      <c r="D655" s="20">
        <v>2292769</v>
      </c>
      <c r="E655" s="18">
        <v>3</v>
      </c>
      <c r="F655" s="21">
        <v>9684.07</v>
      </c>
    </row>
    <row r="656" spans="1:6" ht="15.75" thickBot="1" x14ac:dyDescent="0.3">
      <c r="A656" s="17" t="s">
        <v>1206</v>
      </c>
      <c r="B656" s="18">
        <v>330620</v>
      </c>
      <c r="C656" s="19" t="s">
        <v>4248</v>
      </c>
      <c r="D656" s="20">
        <v>3893979</v>
      </c>
      <c r="E656" s="18">
        <v>2</v>
      </c>
      <c r="F656" s="21">
        <v>7760.49</v>
      </c>
    </row>
    <row r="657" spans="1:6" ht="18.75" thickBot="1" x14ac:dyDescent="0.3">
      <c r="A657" s="17" t="s">
        <v>1206</v>
      </c>
      <c r="B657" s="18">
        <v>330630</v>
      </c>
      <c r="C657" s="19" t="s">
        <v>4249</v>
      </c>
      <c r="D657" s="20">
        <v>5134153</v>
      </c>
      <c r="E657" s="18">
        <v>1</v>
      </c>
      <c r="F657" s="21">
        <v>5764.94</v>
      </c>
    </row>
    <row r="658" spans="1:6" ht="18.75" thickBot="1" x14ac:dyDescent="0.3">
      <c r="A658" s="17" t="s">
        <v>1206</v>
      </c>
      <c r="B658" s="18">
        <v>330630</v>
      </c>
      <c r="C658" s="19" t="s">
        <v>4249</v>
      </c>
      <c r="D658" s="20">
        <v>3282767</v>
      </c>
      <c r="E658" s="18">
        <v>1</v>
      </c>
      <c r="F658" s="21">
        <v>5764.94</v>
      </c>
    </row>
    <row r="659" spans="1:6" ht="18.75" thickBot="1" x14ac:dyDescent="0.3">
      <c r="A659" s="17" t="s">
        <v>1206</v>
      </c>
      <c r="B659" s="18">
        <v>330630</v>
      </c>
      <c r="C659" s="19" t="s">
        <v>4249</v>
      </c>
      <c r="D659" s="20">
        <v>2270986</v>
      </c>
      <c r="E659" s="18">
        <v>1</v>
      </c>
      <c r="F659" s="22">
        <v>823.56</v>
      </c>
    </row>
    <row r="660" spans="1:6" ht="15.75" thickBot="1" x14ac:dyDescent="0.3">
      <c r="A660" s="17" t="s">
        <v>1222</v>
      </c>
      <c r="B660" s="18">
        <v>240020</v>
      </c>
      <c r="C660" s="19" t="s">
        <v>4251</v>
      </c>
      <c r="D660" s="20">
        <v>5072166</v>
      </c>
      <c r="E660" s="18">
        <v>2</v>
      </c>
      <c r="F660" s="21">
        <v>1108.6400000000001</v>
      </c>
    </row>
    <row r="661" spans="1:6" ht="15.75" thickBot="1" x14ac:dyDescent="0.3">
      <c r="A661" s="17" t="s">
        <v>1222</v>
      </c>
      <c r="B661" s="18">
        <v>240050</v>
      </c>
      <c r="C661" s="19" t="s">
        <v>1223</v>
      </c>
      <c r="D661" s="20">
        <v>5839866</v>
      </c>
      <c r="E661" s="18">
        <v>2</v>
      </c>
      <c r="F661" s="21">
        <v>7760.49</v>
      </c>
    </row>
    <row r="662" spans="1:6" ht="15.75" thickBot="1" x14ac:dyDescent="0.3">
      <c r="A662" s="17" t="s">
        <v>1222</v>
      </c>
      <c r="B662" s="18">
        <v>240100</v>
      </c>
      <c r="C662" s="19" t="s">
        <v>4257</v>
      </c>
      <c r="D662" s="20">
        <v>7131097</v>
      </c>
      <c r="E662" s="18">
        <v>2</v>
      </c>
      <c r="F662" s="21">
        <v>5543.21</v>
      </c>
    </row>
    <row r="663" spans="1:6" ht="18.75" thickBot="1" x14ac:dyDescent="0.3">
      <c r="A663" s="17" t="s">
        <v>1222</v>
      </c>
      <c r="B663" s="18">
        <v>240220</v>
      </c>
      <c r="C663" s="19" t="s">
        <v>4267</v>
      </c>
      <c r="D663" s="20">
        <v>3994228</v>
      </c>
      <c r="E663" s="18">
        <v>2</v>
      </c>
      <c r="F663" s="21">
        <v>11086.42</v>
      </c>
    </row>
    <row r="664" spans="1:6" ht="15.75" thickBot="1" x14ac:dyDescent="0.3">
      <c r="A664" s="17" t="s">
        <v>1222</v>
      </c>
      <c r="B664" s="18">
        <v>240230</v>
      </c>
      <c r="C664" s="19" t="s">
        <v>3601</v>
      </c>
      <c r="D664" s="20">
        <v>5522072</v>
      </c>
      <c r="E664" s="18">
        <v>2</v>
      </c>
      <c r="F664" s="21">
        <v>2217.2800000000002</v>
      </c>
    </row>
    <row r="665" spans="1:6" ht="15.75" thickBot="1" x14ac:dyDescent="0.3">
      <c r="A665" s="17" t="s">
        <v>1222</v>
      </c>
      <c r="B665" s="18">
        <v>240260</v>
      </c>
      <c r="C665" s="19" t="s">
        <v>1227</v>
      </c>
      <c r="D665" s="20">
        <v>2410648</v>
      </c>
      <c r="E665" s="18">
        <v>2</v>
      </c>
      <c r="F665" s="21">
        <v>5543.21</v>
      </c>
    </row>
    <row r="666" spans="1:6" ht="18.75" thickBot="1" x14ac:dyDescent="0.3">
      <c r="A666" s="17" t="s">
        <v>1222</v>
      </c>
      <c r="B666" s="18">
        <v>240310</v>
      </c>
      <c r="C666" s="19" t="s">
        <v>4273</v>
      </c>
      <c r="D666" s="20">
        <v>3736458</v>
      </c>
      <c r="E666" s="18">
        <v>2</v>
      </c>
      <c r="F666" s="21">
        <v>5543.21</v>
      </c>
    </row>
    <row r="667" spans="1:6" ht="15.75" thickBot="1" x14ac:dyDescent="0.3">
      <c r="A667" s="17" t="s">
        <v>1222</v>
      </c>
      <c r="B667" s="18">
        <v>240420</v>
      </c>
      <c r="C667" s="19" t="s">
        <v>4279</v>
      </c>
      <c r="D667" s="20">
        <v>7276524</v>
      </c>
      <c r="E667" s="18">
        <v>2</v>
      </c>
      <c r="F667" s="21">
        <v>7760.49</v>
      </c>
    </row>
    <row r="668" spans="1:6" ht="15.75" thickBot="1" x14ac:dyDescent="0.3">
      <c r="A668" s="17" t="s">
        <v>1222</v>
      </c>
      <c r="B668" s="18">
        <v>240580</v>
      </c>
      <c r="C668" s="19" t="s">
        <v>4293</v>
      </c>
      <c r="D668" s="20">
        <v>5279542</v>
      </c>
      <c r="E668" s="18">
        <v>2</v>
      </c>
      <c r="F668" s="21">
        <v>7760.49</v>
      </c>
    </row>
    <row r="669" spans="1:6" ht="15.75" thickBot="1" x14ac:dyDescent="0.3">
      <c r="A669" s="17" t="s">
        <v>1222</v>
      </c>
      <c r="B669" s="18">
        <v>240690</v>
      </c>
      <c r="C669" s="19" t="s">
        <v>4303</v>
      </c>
      <c r="D669" s="20">
        <v>7327919</v>
      </c>
      <c r="E669" s="18">
        <v>1</v>
      </c>
      <c r="F669" s="21">
        <v>4117.8100000000004</v>
      </c>
    </row>
    <row r="670" spans="1:6" ht="15.75" thickBot="1" x14ac:dyDescent="0.3">
      <c r="A670" s="17" t="s">
        <v>1222</v>
      </c>
      <c r="B670" s="18">
        <v>240710</v>
      </c>
      <c r="C670" s="19" t="s">
        <v>4305</v>
      </c>
      <c r="D670" s="20">
        <v>3895203</v>
      </c>
      <c r="E670" s="18">
        <v>2</v>
      </c>
      <c r="F670" s="21">
        <v>2217.2800000000002</v>
      </c>
    </row>
    <row r="671" spans="1:6" ht="15.75" thickBot="1" x14ac:dyDescent="0.3">
      <c r="A671" s="17" t="s">
        <v>1222</v>
      </c>
      <c r="B671" s="18">
        <v>240720</v>
      </c>
      <c r="C671" s="19" t="s">
        <v>4306</v>
      </c>
      <c r="D671" s="20">
        <v>5066522</v>
      </c>
      <c r="E671" s="18">
        <v>2</v>
      </c>
      <c r="F671" s="21">
        <v>5543.21</v>
      </c>
    </row>
    <row r="672" spans="1:6" ht="15.75" thickBot="1" x14ac:dyDescent="0.3">
      <c r="A672" s="17" t="s">
        <v>1222</v>
      </c>
      <c r="B672" s="18">
        <v>240800</v>
      </c>
      <c r="C672" s="19" t="s">
        <v>4312</v>
      </c>
      <c r="D672" s="20">
        <v>3734684</v>
      </c>
      <c r="E672" s="18">
        <v>2</v>
      </c>
      <c r="F672" s="21">
        <v>5543.21</v>
      </c>
    </row>
    <row r="673" spans="1:6" ht="15.75" thickBot="1" x14ac:dyDescent="0.3">
      <c r="A673" s="17" t="s">
        <v>1222</v>
      </c>
      <c r="B673" s="18">
        <v>240800</v>
      </c>
      <c r="C673" s="19" t="s">
        <v>4312</v>
      </c>
      <c r="D673" s="20">
        <v>2503522</v>
      </c>
      <c r="E673" s="18">
        <v>3</v>
      </c>
      <c r="F673" s="22">
        <v>0</v>
      </c>
    </row>
    <row r="674" spans="1:6" ht="15.75" thickBot="1" x14ac:dyDescent="0.3">
      <c r="A674" s="17" t="s">
        <v>1222</v>
      </c>
      <c r="B674" s="18">
        <v>240810</v>
      </c>
      <c r="C674" s="19" t="s">
        <v>4313</v>
      </c>
      <c r="D674" s="20">
        <v>2653915</v>
      </c>
      <c r="E674" s="18">
        <v>3</v>
      </c>
      <c r="F674" s="21">
        <v>1936.81</v>
      </c>
    </row>
    <row r="675" spans="1:6" ht="15.75" thickBot="1" x14ac:dyDescent="0.3">
      <c r="A675" s="17" t="s">
        <v>1222</v>
      </c>
      <c r="B675" s="18">
        <v>240830</v>
      </c>
      <c r="C675" s="19" t="s">
        <v>4314</v>
      </c>
      <c r="D675" s="20">
        <v>5121582</v>
      </c>
      <c r="E675" s="18">
        <v>2</v>
      </c>
      <c r="F675" s="21">
        <v>11086.42</v>
      </c>
    </row>
    <row r="676" spans="1:6" ht="15.75" thickBot="1" x14ac:dyDescent="0.3">
      <c r="A676" s="17" t="s">
        <v>1222</v>
      </c>
      <c r="B676" s="18">
        <v>240890</v>
      </c>
      <c r="C676" s="19" t="s">
        <v>4319</v>
      </c>
      <c r="D676" s="20">
        <v>6879985</v>
      </c>
      <c r="E676" s="18">
        <v>2</v>
      </c>
      <c r="F676" s="21">
        <v>7760.49</v>
      </c>
    </row>
    <row r="677" spans="1:6" ht="15.75" thickBot="1" x14ac:dyDescent="0.3">
      <c r="A677" s="17" t="s">
        <v>1222</v>
      </c>
      <c r="B677" s="18">
        <v>240325</v>
      </c>
      <c r="C677" s="19" t="s">
        <v>3805</v>
      </c>
      <c r="D677" s="20">
        <v>5177723</v>
      </c>
      <c r="E677" s="18">
        <v>2</v>
      </c>
      <c r="F677" s="21">
        <v>7760.49</v>
      </c>
    </row>
    <row r="678" spans="1:6" ht="18.75" thickBot="1" x14ac:dyDescent="0.3">
      <c r="A678" s="17" t="s">
        <v>1222</v>
      </c>
      <c r="B678" s="18">
        <v>241150</v>
      </c>
      <c r="C678" s="19" t="s">
        <v>4337</v>
      </c>
      <c r="D678" s="20">
        <v>3895602</v>
      </c>
      <c r="E678" s="18">
        <v>2</v>
      </c>
      <c r="F678" s="21">
        <v>7760.49</v>
      </c>
    </row>
    <row r="679" spans="1:6" ht="18.75" thickBot="1" x14ac:dyDescent="0.3">
      <c r="A679" s="17" t="s">
        <v>1222</v>
      </c>
      <c r="B679" s="18">
        <v>241200</v>
      </c>
      <c r="C679" s="19" t="s">
        <v>278</v>
      </c>
      <c r="D679" s="20">
        <v>3554368</v>
      </c>
      <c r="E679" s="18">
        <v>2</v>
      </c>
      <c r="F679" s="21">
        <v>7760.49</v>
      </c>
    </row>
    <row r="680" spans="1:6" ht="18.75" thickBot="1" x14ac:dyDescent="0.3">
      <c r="A680" s="17" t="s">
        <v>1222</v>
      </c>
      <c r="B680" s="18">
        <v>241220</v>
      </c>
      <c r="C680" s="19" t="s">
        <v>1245</v>
      </c>
      <c r="D680" s="20">
        <v>5068347</v>
      </c>
      <c r="E680" s="18">
        <v>2</v>
      </c>
      <c r="F680" s="21">
        <v>7760.49</v>
      </c>
    </row>
    <row r="681" spans="1:6" ht="18.75" thickBot="1" x14ac:dyDescent="0.3">
      <c r="A681" s="17" t="s">
        <v>1222</v>
      </c>
      <c r="B681" s="18">
        <v>241230</v>
      </c>
      <c r="C681" s="19" t="s">
        <v>4342</v>
      </c>
      <c r="D681" s="20">
        <v>5859441</v>
      </c>
      <c r="E681" s="18">
        <v>2</v>
      </c>
      <c r="F681" s="21">
        <v>7760.49</v>
      </c>
    </row>
    <row r="682" spans="1:6" ht="15.75" thickBot="1" x14ac:dyDescent="0.3">
      <c r="A682" s="17" t="s">
        <v>1222</v>
      </c>
      <c r="B682" s="18">
        <v>241250</v>
      </c>
      <c r="C682" s="19" t="s">
        <v>4344</v>
      </c>
      <c r="D682" s="20">
        <v>6187803</v>
      </c>
      <c r="E682" s="18">
        <v>2</v>
      </c>
      <c r="F682" s="22">
        <v>0</v>
      </c>
    </row>
    <row r="683" spans="1:6" ht="18.75" thickBot="1" x14ac:dyDescent="0.3">
      <c r="A683" s="17" t="s">
        <v>1222</v>
      </c>
      <c r="B683" s="18">
        <v>241260</v>
      </c>
      <c r="C683" s="19" t="s">
        <v>4346</v>
      </c>
      <c r="D683" s="20">
        <v>5019834</v>
      </c>
      <c r="E683" s="18">
        <v>2</v>
      </c>
      <c r="F683" s="21">
        <v>7760.49</v>
      </c>
    </row>
    <row r="684" spans="1:6" ht="15.75" thickBot="1" x14ac:dyDescent="0.3">
      <c r="A684" s="17" t="s">
        <v>1254</v>
      </c>
      <c r="B684" s="18">
        <v>110002</v>
      </c>
      <c r="C684" s="19" t="s">
        <v>4368</v>
      </c>
      <c r="D684" s="20">
        <v>2494302</v>
      </c>
      <c r="E684" s="18">
        <v>2</v>
      </c>
      <c r="F684" s="22">
        <v>0</v>
      </c>
    </row>
    <row r="685" spans="1:6" ht="15.75" thickBot="1" x14ac:dyDescent="0.3">
      <c r="A685" s="17" t="s">
        <v>1254</v>
      </c>
      <c r="B685" s="18">
        <v>110004</v>
      </c>
      <c r="C685" s="19" t="s">
        <v>1256</v>
      </c>
      <c r="D685" s="20">
        <v>6872883</v>
      </c>
      <c r="E685" s="18">
        <v>3</v>
      </c>
      <c r="F685" s="22">
        <v>0</v>
      </c>
    </row>
    <row r="686" spans="1:6" ht="15.75" thickBot="1" x14ac:dyDescent="0.3">
      <c r="A686" s="17" t="s">
        <v>1254</v>
      </c>
      <c r="B686" s="18">
        <v>110012</v>
      </c>
      <c r="C686" s="19" t="s">
        <v>4380</v>
      </c>
      <c r="D686" s="20">
        <v>2360268</v>
      </c>
      <c r="E686" s="18">
        <v>2</v>
      </c>
      <c r="F686" s="21">
        <v>1108.6400000000001</v>
      </c>
    </row>
    <row r="687" spans="1:6" ht="15.75" thickBot="1" x14ac:dyDescent="0.3">
      <c r="A687" s="17" t="s">
        <v>1254</v>
      </c>
      <c r="B687" s="18">
        <v>110020</v>
      </c>
      <c r="C687" s="19" t="s">
        <v>4391</v>
      </c>
      <c r="D687" s="20">
        <v>5599334</v>
      </c>
      <c r="E687" s="18">
        <v>2</v>
      </c>
      <c r="F687" s="21">
        <v>2217.2800000000002</v>
      </c>
    </row>
    <row r="688" spans="1:6" ht="15.75" thickBot="1" x14ac:dyDescent="0.3">
      <c r="A688" s="17" t="s">
        <v>1254</v>
      </c>
      <c r="B688" s="18">
        <v>110020</v>
      </c>
      <c r="C688" s="19" t="s">
        <v>4391</v>
      </c>
      <c r="D688" s="20">
        <v>5599245</v>
      </c>
      <c r="E688" s="18">
        <v>2</v>
      </c>
      <c r="F688" s="21">
        <v>1108.6400000000001</v>
      </c>
    </row>
    <row r="689" spans="1:6" ht="15.75" thickBot="1" x14ac:dyDescent="0.3">
      <c r="A689" s="17" t="s">
        <v>1254</v>
      </c>
      <c r="B689" s="18">
        <v>110020</v>
      </c>
      <c r="C689" s="19" t="s">
        <v>4391</v>
      </c>
      <c r="D689" s="20">
        <v>5599253</v>
      </c>
      <c r="E689" s="18">
        <v>2</v>
      </c>
      <c r="F689" s="21">
        <v>1108.6400000000001</v>
      </c>
    </row>
    <row r="690" spans="1:6" ht="15.75" thickBot="1" x14ac:dyDescent="0.3">
      <c r="A690" s="17" t="s">
        <v>1277</v>
      </c>
      <c r="B690" s="18">
        <v>430040</v>
      </c>
      <c r="C690" s="19" t="s">
        <v>4408</v>
      </c>
      <c r="D690" s="20">
        <v>6466249</v>
      </c>
      <c r="E690" s="18">
        <v>2</v>
      </c>
      <c r="F690" s="22">
        <v>0</v>
      </c>
    </row>
    <row r="691" spans="1:6" ht="15.75" thickBot="1" x14ac:dyDescent="0.3">
      <c r="A691" s="17" t="s">
        <v>1277</v>
      </c>
      <c r="B691" s="18">
        <v>430060</v>
      </c>
      <c r="C691" s="19" t="s">
        <v>1827</v>
      </c>
      <c r="D691" s="20">
        <v>3473775</v>
      </c>
      <c r="E691" s="18">
        <v>2</v>
      </c>
      <c r="F691" s="21">
        <v>7760.49</v>
      </c>
    </row>
    <row r="692" spans="1:6" ht="15.75" thickBot="1" x14ac:dyDescent="0.3">
      <c r="A692" s="17" t="s">
        <v>1277</v>
      </c>
      <c r="B692" s="18">
        <v>430160</v>
      </c>
      <c r="C692" s="19" t="s">
        <v>4416</v>
      </c>
      <c r="D692" s="20">
        <v>2261316</v>
      </c>
      <c r="E692" s="18">
        <v>1</v>
      </c>
      <c r="F692" s="22">
        <v>823.56</v>
      </c>
    </row>
    <row r="693" spans="1:6" ht="15.75" thickBot="1" x14ac:dyDescent="0.3">
      <c r="A693" s="17" t="s">
        <v>1277</v>
      </c>
      <c r="B693" s="18">
        <v>430310</v>
      </c>
      <c r="C693" s="19" t="s">
        <v>1305</v>
      </c>
      <c r="D693" s="20">
        <v>5109906</v>
      </c>
      <c r="E693" s="18">
        <v>1</v>
      </c>
      <c r="F693" s="21">
        <v>5764.94</v>
      </c>
    </row>
    <row r="694" spans="1:6" ht="15.75" thickBot="1" x14ac:dyDescent="0.3">
      <c r="A694" s="17" t="s">
        <v>1277</v>
      </c>
      <c r="B694" s="18">
        <v>430450</v>
      </c>
      <c r="C694" s="19" t="s">
        <v>4443</v>
      </c>
      <c r="D694" s="20">
        <v>3735400</v>
      </c>
      <c r="E694" s="18">
        <v>2</v>
      </c>
      <c r="F694" s="21">
        <v>7760.49</v>
      </c>
    </row>
    <row r="695" spans="1:6" ht="15.75" thickBot="1" x14ac:dyDescent="0.3">
      <c r="A695" s="17" t="s">
        <v>1277</v>
      </c>
      <c r="B695" s="18">
        <v>430460</v>
      </c>
      <c r="C695" s="19" t="s">
        <v>4444</v>
      </c>
      <c r="D695" s="20">
        <v>5526418</v>
      </c>
      <c r="E695" s="18">
        <v>1</v>
      </c>
      <c r="F695" s="21">
        <v>4117.8100000000004</v>
      </c>
    </row>
    <row r="696" spans="1:6" ht="15.75" thickBot="1" x14ac:dyDescent="0.3">
      <c r="A696" s="17" t="s">
        <v>1277</v>
      </c>
      <c r="B696" s="18">
        <v>430510</v>
      </c>
      <c r="C696" s="19" t="s">
        <v>4453</v>
      </c>
      <c r="D696" s="20">
        <v>3444457</v>
      </c>
      <c r="E696" s="18">
        <v>3</v>
      </c>
      <c r="F696" s="21">
        <v>13557.69</v>
      </c>
    </row>
    <row r="697" spans="1:6" ht="15.75" thickBot="1" x14ac:dyDescent="0.3">
      <c r="A697" s="17" t="s">
        <v>1277</v>
      </c>
      <c r="B697" s="18">
        <v>430700</v>
      </c>
      <c r="C697" s="19" t="s">
        <v>4485</v>
      </c>
      <c r="D697" s="20">
        <v>7427220</v>
      </c>
      <c r="E697" s="18">
        <v>1</v>
      </c>
      <c r="F697" s="22">
        <v>823.56</v>
      </c>
    </row>
    <row r="698" spans="1:6" ht="15.75" thickBot="1" x14ac:dyDescent="0.3">
      <c r="A698" s="17" t="s">
        <v>1277</v>
      </c>
      <c r="B698" s="18">
        <v>430920</v>
      </c>
      <c r="C698" s="19" t="s">
        <v>4507</v>
      </c>
      <c r="D698" s="20">
        <v>6287670</v>
      </c>
      <c r="E698" s="18">
        <v>1</v>
      </c>
      <c r="F698" s="21">
        <v>5764.94</v>
      </c>
    </row>
    <row r="699" spans="1:6" ht="15.75" thickBot="1" x14ac:dyDescent="0.3">
      <c r="A699" s="17" t="s">
        <v>1277</v>
      </c>
      <c r="B699" s="18">
        <v>431020</v>
      </c>
      <c r="C699" s="19" t="s">
        <v>1357</v>
      </c>
      <c r="D699" s="20">
        <v>2260182</v>
      </c>
      <c r="E699" s="18">
        <v>1</v>
      </c>
      <c r="F699" s="21">
        <v>5764.94</v>
      </c>
    </row>
    <row r="700" spans="1:6" ht="15.75" thickBot="1" x14ac:dyDescent="0.3">
      <c r="A700" s="17" t="s">
        <v>1277</v>
      </c>
      <c r="B700" s="18">
        <v>431020</v>
      </c>
      <c r="C700" s="19" t="s">
        <v>1357</v>
      </c>
      <c r="D700" s="20">
        <v>2260492</v>
      </c>
      <c r="E700" s="18">
        <v>1</v>
      </c>
      <c r="F700" s="21">
        <v>1647.12</v>
      </c>
    </row>
    <row r="701" spans="1:6" ht="15.75" thickBot="1" x14ac:dyDescent="0.3">
      <c r="A701" s="17" t="s">
        <v>1277</v>
      </c>
      <c r="B701" s="18">
        <v>431020</v>
      </c>
      <c r="C701" s="19" t="s">
        <v>1357</v>
      </c>
      <c r="D701" s="20">
        <v>7592507</v>
      </c>
      <c r="E701" s="18">
        <v>1</v>
      </c>
      <c r="F701" s="21">
        <v>1647.12</v>
      </c>
    </row>
    <row r="702" spans="1:6" ht="15.75" thickBot="1" x14ac:dyDescent="0.3">
      <c r="A702" s="17" t="s">
        <v>1277</v>
      </c>
      <c r="B702" s="18">
        <v>431140</v>
      </c>
      <c r="C702" s="19" t="s">
        <v>1369</v>
      </c>
      <c r="D702" s="20">
        <v>5272114</v>
      </c>
      <c r="E702" s="18">
        <v>1</v>
      </c>
      <c r="F702" s="21">
        <v>5764.94</v>
      </c>
    </row>
    <row r="703" spans="1:6" ht="15.75" thickBot="1" x14ac:dyDescent="0.3">
      <c r="A703" s="17" t="s">
        <v>1277</v>
      </c>
      <c r="B703" s="18">
        <v>431350</v>
      </c>
      <c r="C703" s="19" t="s">
        <v>1392</v>
      </c>
      <c r="D703" s="20">
        <v>7427174</v>
      </c>
      <c r="E703" s="18">
        <v>1</v>
      </c>
      <c r="F703" s="22">
        <v>823.56</v>
      </c>
    </row>
    <row r="704" spans="1:6" ht="15.75" thickBot="1" x14ac:dyDescent="0.3">
      <c r="A704" s="17" t="s">
        <v>1277</v>
      </c>
      <c r="B704" s="18">
        <v>431390</v>
      </c>
      <c r="C704" s="19" t="s">
        <v>4574</v>
      </c>
      <c r="D704" s="20">
        <v>3056058</v>
      </c>
      <c r="E704" s="18">
        <v>1</v>
      </c>
      <c r="F704" s="22">
        <v>823.56</v>
      </c>
    </row>
    <row r="705" spans="1:6" ht="15.75" thickBot="1" x14ac:dyDescent="0.3">
      <c r="A705" s="17" t="s">
        <v>1277</v>
      </c>
      <c r="B705" s="18">
        <v>431440</v>
      </c>
      <c r="C705" s="19" t="s">
        <v>4584</v>
      </c>
      <c r="D705" s="20">
        <v>7478429</v>
      </c>
      <c r="E705" s="18">
        <v>1</v>
      </c>
      <c r="F705" s="21">
        <v>5764.94</v>
      </c>
    </row>
    <row r="706" spans="1:6" ht="15.75" thickBot="1" x14ac:dyDescent="0.3">
      <c r="A706" s="17" t="s">
        <v>1277</v>
      </c>
      <c r="B706" s="18">
        <v>431440</v>
      </c>
      <c r="C706" s="19" t="s">
        <v>4584</v>
      </c>
      <c r="D706" s="20">
        <v>6890016</v>
      </c>
      <c r="E706" s="18">
        <v>1</v>
      </c>
      <c r="F706" s="21">
        <v>5764.94</v>
      </c>
    </row>
    <row r="707" spans="1:6" ht="15.75" thickBot="1" x14ac:dyDescent="0.3">
      <c r="A707" s="17" t="s">
        <v>1277</v>
      </c>
      <c r="B707" s="18">
        <v>431490</v>
      </c>
      <c r="C707" s="19" t="s">
        <v>4593</v>
      </c>
      <c r="D707" s="20">
        <v>3908194</v>
      </c>
      <c r="E707" s="18">
        <v>2</v>
      </c>
      <c r="F707" s="21">
        <v>7760.49</v>
      </c>
    </row>
    <row r="708" spans="1:6" ht="15.75" thickBot="1" x14ac:dyDescent="0.3">
      <c r="A708" s="17" t="s">
        <v>1277</v>
      </c>
      <c r="B708" s="18">
        <v>431490</v>
      </c>
      <c r="C708" s="19" t="s">
        <v>4593</v>
      </c>
      <c r="D708" s="20">
        <v>6883206</v>
      </c>
      <c r="E708" s="18">
        <v>2</v>
      </c>
      <c r="F708" s="21">
        <v>5543.21</v>
      </c>
    </row>
    <row r="709" spans="1:6" ht="15.75" thickBot="1" x14ac:dyDescent="0.3">
      <c r="A709" s="17" t="s">
        <v>1277</v>
      </c>
      <c r="B709" s="18">
        <v>431490</v>
      </c>
      <c r="C709" s="19" t="s">
        <v>4593</v>
      </c>
      <c r="D709" s="20">
        <v>7031076</v>
      </c>
      <c r="E709" s="18">
        <v>2</v>
      </c>
      <c r="F709" s="21">
        <v>5543.21</v>
      </c>
    </row>
    <row r="710" spans="1:6" ht="15.75" thickBot="1" x14ac:dyDescent="0.3">
      <c r="A710" s="17" t="s">
        <v>1277</v>
      </c>
      <c r="B710" s="18">
        <v>431490</v>
      </c>
      <c r="C710" s="19" t="s">
        <v>4593</v>
      </c>
      <c r="D710" s="20">
        <v>7031092</v>
      </c>
      <c r="E710" s="18">
        <v>2</v>
      </c>
      <c r="F710" s="21">
        <v>5543.21</v>
      </c>
    </row>
    <row r="711" spans="1:6" ht="15.75" thickBot="1" x14ac:dyDescent="0.3">
      <c r="A711" s="17" t="s">
        <v>1277</v>
      </c>
      <c r="B711" s="18">
        <v>431490</v>
      </c>
      <c r="C711" s="19" t="s">
        <v>4593</v>
      </c>
      <c r="D711" s="20">
        <v>7214448</v>
      </c>
      <c r="E711" s="18">
        <v>2</v>
      </c>
      <c r="F711" s="21">
        <v>2217.2800000000002</v>
      </c>
    </row>
    <row r="712" spans="1:6" ht="15.75" thickBot="1" x14ac:dyDescent="0.3">
      <c r="A712" s="17" t="s">
        <v>1277</v>
      </c>
      <c r="B712" s="18">
        <v>431490</v>
      </c>
      <c r="C712" s="19" t="s">
        <v>4593</v>
      </c>
      <c r="D712" s="20">
        <v>2237571</v>
      </c>
      <c r="E712" s="18">
        <v>2</v>
      </c>
      <c r="F712" s="21">
        <v>1108.6400000000001</v>
      </c>
    </row>
    <row r="713" spans="1:6" ht="18.75" thickBot="1" x14ac:dyDescent="0.3">
      <c r="A713" s="17" t="s">
        <v>1277</v>
      </c>
      <c r="B713" s="18">
        <v>431640</v>
      </c>
      <c r="C713" s="19" t="s">
        <v>4612</v>
      </c>
      <c r="D713" s="20">
        <v>7305311</v>
      </c>
      <c r="E713" s="18">
        <v>2</v>
      </c>
      <c r="F713" s="22">
        <v>0</v>
      </c>
    </row>
    <row r="714" spans="1:6" ht="15.75" thickBot="1" x14ac:dyDescent="0.3">
      <c r="A714" s="17" t="s">
        <v>1277</v>
      </c>
      <c r="B714" s="18">
        <v>431690</v>
      </c>
      <c r="C714" s="19" t="s">
        <v>4335</v>
      </c>
      <c r="D714" s="20">
        <v>2243482</v>
      </c>
      <c r="E714" s="18">
        <v>2</v>
      </c>
      <c r="F714" s="21">
        <v>7760.49</v>
      </c>
    </row>
    <row r="715" spans="1:6" ht="15.75" thickBot="1" x14ac:dyDescent="0.3">
      <c r="A715" s="17" t="s">
        <v>1277</v>
      </c>
      <c r="B715" s="18">
        <v>431740</v>
      </c>
      <c r="C715" s="19" t="s">
        <v>4620</v>
      </c>
      <c r="D715" s="20">
        <v>5732905</v>
      </c>
      <c r="E715" s="18">
        <v>1</v>
      </c>
      <c r="F715" s="21">
        <v>5764.94</v>
      </c>
    </row>
    <row r="716" spans="1:6" ht="15.75" thickBot="1" x14ac:dyDescent="0.3">
      <c r="A716" s="17" t="s">
        <v>1277</v>
      </c>
      <c r="B716" s="18">
        <v>431750</v>
      </c>
      <c r="C716" s="19" t="s">
        <v>4621</v>
      </c>
      <c r="D716" s="20">
        <v>2256460</v>
      </c>
      <c r="E716" s="18">
        <v>1</v>
      </c>
      <c r="F716" s="22">
        <v>823.56</v>
      </c>
    </row>
    <row r="717" spans="1:6" ht="15.75" thickBot="1" x14ac:dyDescent="0.3">
      <c r="A717" s="17" t="s">
        <v>1277</v>
      </c>
      <c r="B717" s="18">
        <v>431800</v>
      </c>
      <c r="C717" s="19" t="s">
        <v>4624</v>
      </c>
      <c r="D717" s="20">
        <v>6013295</v>
      </c>
      <c r="E717" s="18">
        <v>1</v>
      </c>
      <c r="F717" s="22">
        <v>823.56</v>
      </c>
    </row>
    <row r="718" spans="1:6" ht="27.75" thickBot="1" x14ac:dyDescent="0.3">
      <c r="A718" s="17" t="s">
        <v>1277</v>
      </c>
      <c r="B718" s="18">
        <v>431880</v>
      </c>
      <c r="C718" s="19" t="s">
        <v>4636</v>
      </c>
      <c r="D718" s="20">
        <v>7534515</v>
      </c>
      <c r="E718" s="18">
        <v>1</v>
      </c>
      <c r="F718" s="21">
        <v>5764.94</v>
      </c>
    </row>
    <row r="719" spans="1:6" ht="18.75" thickBot="1" x14ac:dyDescent="0.3">
      <c r="A719" s="17" t="s">
        <v>1277</v>
      </c>
      <c r="B719" s="18">
        <v>431890</v>
      </c>
      <c r="C719" s="19" t="s">
        <v>1434</v>
      </c>
      <c r="D719" s="20">
        <v>7504624</v>
      </c>
      <c r="E719" s="18">
        <v>1</v>
      </c>
      <c r="F719" s="22">
        <v>823.56</v>
      </c>
    </row>
    <row r="720" spans="1:6" ht="15.75" thickBot="1" x14ac:dyDescent="0.3">
      <c r="A720" s="17" t="s">
        <v>1277</v>
      </c>
      <c r="B720" s="18">
        <v>431960</v>
      </c>
      <c r="C720" s="19" t="s">
        <v>4645</v>
      </c>
      <c r="D720" s="20">
        <v>6928447</v>
      </c>
      <c r="E720" s="18">
        <v>2</v>
      </c>
      <c r="F720" s="21">
        <v>7760.49</v>
      </c>
    </row>
    <row r="721" spans="1:6" ht="18.75" thickBot="1" x14ac:dyDescent="0.3">
      <c r="A721" s="17" t="s">
        <v>1277</v>
      </c>
      <c r="B721" s="18">
        <v>432140</v>
      </c>
      <c r="C721" s="19" t="s">
        <v>1444</v>
      </c>
      <c r="D721" s="20">
        <v>7011725</v>
      </c>
      <c r="E721" s="18">
        <v>1</v>
      </c>
      <c r="F721" s="22">
        <v>823.56</v>
      </c>
    </row>
    <row r="722" spans="1:6" ht="15.75" thickBot="1" x14ac:dyDescent="0.3">
      <c r="A722" s="17" t="s">
        <v>1277</v>
      </c>
      <c r="B722" s="18">
        <v>432240</v>
      </c>
      <c r="C722" s="19" t="s">
        <v>4680</v>
      </c>
      <c r="D722" s="20">
        <v>3241408</v>
      </c>
      <c r="E722" s="18">
        <v>1</v>
      </c>
      <c r="F722" s="22">
        <v>823.56</v>
      </c>
    </row>
    <row r="723" spans="1:6" ht="15.75" thickBot="1" x14ac:dyDescent="0.3">
      <c r="A723" s="17" t="s">
        <v>1468</v>
      </c>
      <c r="B723" s="18">
        <v>420140</v>
      </c>
      <c r="C723" s="19" t="s">
        <v>1481</v>
      </c>
      <c r="D723" s="20">
        <v>5499356</v>
      </c>
      <c r="E723" s="18">
        <v>1</v>
      </c>
      <c r="F723" s="21">
        <v>5764.94</v>
      </c>
    </row>
    <row r="724" spans="1:6" ht="18.75" thickBot="1" x14ac:dyDescent="0.3">
      <c r="A724" s="17" t="s">
        <v>1468</v>
      </c>
      <c r="B724" s="18">
        <v>420200</v>
      </c>
      <c r="C724" s="19" t="s">
        <v>4700</v>
      </c>
      <c r="D724" s="20">
        <v>3566080</v>
      </c>
      <c r="E724" s="18">
        <v>2</v>
      </c>
      <c r="F724" s="21">
        <v>7760.49</v>
      </c>
    </row>
    <row r="725" spans="1:6" ht="15.75" thickBot="1" x14ac:dyDescent="0.3">
      <c r="A725" s="17" t="s">
        <v>1468</v>
      </c>
      <c r="B725" s="18">
        <v>420230</v>
      </c>
      <c r="C725" s="19" t="s">
        <v>1495</v>
      </c>
      <c r="D725" s="20">
        <v>5545331</v>
      </c>
      <c r="E725" s="18">
        <v>1</v>
      </c>
      <c r="F725" s="21">
        <v>4117.8100000000004</v>
      </c>
    </row>
    <row r="726" spans="1:6" ht="15.75" thickBot="1" x14ac:dyDescent="0.3">
      <c r="A726" s="17" t="s">
        <v>1468</v>
      </c>
      <c r="B726" s="18">
        <v>420240</v>
      </c>
      <c r="C726" s="19" t="s">
        <v>4703</v>
      </c>
      <c r="D726" s="20">
        <v>2512688</v>
      </c>
      <c r="E726" s="18">
        <v>1</v>
      </c>
      <c r="F726" s="21">
        <v>5764.94</v>
      </c>
    </row>
    <row r="727" spans="1:6" ht="15.75" thickBot="1" x14ac:dyDescent="0.3">
      <c r="A727" s="17" t="s">
        <v>1468</v>
      </c>
      <c r="B727" s="18">
        <v>420240</v>
      </c>
      <c r="C727" s="19" t="s">
        <v>4703</v>
      </c>
      <c r="D727" s="20">
        <v>2552760</v>
      </c>
      <c r="E727" s="18">
        <v>2</v>
      </c>
      <c r="F727" s="21">
        <v>7760.49</v>
      </c>
    </row>
    <row r="728" spans="1:6" ht="18.75" thickBot="1" x14ac:dyDescent="0.3">
      <c r="A728" s="17" t="s">
        <v>1468</v>
      </c>
      <c r="B728" s="18">
        <v>420280</v>
      </c>
      <c r="C728" s="19" t="s">
        <v>4707</v>
      </c>
      <c r="D728" s="20">
        <v>7065108</v>
      </c>
      <c r="E728" s="18">
        <v>1</v>
      </c>
      <c r="F728" s="21">
        <v>5764.94</v>
      </c>
    </row>
    <row r="729" spans="1:6" ht="15.75" thickBot="1" x14ac:dyDescent="0.3">
      <c r="A729" s="17" t="s">
        <v>1468</v>
      </c>
      <c r="B729" s="18">
        <v>420290</v>
      </c>
      <c r="C729" s="19" t="s">
        <v>1501</v>
      </c>
      <c r="D729" s="20">
        <v>6300960</v>
      </c>
      <c r="E729" s="18">
        <v>2</v>
      </c>
      <c r="F729" s="21">
        <v>7760.49</v>
      </c>
    </row>
    <row r="730" spans="1:6" ht="15.75" thickBot="1" x14ac:dyDescent="0.3">
      <c r="A730" s="17" t="s">
        <v>1468</v>
      </c>
      <c r="B730" s="18">
        <v>420300</v>
      </c>
      <c r="C730" s="19" t="s">
        <v>4708</v>
      </c>
      <c r="D730" s="20">
        <v>3538125</v>
      </c>
      <c r="E730" s="18">
        <v>1</v>
      </c>
      <c r="F730" s="21">
        <v>5764.94</v>
      </c>
    </row>
    <row r="731" spans="1:6" ht="15.75" thickBot="1" x14ac:dyDescent="0.3">
      <c r="A731" s="17" t="s">
        <v>1468</v>
      </c>
      <c r="B731" s="18">
        <v>420380</v>
      </c>
      <c r="C731" s="19" t="s">
        <v>1510</v>
      </c>
      <c r="D731" s="20">
        <v>3587762</v>
      </c>
      <c r="E731" s="18">
        <v>2</v>
      </c>
      <c r="F731" s="21">
        <v>7760.49</v>
      </c>
    </row>
    <row r="732" spans="1:6" ht="15.75" thickBot="1" x14ac:dyDescent="0.3">
      <c r="A732" s="17" t="s">
        <v>1468</v>
      </c>
      <c r="B732" s="18">
        <v>420420</v>
      </c>
      <c r="C732" s="19" t="s">
        <v>1516</v>
      </c>
      <c r="D732" s="20">
        <v>2626071</v>
      </c>
      <c r="E732" s="18">
        <v>3</v>
      </c>
      <c r="F732" s="21">
        <v>13557.69</v>
      </c>
    </row>
    <row r="733" spans="1:6" ht="15.75" thickBot="1" x14ac:dyDescent="0.3">
      <c r="A733" s="17" t="s">
        <v>1468</v>
      </c>
      <c r="B733" s="18">
        <v>420430</v>
      </c>
      <c r="C733" s="19" t="s">
        <v>1518</v>
      </c>
      <c r="D733" s="20">
        <v>2303957</v>
      </c>
      <c r="E733" s="18">
        <v>2</v>
      </c>
      <c r="F733" s="21">
        <v>7760.49</v>
      </c>
    </row>
    <row r="734" spans="1:6" ht="15.75" thickBot="1" x14ac:dyDescent="0.3">
      <c r="A734" s="17" t="s">
        <v>1468</v>
      </c>
      <c r="B734" s="18">
        <v>420460</v>
      </c>
      <c r="C734" s="19" t="s">
        <v>4713</v>
      </c>
      <c r="D734" s="20">
        <v>3600238</v>
      </c>
      <c r="E734" s="18">
        <v>1</v>
      </c>
      <c r="F734" s="21">
        <v>4117.8100000000004</v>
      </c>
    </row>
    <row r="735" spans="1:6" ht="15.75" thickBot="1" x14ac:dyDescent="0.3">
      <c r="A735" s="17" t="s">
        <v>1468</v>
      </c>
      <c r="B735" s="18">
        <v>420480</v>
      </c>
      <c r="C735" s="19" t="s">
        <v>1522</v>
      </c>
      <c r="D735" s="20">
        <v>5252741</v>
      </c>
      <c r="E735" s="18">
        <v>1</v>
      </c>
      <c r="F735" s="22">
        <v>823.56</v>
      </c>
    </row>
    <row r="736" spans="1:6" ht="18.75" thickBot="1" x14ac:dyDescent="0.3">
      <c r="A736" s="17" t="s">
        <v>1468</v>
      </c>
      <c r="B736" s="18">
        <v>420500</v>
      </c>
      <c r="C736" s="19" t="s">
        <v>4716</v>
      </c>
      <c r="D736" s="20">
        <v>5354846</v>
      </c>
      <c r="E736" s="18">
        <v>1</v>
      </c>
      <c r="F736" s="21">
        <v>5764.94</v>
      </c>
    </row>
    <row r="737" spans="1:6" ht="15.75" thickBot="1" x14ac:dyDescent="0.3">
      <c r="A737" s="17" t="s">
        <v>1468</v>
      </c>
      <c r="B737" s="18">
        <v>420540</v>
      </c>
      <c r="C737" s="19" t="s">
        <v>1529</v>
      </c>
      <c r="D737" s="20">
        <v>19313</v>
      </c>
      <c r="E737" s="18">
        <v>1</v>
      </c>
      <c r="F737" s="21">
        <v>5764.94</v>
      </c>
    </row>
    <row r="738" spans="1:6" ht="15.75" thickBot="1" x14ac:dyDescent="0.3">
      <c r="A738" s="17" t="s">
        <v>1468</v>
      </c>
      <c r="B738" s="18">
        <v>420540</v>
      </c>
      <c r="C738" s="19" t="s">
        <v>1529</v>
      </c>
      <c r="D738" s="20">
        <v>19259</v>
      </c>
      <c r="E738" s="18">
        <v>2</v>
      </c>
      <c r="F738" s="21">
        <v>7760.49</v>
      </c>
    </row>
    <row r="739" spans="1:6" ht="15.75" thickBot="1" x14ac:dyDescent="0.3">
      <c r="A739" s="17" t="s">
        <v>1468</v>
      </c>
      <c r="B739" s="18">
        <v>420540</v>
      </c>
      <c r="C739" s="19" t="s">
        <v>1529</v>
      </c>
      <c r="D739" s="20">
        <v>4059727</v>
      </c>
      <c r="E739" s="18">
        <v>2</v>
      </c>
      <c r="F739" s="21">
        <v>1108.6400000000001</v>
      </c>
    </row>
    <row r="740" spans="1:6" ht="15.75" thickBot="1" x14ac:dyDescent="0.3">
      <c r="A740" s="17" t="s">
        <v>1468</v>
      </c>
      <c r="B740" s="18">
        <v>420590</v>
      </c>
      <c r="C740" s="19" t="s">
        <v>1535</v>
      </c>
      <c r="D740" s="20">
        <v>5608031</v>
      </c>
      <c r="E740" s="18">
        <v>1</v>
      </c>
      <c r="F740" s="21">
        <v>5764.94</v>
      </c>
    </row>
    <row r="741" spans="1:6" ht="15.75" thickBot="1" x14ac:dyDescent="0.3">
      <c r="A741" s="17" t="s">
        <v>1468</v>
      </c>
      <c r="B741" s="18">
        <v>420690</v>
      </c>
      <c r="C741" s="19" t="s">
        <v>1542</v>
      </c>
      <c r="D741" s="20">
        <v>5294738</v>
      </c>
      <c r="E741" s="18">
        <v>1</v>
      </c>
      <c r="F741" s="21">
        <v>5764.94</v>
      </c>
    </row>
    <row r="742" spans="1:6" ht="15.75" thickBot="1" x14ac:dyDescent="0.3">
      <c r="A742" s="17" t="s">
        <v>1468</v>
      </c>
      <c r="B742" s="18">
        <v>420700</v>
      </c>
      <c r="C742" s="19" t="s">
        <v>1543</v>
      </c>
      <c r="D742" s="20">
        <v>7146418</v>
      </c>
      <c r="E742" s="18">
        <v>1</v>
      </c>
      <c r="F742" s="21">
        <v>8235.6200000000008</v>
      </c>
    </row>
    <row r="743" spans="1:6" ht="15.75" thickBot="1" x14ac:dyDescent="0.3">
      <c r="A743" s="17" t="s">
        <v>1468</v>
      </c>
      <c r="B743" s="18">
        <v>420730</v>
      </c>
      <c r="C743" s="19" t="s">
        <v>1546</v>
      </c>
      <c r="D743" s="20">
        <v>5627206</v>
      </c>
      <c r="E743" s="18">
        <v>1</v>
      </c>
      <c r="F743" s="21">
        <v>5764.94</v>
      </c>
    </row>
    <row r="744" spans="1:6" ht="15.75" thickBot="1" x14ac:dyDescent="0.3">
      <c r="A744" s="17" t="s">
        <v>1468</v>
      </c>
      <c r="B744" s="18">
        <v>420820</v>
      </c>
      <c r="C744" s="19" t="s">
        <v>1555</v>
      </c>
      <c r="D744" s="20">
        <v>5150248</v>
      </c>
      <c r="E744" s="18">
        <v>2</v>
      </c>
      <c r="F744" s="21">
        <v>7760.49</v>
      </c>
    </row>
    <row r="745" spans="1:6" ht="15.75" thickBot="1" x14ac:dyDescent="0.3">
      <c r="A745" s="17" t="s">
        <v>1468</v>
      </c>
      <c r="B745" s="18">
        <v>420820</v>
      </c>
      <c r="C745" s="19" t="s">
        <v>1555</v>
      </c>
      <c r="D745" s="20">
        <v>3941302</v>
      </c>
      <c r="E745" s="18">
        <v>2</v>
      </c>
      <c r="F745" s="21">
        <v>7760.49</v>
      </c>
    </row>
    <row r="746" spans="1:6" ht="15.75" thickBot="1" x14ac:dyDescent="0.3">
      <c r="A746" s="17" t="s">
        <v>1468</v>
      </c>
      <c r="B746" s="18">
        <v>420830</v>
      </c>
      <c r="C746" s="19" t="s">
        <v>1556</v>
      </c>
      <c r="D746" s="20">
        <v>5868890</v>
      </c>
      <c r="E746" s="18">
        <v>1</v>
      </c>
      <c r="F746" s="21">
        <v>5764.94</v>
      </c>
    </row>
    <row r="747" spans="1:6" ht="15.75" thickBot="1" x14ac:dyDescent="0.3">
      <c r="A747" s="17" t="s">
        <v>1468</v>
      </c>
      <c r="B747" s="18">
        <v>420850</v>
      </c>
      <c r="C747" s="19" t="s">
        <v>1558</v>
      </c>
      <c r="D747" s="20">
        <v>7517793</v>
      </c>
      <c r="E747" s="18">
        <v>2</v>
      </c>
      <c r="F747" s="21">
        <v>7760.49</v>
      </c>
    </row>
    <row r="748" spans="1:6" ht="18.75" thickBot="1" x14ac:dyDescent="0.3">
      <c r="A748" s="17" t="s">
        <v>1468</v>
      </c>
      <c r="B748" s="18">
        <v>420890</v>
      </c>
      <c r="C748" s="19" t="s">
        <v>4732</v>
      </c>
      <c r="D748" s="20">
        <v>5024234</v>
      </c>
      <c r="E748" s="18">
        <v>2</v>
      </c>
      <c r="F748" s="21">
        <v>7760.49</v>
      </c>
    </row>
    <row r="749" spans="1:6" ht="15.75" thickBot="1" x14ac:dyDescent="0.3">
      <c r="A749" s="17" t="s">
        <v>1468</v>
      </c>
      <c r="B749" s="18">
        <v>420910</v>
      </c>
      <c r="C749" s="19" t="s">
        <v>1562</v>
      </c>
      <c r="D749" s="20">
        <v>5626781</v>
      </c>
      <c r="E749" s="18">
        <v>2</v>
      </c>
      <c r="F749" s="21">
        <v>7760.49</v>
      </c>
    </row>
    <row r="750" spans="1:6" ht="15.75" thickBot="1" x14ac:dyDescent="0.3">
      <c r="A750" s="17" t="s">
        <v>1468</v>
      </c>
      <c r="B750" s="18">
        <v>420910</v>
      </c>
      <c r="C750" s="19" t="s">
        <v>1562</v>
      </c>
      <c r="D750" s="20">
        <v>7205694</v>
      </c>
      <c r="E750" s="18">
        <v>3</v>
      </c>
      <c r="F750" s="21">
        <v>13557.69</v>
      </c>
    </row>
    <row r="751" spans="1:6" ht="15.75" thickBot="1" x14ac:dyDescent="0.3">
      <c r="A751" s="17" t="s">
        <v>1468</v>
      </c>
      <c r="B751" s="18">
        <v>420930</v>
      </c>
      <c r="C751" s="19" t="s">
        <v>1566</v>
      </c>
      <c r="D751" s="20">
        <v>7187815</v>
      </c>
      <c r="E751" s="18">
        <v>3</v>
      </c>
      <c r="F751" s="21">
        <v>13557.69</v>
      </c>
    </row>
    <row r="752" spans="1:6" ht="15.75" thickBot="1" x14ac:dyDescent="0.3">
      <c r="A752" s="17" t="s">
        <v>1468</v>
      </c>
      <c r="B752" s="18">
        <v>421010</v>
      </c>
      <c r="C752" s="19" t="s">
        <v>4738</v>
      </c>
      <c r="D752" s="20">
        <v>5051665</v>
      </c>
      <c r="E752" s="18">
        <v>2</v>
      </c>
      <c r="F752" s="21">
        <v>7760.49</v>
      </c>
    </row>
    <row r="753" spans="1:6" ht="15.75" thickBot="1" x14ac:dyDescent="0.3">
      <c r="A753" s="17" t="s">
        <v>1468</v>
      </c>
      <c r="B753" s="18">
        <v>421050</v>
      </c>
      <c r="C753" s="19" t="s">
        <v>82</v>
      </c>
      <c r="D753" s="20">
        <v>7791585</v>
      </c>
      <c r="E753" s="18">
        <v>1</v>
      </c>
      <c r="F753" s="21">
        <v>5764.94</v>
      </c>
    </row>
    <row r="754" spans="1:6" ht="15.75" thickBot="1" x14ac:dyDescent="0.3">
      <c r="A754" s="17" t="s">
        <v>1468</v>
      </c>
      <c r="B754" s="18">
        <v>421130</v>
      </c>
      <c r="C754" s="19" t="s">
        <v>1581</v>
      </c>
      <c r="D754" s="20">
        <v>6381758</v>
      </c>
      <c r="E754" s="18">
        <v>1</v>
      </c>
      <c r="F754" s="21">
        <v>5764.94</v>
      </c>
    </row>
    <row r="755" spans="1:6" ht="15.75" thickBot="1" x14ac:dyDescent="0.3">
      <c r="A755" s="17" t="s">
        <v>1468</v>
      </c>
      <c r="B755" s="18">
        <v>421190</v>
      </c>
      <c r="C755" s="19" t="s">
        <v>1586</v>
      </c>
      <c r="D755" s="20">
        <v>5618282</v>
      </c>
      <c r="E755" s="18">
        <v>1</v>
      </c>
      <c r="F755" s="21">
        <v>5764.94</v>
      </c>
    </row>
    <row r="756" spans="1:6" ht="15.75" thickBot="1" x14ac:dyDescent="0.3">
      <c r="A756" s="17" t="s">
        <v>1468</v>
      </c>
      <c r="B756" s="18">
        <v>421210</v>
      </c>
      <c r="C756" s="19" t="s">
        <v>4750</v>
      </c>
      <c r="D756" s="20">
        <v>5879825</v>
      </c>
      <c r="E756" s="18">
        <v>2</v>
      </c>
      <c r="F756" s="21">
        <v>7760.49</v>
      </c>
    </row>
    <row r="757" spans="1:6" ht="15.75" thickBot="1" x14ac:dyDescent="0.3">
      <c r="A757" s="17" t="s">
        <v>1468</v>
      </c>
      <c r="B757" s="18">
        <v>421290</v>
      </c>
      <c r="C757" s="19" t="s">
        <v>1594</v>
      </c>
      <c r="D757" s="20">
        <v>5551013</v>
      </c>
      <c r="E757" s="18">
        <v>1</v>
      </c>
      <c r="F757" s="21">
        <v>5764.94</v>
      </c>
    </row>
    <row r="758" spans="1:6" ht="15.75" thickBot="1" x14ac:dyDescent="0.3">
      <c r="A758" s="17" t="s">
        <v>1468</v>
      </c>
      <c r="B758" s="18">
        <v>421360</v>
      </c>
      <c r="C758" s="19" t="s">
        <v>4760</v>
      </c>
      <c r="D758" s="20">
        <v>7561628</v>
      </c>
      <c r="E758" s="18">
        <v>1</v>
      </c>
      <c r="F758" s="21">
        <v>4117.8100000000004</v>
      </c>
    </row>
    <row r="759" spans="1:6" ht="15.75" thickBot="1" x14ac:dyDescent="0.3">
      <c r="A759" s="17" t="s">
        <v>1468</v>
      </c>
      <c r="B759" s="18">
        <v>421480</v>
      </c>
      <c r="C759" s="19" t="s">
        <v>4762</v>
      </c>
      <c r="D759" s="20">
        <v>6551165</v>
      </c>
      <c r="E759" s="18">
        <v>2</v>
      </c>
      <c r="F759" s="21">
        <v>7760.49</v>
      </c>
    </row>
    <row r="760" spans="1:6" ht="18.75" thickBot="1" x14ac:dyDescent="0.3">
      <c r="A760" s="17" t="s">
        <v>1468</v>
      </c>
      <c r="B760" s="18">
        <v>421570</v>
      </c>
      <c r="C760" s="19" t="s">
        <v>1615</v>
      </c>
      <c r="D760" s="20">
        <v>7045042</v>
      </c>
      <c r="E760" s="18">
        <v>1</v>
      </c>
      <c r="F760" s="21">
        <v>5764.94</v>
      </c>
    </row>
    <row r="761" spans="1:6" ht="18.75" thickBot="1" x14ac:dyDescent="0.3">
      <c r="A761" s="17" t="s">
        <v>1468</v>
      </c>
      <c r="B761" s="18">
        <v>421580</v>
      </c>
      <c r="C761" s="19" t="s">
        <v>4770</v>
      </c>
      <c r="D761" s="20">
        <v>6532187</v>
      </c>
      <c r="E761" s="18">
        <v>1</v>
      </c>
      <c r="F761" s="21">
        <v>5764.94</v>
      </c>
    </row>
    <row r="762" spans="1:6" ht="15.75" thickBot="1" x14ac:dyDescent="0.3">
      <c r="A762" s="17" t="s">
        <v>1468</v>
      </c>
      <c r="B762" s="18">
        <v>421650</v>
      </c>
      <c r="C762" s="19" t="s">
        <v>4774</v>
      </c>
      <c r="D762" s="20">
        <v>2300567</v>
      </c>
      <c r="E762" s="18">
        <v>1</v>
      </c>
      <c r="F762" s="21">
        <v>5764.94</v>
      </c>
    </row>
    <row r="763" spans="1:6" ht="15.75" thickBot="1" x14ac:dyDescent="0.3">
      <c r="A763" s="17" t="s">
        <v>1468</v>
      </c>
      <c r="B763" s="18">
        <v>421660</v>
      </c>
      <c r="C763" s="19" t="s">
        <v>1621</v>
      </c>
      <c r="D763" s="20">
        <v>9009957</v>
      </c>
      <c r="E763" s="18">
        <v>2</v>
      </c>
      <c r="F763" s="21">
        <v>7760.49</v>
      </c>
    </row>
    <row r="764" spans="1:6" ht="27.75" thickBot="1" x14ac:dyDescent="0.3">
      <c r="A764" s="17" t="s">
        <v>1468</v>
      </c>
      <c r="B764" s="18">
        <v>421690</v>
      </c>
      <c r="C764" s="19" t="s">
        <v>1624</v>
      </c>
      <c r="D764" s="20">
        <v>2553120</v>
      </c>
      <c r="E764" s="18">
        <v>2</v>
      </c>
      <c r="F764" s="21">
        <v>7760.49</v>
      </c>
    </row>
    <row r="765" spans="1:6" ht="18.75" thickBot="1" x14ac:dyDescent="0.3">
      <c r="A765" s="17" t="s">
        <v>1468</v>
      </c>
      <c r="B765" s="18">
        <v>421720</v>
      </c>
      <c r="C765" s="19" t="s">
        <v>1625</v>
      </c>
      <c r="D765" s="20">
        <v>2690969</v>
      </c>
      <c r="E765" s="18">
        <v>1</v>
      </c>
      <c r="F765" s="22">
        <v>823.56</v>
      </c>
    </row>
    <row r="766" spans="1:6" ht="15.75" thickBot="1" x14ac:dyDescent="0.3">
      <c r="A766" s="17" t="s">
        <v>1468</v>
      </c>
      <c r="B766" s="18">
        <v>421800</v>
      </c>
      <c r="C766" s="19" t="s">
        <v>1631</v>
      </c>
      <c r="D766" s="20">
        <v>7270143</v>
      </c>
      <c r="E766" s="18">
        <v>1</v>
      </c>
      <c r="F766" s="21">
        <v>5764.94</v>
      </c>
    </row>
    <row r="767" spans="1:6" ht="15.75" thickBot="1" x14ac:dyDescent="0.3">
      <c r="A767" s="17" t="s">
        <v>1468</v>
      </c>
      <c r="B767" s="18">
        <v>421870</v>
      </c>
      <c r="C767" s="19" t="s">
        <v>1637</v>
      </c>
      <c r="D767" s="20">
        <v>2491389</v>
      </c>
      <c r="E767" s="18">
        <v>2</v>
      </c>
      <c r="F767" s="21">
        <v>7760.49</v>
      </c>
    </row>
    <row r="768" spans="1:6" ht="15.75" thickBot="1" x14ac:dyDescent="0.3">
      <c r="A768" s="17" t="s">
        <v>1468</v>
      </c>
      <c r="B768" s="18">
        <v>421930</v>
      </c>
      <c r="C768" s="19" t="s">
        <v>1643</v>
      </c>
      <c r="D768" s="20">
        <v>6899234</v>
      </c>
      <c r="E768" s="18">
        <v>1</v>
      </c>
      <c r="F768" s="22">
        <v>823.56</v>
      </c>
    </row>
    <row r="769" spans="1:6" ht="15.75" thickBot="1" x14ac:dyDescent="0.3">
      <c r="A769" s="17" t="s">
        <v>1468</v>
      </c>
      <c r="B769" s="18">
        <v>421950</v>
      </c>
      <c r="C769" s="19" t="s">
        <v>4788</v>
      </c>
      <c r="D769" s="20">
        <v>7162340</v>
      </c>
      <c r="E769" s="18">
        <v>1</v>
      </c>
      <c r="F769" s="21">
        <v>5764.94</v>
      </c>
    </row>
    <row r="770" spans="1:6" ht="15.75" thickBot="1" x14ac:dyDescent="0.3">
      <c r="A770" s="17" t="s">
        <v>1648</v>
      </c>
      <c r="B770" s="18">
        <v>280030</v>
      </c>
      <c r="C770" s="19" t="s">
        <v>4792</v>
      </c>
      <c r="D770" s="20">
        <v>9302522</v>
      </c>
      <c r="E770" s="18">
        <v>3</v>
      </c>
      <c r="F770" s="21">
        <v>3873.63</v>
      </c>
    </row>
    <row r="771" spans="1:6" ht="15.75" thickBot="1" x14ac:dyDescent="0.3">
      <c r="A771" s="17" t="s">
        <v>1648</v>
      </c>
      <c r="B771" s="18">
        <v>280067</v>
      </c>
      <c r="C771" s="19" t="s">
        <v>4793</v>
      </c>
      <c r="D771" s="20">
        <v>6449557</v>
      </c>
      <c r="E771" s="18">
        <v>2</v>
      </c>
      <c r="F771" s="21">
        <v>7760.49</v>
      </c>
    </row>
    <row r="772" spans="1:6" ht="27.75" thickBot="1" x14ac:dyDescent="0.3">
      <c r="A772" s="17" t="s">
        <v>1648</v>
      </c>
      <c r="B772" s="18">
        <v>280120</v>
      </c>
      <c r="C772" s="19" t="s">
        <v>4797</v>
      </c>
      <c r="D772" s="20">
        <v>6086128</v>
      </c>
      <c r="E772" s="18">
        <v>2</v>
      </c>
      <c r="F772" s="21">
        <v>7760.49</v>
      </c>
    </row>
    <row r="773" spans="1:6" ht="15.75" thickBot="1" x14ac:dyDescent="0.3">
      <c r="A773" s="17" t="s">
        <v>1648</v>
      </c>
      <c r="B773" s="18">
        <v>280130</v>
      </c>
      <c r="C773" s="19" t="s">
        <v>1878</v>
      </c>
      <c r="D773" s="20">
        <v>7620578</v>
      </c>
      <c r="E773" s="18">
        <v>2</v>
      </c>
      <c r="F773" s="21">
        <v>5543.21</v>
      </c>
    </row>
    <row r="774" spans="1:6" ht="15.75" thickBot="1" x14ac:dyDescent="0.3">
      <c r="A774" s="17" t="s">
        <v>1648</v>
      </c>
      <c r="B774" s="18">
        <v>280210</v>
      </c>
      <c r="C774" s="19" t="s">
        <v>4804</v>
      </c>
      <c r="D774" s="20">
        <v>5440807</v>
      </c>
      <c r="E774" s="18">
        <v>3</v>
      </c>
      <c r="F774" s="22">
        <v>0</v>
      </c>
    </row>
    <row r="775" spans="1:6" ht="15.75" thickBot="1" x14ac:dyDescent="0.3">
      <c r="A775" s="17" t="s">
        <v>1648</v>
      </c>
      <c r="B775" s="18">
        <v>280350</v>
      </c>
      <c r="C775" s="19" t="s">
        <v>4815</v>
      </c>
      <c r="D775" s="20">
        <v>3976149</v>
      </c>
      <c r="E775" s="18">
        <v>2</v>
      </c>
      <c r="F775" s="22">
        <v>0</v>
      </c>
    </row>
    <row r="776" spans="1:6" ht="15.75" thickBot="1" x14ac:dyDescent="0.3">
      <c r="A776" s="17" t="s">
        <v>1648</v>
      </c>
      <c r="B776" s="18">
        <v>280360</v>
      </c>
      <c r="C776" s="19" t="s">
        <v>4816</v>
      </c>
      <c r="D776" s="20">
        <v>6453880</v>
      </c>
      <c r="E776" s="18">
        <v>2</v>
      </c>
      <c r="F776" s="21">
        <v>7760.49</v>
      </c>
    </row>
    <row r="777" spans="1:6" ht="27.75" thickBot="1" x14ac:dyDescent="0.3">
      <c r="A777" s="17" t="s">
        <v>1648</v>
      </c>
      <c r="B777" s="18">
        <v>280450</v>
      </c>
      <c r="C777" s="19" t="s">
        <v>1656</v>
      </c>
      <c r="D777" s="20">
        <v>7387237</v>
      </c>
      <c r="E777" s="18">
        <v>2</v>
      </c>
      <c r="F777" s="21">
        <v>7760.49</v>
      </c>
    </row>
    <row r="778" spans="1:6" ht="27.75" thickBot="1" x14ac:dyDescent="0.3">
      <c r="A778" s="17" t="s">
        <v>1648</v>
      </c>
      <c r="B778" s="18">
        <v>280480</v>
      </c>
      <c r="C778" s="19" t="s">
        <v>1657</v>
      </c>
      <c r="D778" s="20">
        <v>3419622</v>
      </c>
      <c r="E778" s="18">
        <v>2</v>
      </c>
      <c r="F778" s="21">
        <v>5543.21</v>
      </c>
    </row>
    <row r="779" spans="1:6" ht="15.75" thickBot="1" x14ac:dyDescent="0.3">
      <c r="A779" s="17" t="s">
        <v>1648</v>
      </c>
      <c r="B779" s="18">
        <v>280570</v>
      </c>
      <c r="C779" s="19" t="s">
        <v>4832</v>
      </c>
      <c r="D779" s="20">
        <v>6608787</v>
      </c>
      <c r="E779" s="18">
        <v>2</v>
      </c>
      <c r="F779" s="21">
        <v>7760.49</v>
      </c>
    </row>
    <row r="780" spans="1:6" ht="18.75" thickBot="1" x14ac:dyDescent="0.3">
      <c r="A780" s="17" t="s">
        <v>1648</v>
      </c>
      <c r="B780" s="18">
        <v>280670</v>
      </c>
      <c r="C780" s="19" t="s">
        <v>1660</v>
      </c>
      <c r="D780" s="20">
        <v>6449549</v>
      </c>
      <c r="E780" s="18">
        <v>3</v>
      </c>
      <c r="F780" s="21">
        <v>9684.07</v>
      </c>
    </row>
    <row r="781" spans="1:6" ht="18.75" thickBot="1" x14ac:dyDescent="0.3">
      <c r="A781" s="17" t="s">
        <v>1648</v>
      </c>
      <c r="B781" s="18">
        <v>280740</v>
      </c>
      <c r="C781" s="19" t="s">
        <v>4841</v>
      </c>
      <c r="D781" s="20">
        <v>6902073</v>
      </c>
      <c r="E781" s="18">
        <v>2</v>
      </c>
      <c r="F781" s="21">
        <v>7760.49</v>
      </c>
    </row>
    <row r="782" spans="1:6" ht="18.75" thickBot="1" x14ac:dyDescent="0.3">
      <c r="A782" s="17" t="s">
        <v>1663</v>
      </c>
      <c r="B782" s="18">
        <v>350170</v>
      </c>
      <c r="C782" s="19" t="s">
        <v>4855</v>
      </c>
      <c r="D782" s="20">
        <v>7247028</v>
      </c>
      <c r="E782" s="18">
        <v>1</v>
      </c>
      <c r="F782" s="21">
        <v>5764.94</v>
      </c>
    </row>
    <row r="783" spans="1:6" ht="15.75" thickBot="1" x14ac:dyDescent="0.3">
      <c r="A783" s="17" t="s">
        <v>1663</v>
      </c>
      <c r="B783" s="18">
        <v>350190</v>
      </c>
      <c r="C783" s="19" t="s">
        <v>3573</v>
      </c>
      <c r="D783" s="20">
        <v>2065584</v>
      </c>
      <c r="E783" s="18">
        <v>2</v>
      </c>
      <c r="F783" s="21">
        <v>7760.49</v>
      </c>
    </row>
    <row r="784" spans="1:6" ht="15.75" thickBot="1" x14ac:dyDescent="0.3">
      <c r="A784" s="17" t="s">
        <v>1663</v>
      </c>
      <c r="B784" s="18">
        <v>350250</v>
      </c>
      <c r="C784" s="19" t="s">
        <v>3574</v>
      </c>
      <c r="D784" s="20">
        <v>6144241</v>
      </c>
      <c r="E784" s="18">
        <v>1</v>
      </c>
      <c r="F784" s="22">
        <v>0</v>
      </c>
    </row>
    <row r="785" spans="1:6" ht="15.75" thickBot="1" x14ac:dyDescent="0.3">
      <c r="A785" s="17" t="s">
        <v>1663</v>
      </c>
      <c r="B785" s="18">
        <v>350270</v>
      </c>
      <c r="C785" s="19" t="s">
        <v>1672</v>
      </c>
      <c r="D785" s="20">
        <v>3965252</v>
      </c>
      <c r="E785" s="18">
        <v>2</v>
      </c>
      <c r="F785" s="21">
        <v>5543.21</v>
      </c>
    </row>
    <row r="786" spans="1:6" ht="15.75" thickBot="1" x14ac:dyDescent="0.3">
      <c r="A786" s="17" t="s">
        <v>1663</v>
      </c>
      <c r="B786" s="18">
        <v>350280</v>
      </c>
      <c r="C786" s="19" t="s">
        <v>1673</v>
      </c>
      <c r="D786" s="20">
        <v>3421481</v>
      </c>
      <c r="E786" s="18">
        <v>2</v>
      </c>
      <c r="F786" s="21">
        <v>2217.2800000000002</v>
      </c>
    </row>
    <row r="787" spans="1:6" ht="15.75" thickBot="1" x14ac:dyDescent="0.3">
      <c r="A787" s="17" t="s">
        <v>1663</v>
      </c>
      <c r="B787" s="18">
        <v>350320</v>
      </c>
      <c r="C787" s="19" t="s">
        <v>1675</v>
      </c>
      <c r="D787" s="20">
        <v>7581114</v>
      </c>
      <c r="E787" s="18">
        <v>3</v>
      </c>
      <c r="F787" s="21">
        <v>19368.13</v>
      </c>
    </row>
    <row r="788" spans="1:6" ht="15.75" thickBot="1" x14ac:dyDescent="0.3">
      <c r="A788" s="17" t="s">
        <v>1663</v>
      </c>
      <c r="B788" s="18">
        <v>350370</v>
      </c>
      <c r="C788" s="19" t="s">
        <v>4870</v>
      </c>
      <c r="D788" s="20">
        <v>5407737</v>
      </c>
      <c r="E788" s="18">
        <v>1</v>
      </c>
      <c r="F788" s="21">
        <v>4117.8100000000004</v>
      </c>
    </row>
    <row r="789" spans="1:6" ht="15.75" thickBot="1" x14ac:dyDescent="0.3">
      <c r="A789" s="17" t="s">
        <v>1663</v>
      </c>
      <c r="B789" s="18">
        <v>350410</v>
      </c>
      <c r="C789" s="19" t="s">
        <v>1678</v>
      </c>
      <c r="D789" s="20">
        <v>2066629</v>
      </c>
      <c r="E789" s="18">
        <v>2</v>
      </c>
      <c r="F789" s="22">
        <v>0</v>
      </c>
    </row>
    <row r="790" spans="1:6" ht="15.75" thickBot="1" x14ac:dyDescent="0.3">
      <c r="A790" s="17" t="s">
        <v>1663</v>
      </c>
      <c r="B790" s="18">
        <v>350450</v>
      </c>
      <c r="C790" s="19" t="s">
        <v>1679</v>
      </c>
      <c r="D790" s="20">
        <v>3915182</v>
      </c>
      <c r="E790" s="18">
        <v>2</v>
      </c>
      <c r="F790" s="22">
        <v>0</v>
      </c>
    </row>
    <row r="791" spans="1:6" ht="15.75" thickBot="1" x14ac:dyDescent="0.3">
      <c r="A791" s="17" t="s">
        <v>1663</v>
      </c>
      <c r="B791" s="18">
        <v>350520</v>
      </c>
      <c r="C791" s="19" t="s">
        <v>4880</v>
      </c>
      <c r="D791" s="20">
        <v>2785617</v>
      </c>
      <c r="E791" s="18">
        <v>1</v>
      </c>
      <c r="F791" s="22">
        <v>823.56</v>
      </c>
    </row>
    <row r="792" spans="1:6" ht="15.75" thickBot="1" x14ac:dyDescent="0.3">
      <c r="A792" s="17" t="s">
        <v>1663</v>
      </c>
      <c r="B792" s="18">
        <v>350530</v>
      </c>
      <c r="C792" s="19" t="s">
        <v>1493</v>
      </c>
      <c r="D792" s="20">
        <v>7137613</v>
      </c>
      <c r="E792" s="18">
        <v>1</v>
      </c>
      <c r="F792" s="21">
        <v>4117.8100000000004</v>
      </c>
    </row>
    <row r="793" spans="1:6" ht="15.75" thickBot="1" x14ac:dyDescent="0.3">
      <c r="A793" s="17" t="s">
        <v>1663</v>
      </c>
      <c r="B793" s="18">
        <v>350550</v>
      </c>
      <c r="C793" s="19" t="s">
        <v>4883</v>
      </c>
      <c r="D793" s="20">
        <v>2064081</v>
      </c>
      <c r="E793" s="18">
        <v>2</v>
      </c>
      <c r="F793" s="21">
        <v>7760.49</v>
      </c>
    </row>
    <row r="794" spans="1:6" ht="15.75" thickBot="1" x14ac:dyDescent="0.3">
      <c r="A794" s="17" t="s">
        <v>1663</v>
      </c>
      <c r="B794" s="18">
        <v>350580</v>
      </c>
      <c r="C794" s="19" t="s">
        <v>1684</v>
      </c>
      <c r="D794" s="20">
        <v>5933331</v>
      </c>
      <c r="E794" s="18">
        <v>1</v>
      </c>
      <c r="F794" s="21">
        <v>4117.8100000000004</v>
      </c>
    </row>
    <row r="795" spans="1:6" ht="15.75" thickBot="1" x14ac:dyDescent="0.3">
      <c r="A795" s="17" t="s">
        <v>1663</v>
      </c>
      <c r="B795" s="18">
        <v>350600</v>
      </c>
      <c r="C795" s="19" t="s">
        <v>4886</v>
      </c>
      <c r="D795" s="20">
        <v>5318572</v>
      </c>
      <c r="E795" s="18">
        <v>2</v>
      </c>
      <c r="F795" s="21">
        <v>7760.49</v>
      </c>
    </row>
    <row r="796" spans="1:6" ht="15.75" thickBot="1" x14ac:dyDescent="0.3">
      <c r="A796" s="17" t="s">
        <v>1663</v>
      </c>
      <c r="B796" s="18">
        <v>350750</v>
      </c>
      <c r="C796" s="19" t="s">
        <v>4899</v>
      </c>
      <c r="D796" s="20">
        <v>2046296</v>
      </c>
      <c r="E796" s="18">
        <v>2</v>
      </c>
      <c r="F796" s="21">
        <v>5543.21</v>
      </c>
    </row>
    <row r="797" spans="1:6" ht="18.75" thickBot="1" x14ac:dyDescent="0.3">
      <c r="A797" s="17" t="s">
        <v>1663</v>
      </c>
      <c r="B797" s="18">
        <v>350760</v>
      </c>
      <c r="C797" s="19" t="s">
        <v>1688</v>
      </c>
      <c r="D797" s="20">
        <v>6714382</v>
      </c>
      <c r="E797" s="18">
        <v>2</v>
      </c>
      <c r="F797" s="21">
        <v>7760.49</v>
      </c>
    </row>
    <row r="798" spans="1:6" ht="15.75" thickBot="1" x14ac:dyDescent="0.3">
      <c r="A798" s="17" t="s">
        <v>1663</v>
      </c>
      <c r="B798" s="18">
        <v>350810</v>
      </c>
      <c r="C798" s="19" t="s">
        <v>4904</v>
      </c>
      <c r="D798" s="20">
        <v>6831990</v>
      </c>
      <c r="E798" s="18">
        <v>1</v>
      </c>
      <c r="F798" s="22">
        <v>823.56</v>
      </c>
    </row>
    <row r="799" spans="1:6" ht="15.75" thickBot="1" x14ac:dyDescent="0.3">
      <c r="A799" s="17" t="s">
        <v>1663</v>
      </c>
      <c r="B799" s="18">
        <v>350850</v>
      </c>
      <c r="C799" s="19" t="s">
        <v>1691</v>
      </c>
      <c r="D799" s="20">
        <v>2025000</v>
      </c>
      <c r="E799" s="18">
        <v>2</v>
      </c>
      <c r="F799" s="21">
        <v>7760.49</v>
      </c>
    </row>
    <row r="800" spans="1:6" ht="18.75" thickBot="1" x14ac:dyDescent="0.3">
      <c r="A800" s="17" t="s">
        <v>1663</v>
      </c>
      <c r="B800" s="18">
        <v>350860</v>
      </c>
      <c r="C800" s="19" t="s">
        <v>4907</v>
      </c>
      <c r="D800" s="20">
        <v>6970796</v>
      </c>
      <c r="E800" s="18">
        <v>1</v>
      </c>
      <c r="F800" s="21">
        <v>5764.94</v>
      </c>
    </row>
    <row r="801" spans="1:6" ht="15.75" thickBot="1" x14ac:dyDescent="0.3">
      <c r="A801" s="17" t="s">
        <v>1663</v>
      </c>
      <c r="B801" s="18">
        <v>350940</v>
      </c>
      <c r="C801" s="19" t="s">
        <v>4913</v>
      </c>
      <c r="D801" s="20">
        <v>2022486</v>
      </c>
      <c r="E801" s="18">
        <v>1</v>
      </c>
      <c r="F801" s="22">
        <v>823.56</v>
      </c>
    </row>
    <row r="802" spans="1:6" ht="15.75" thickBot="1" x14ac:dyDescent="0.3">
      <c r="A802" s="17" t="s">
        <v>1663</v>
      </c>
      <c r="B802" s="18">
        <v>350950</v>
      </c>
      <c r="C802" s="19" t="s">
        <v>4915</v>
      </c>
      <c r="D802" s="20">
        <v>2707462</v>
      </c>
      <c r="E802" s="18">
        <v>1</v>
      </c>
      <c r="F802" s="21">
        <v>4117.8100000000004</v>
      </c>
    </row>
    <row r="803" spans="1:6" ht="15.75" thickBot="1" x14ac:dyDescent="0.3">
      <c r="A803" s="17" t="s">
        <v>1663</v>
      </c>
      <c r="B803" s="18">
        <v>350950</v>
      </c>
      <c r="C803" s="19" t="s">
        <v>4915</v>
      </c>
      <c r="D803" s="20">
        <v>5994977</v>
      </c>
      <c r="E803" s="18">
        <v>2</v>
      </c>
      <c r="F803" s="21">
        <v>7760.49</v>
      </c>
    </row>
    <row r="804" spans="1:6" ht="18.75" thickBot="1" x14ac:dyDescent="0.3">
      <c r="A804" s="17" t="s">
        <v>1663</v>
      </c>
      <c r="B804" s="18">
        <v>351050</v>
      </c>
      <c r="C804" s="19" t="s">
        <v>1697</v>
      </c>
      <c r="D804" s="20">
        <v>2085801</v>
      </c>
      <c r="E804" s="18">
        <v>1</v>
      </c>
      <c r="F804" s="21">
        <v>5764.94</v>
      </c>
    </row>
    <row r="805" spans="1:6" ht="15.75" thickBot="1" x14ac:dyDescent="0.3">
      <c r="A805" s="17" t="s">
        <v>1663</v>
      </c>
      <c r="B805" s="18">
        <v>351060</v>
      </c>
      <c r="C805" s="19" t="s">
        <v>4924</v>
      </c>
      <c r="D805" s="20">
        <v>2067617</v>
      </c>
      <c r="E805" s="18">
        <v>2</v>
      </c>
      <c r="F805" s="22">
        <v>0</v>
      </c>
    </row>
    <row r="806" spans="1:6" ht="15.75" thickBot="1" x14ac:dyDescent="0.3">
      <c r="A806" s="17" t="s">
        <v>1663</v>
      </c>
      <c r="B806" s="18">
        <v>351110</v>
      </c>
      <c r="C806" s="19" t="s">
        <v>4928</v>
      </c>
      <c r="D806" s="20">
        <v>2025957</v>
      </c>
      <c r="E806" s="18">
        <v>2</v>
      </c>
      <c r="F806" s="21">
        <v>5543.21</v>
      </c>
    </row>
    <row r="807" spans="1:6" ht="15.75" thickBot="1" x14ac:dyDescent="0.3">
      <c r="A807" s="17" t="s">
        <v>1663</v>
      </c>
      <c r="B807" s="18">
        <v>351240</v>
      </c>
      <c r="C807" s="19" t="s">
        <v>4937</v>
      </c>
      <c r="D807" s="20">
        <v>6390099</v>
      </c>
      <c r="E807" s="18">
        <v>1</v>
      </c>
      <c r="F807" s="21">
        <v>5764.94</v>
      </c>
    </row>
    <row r="808" spans="1:6" ht="15.75" thickBot="1" x14ac:dyDescent="0.3">
      <c r="A808" s="17" t="s">
        <v>1663</v>
      </c>
      <c r="B808" s="18">
        <v>351340</v>
      </c>
      <c r="C808" s="19" t="s">
        <v>4942</v>
      </c>
      <c r="D808" s="20">
        <v>2024659</v>
      </c>
      <c r="E808" s="18">
        <v>2</v>
      </c>
      <c r="F808" s="21">
        <v>7760.49</v>
      </c>
    </row>
    <row r="809" spans="1:6" ht="15.75" thickBot="1" x14ac:dyDescent="0.3">
      <c r="A809" s="17" t="s">
        <v>1663</v>
      </c>
      <c r="B809" s="18">
        <v>351350</v>
      </c>
      <c r="C809" s="19" t="s">
        <v>4943</v>
      </c>
      <c r="D809" s="20">
        <v>6418937</v>
      </c>
      <c r="E809" s="18">
        <v>3</v>
      </c>
      <c r="F809" s="21">
        <v>9684.07</v>
      </c>
    </row>
    <row r="810" spans="1:6" ht="15.75" thickBot="1" x14ac:dyDescent="0.3">
      <c r="A810" s="17" t="s">
        <v>1663</v>
      </c>
      <c r="B810" s="18">
        <v>351370</v>
      </c>
      <c r="C810" s="19" t="s">
        <v>4944</v>
      </c>
      <c r="D810" s="20">
        <v>2747170</v>
      </c>
      <c r="E810" s="18">
        <v>1</v>
      </c>
      <c r="F810" s="21">
        <v>5764.94</v>
      </c>
    </row>
    <row r="811" spans="1:6" ht="15.75" thickBot="1" x14ac:dyDescent="0.3">
      <c r="A811" s="17" t="s">
        <v>1663</v>
      </c>
      <c r="B811" s="18">
        <v>351380</v>
      </c>
      <c r="C811" s="19" t="s">
        <v>4945</v>
      </c>
      <c r="D811" s="20">
        <v>5851084</v>
      </c>
      <c r="E811" s="18">
        <v>3</v>
      </c>
      <c r="F811" s="21">
        <v>13557.69</v>
      </c>
    </row>
    <row r="812" spans="1:6" ht="15.75" thickBot="1" x14ac:dyDescent="0.3">
      <c r="A812" s="17" t="s">
        <v>1663</v>
      </c>
      <c r="B812" s="18">
        <v>351500</v>
      </c>
      <c r="C812" s="19" t="s">
        <v>10700</v>
      </c>
      <c r="D812" s="20">
        <v>2786397</v>
      </c>
      <c r="E812" s="18">
        <v>1</v>
      </c>
      <c r="F812" s="21">
        <v>5764.94</v>
      </c>
    </row>
    <row r="813" spans="1:6" ht="15.75" thickBot="1" x14ac:dyDescent="0.3">
      <c r="A813" s="17" t="s">
        <v>1663</v>
      </c>
      <c r="B813" s="18">
        <v>351500</v>
      </c>
      <c r="C813" s="19" t="s">
        <v>10700</v>
      </c>
      <c r="D813" s="20">
        <v>6000614</v>
      </c>
      <c r="E813" s="18">
        <v>1</v>
      </c>
      <c r="F813" s="22">
        <v>0</v>
      </c>
    </row>
    <row r="814" spans="1:6" ht="15.75" thickBot="1" x14ac:dyDescent="0.3">
      <c r="A814" s="17" t="s">
        <v>1663</v>
      </c>
      <c r="B814" s="18">
        <v>351510</v>
      </c>
      <c r="C814" s="19" t="s">
        <v>4957</v>
      </c>
      <c r="D814" s="20">
        <v>2056402</v>
      </c>
      <c r="E814" s="18">
        <v>1</v>
      </c>
      <c r="F814" s="21">
        <v>5764.94</v>
      </c>
    </row>
    <row r="815" spans="1:6" ht="18.75" thickBot="1" x14ac:dyDescent="0.3">
      <c r="A815" s="17" t="s">
        <v>1663</v>
      </c>
      <c r="B815" s="18">
        <v>351550</v>
      </c>
      <c r="C815" s="19" t="s">
        <v>1715</v>
      </c>
      <c r="D815" s="20">
        <v>6325750</v>
      </c>
      <c r="E815" s="18">
        <v>2</v>
      </c>
      <c r="F815" s="21">
        <v>7760.49</v>
      </c>
    </row>
    <row r="816" spans="1:6" ht="18.75" thickBot="1" x14ac:dyDescent="0.3">
      <c r="A816" s="17" t="s">
        <v>1663</v>
      </c>
      <c r="B816" s="18">
        <v>351570</v>
      </c>
      <c r="C816" s="19" t="s">
        <v>4965</v>
      </c>
      <c r="D816" s="20">
        <v>7092180</v>
      </c>
      <c r="E816" s="18">
        <v>2</v>
      </c>
      <c r="F816" s="21">
        <v>7760.49</v>
      </c>
    </row>
    <row r="817" spans="1:6" ht="15.75" thickBot="1" x14ac:dyDescent="0.3">
      <c r="A817" s="17" t="s">
        <v>1663</v>
      </c>
      <c r="B817" s="18">
        <v>351670</v>
      </c>
      <c r="C817" s="19" t="s">
        <v>4973</v>
      </c>
      <c r="D817" s="20">
        <v>3872106</v>
      </c>
      <c r="E817" s="18">
        <v>1</v>
      </c>
      <c r="F817" s="21">
        <v>5764.94</v>
      </c>
    </row>
    <row r="818" spans="1:6" ht="15.75" thickBot="1" x14ac:dyDescent="0.3">
      <c r="A818" s="17" t="s">
        <v>1663</v>
      </c>
      <c r="B818" s="18">
        <v>351740</v>
      </c>
      <c r="C818" s="19" t="s">
        <v>4055</v>
      </c>
      <c r="D818" s="20">
        <v>3867277</v>
      </c>
      <c r="E818" s="18">
        <v>2</v>
      </c>
      <c r="F818" s="21">
        <v>7760.49</v>
      </c>
    </row>
    <row r="819" spans="1:6" ht="15.75" thickBot="1" x14ac:dyDescent="0.3">
      <c r="A819" s="17" t="s">
        <v>1663</v>
      </c>
      <c r="B819" s="18">
        <v>351770</v>
      </c>
      <c r="C819" s="19" t="s">
        <v>4982</v>
      </c>
      <c r="D819" s="20">
        <v>6094538</v>
      </c>
      <c r="E819" s="18">
        <v>1</v>
      </c>
      <c r="F819" s="21">
        <v>5764.94</v>
      </c>
    </row>
    <row r="820" spans="1:6" ht="18.75" thickBot="1" x14ac:dyDescent="0.3">
      <c r="A820" s="17" t="s">
        <v>1663</v>
      </c>
      <c r="B820" s="18">
        <v>351840</v>
      </c>
      <c r="C820" s="19" t="s">
        <v>4987</v>
      </c>
      <c r="D820" s="20">
        <v>3697908</v>
      </c>
      <c r="E820" s="18">
        <v>2</v>
      </c>
      <c r="F820" s="21">
        <v>5543.21</v>
      </c>
    </row>
    <row r="821" spans="1:6" ht="15.75" thickBot="1" x14ac:dyDescent="0.3">
      <c r="A821" s="17" t="s">
        <v>1663</v>
      </c>
      <c r="B821" s="18">
        <v>351860</v>
      </c>
      <c r="C821" s="19" t="s">
        <v>4989</v>
      </c>
      <c r="D821" s="20">
        <v>2024802</v>
      </c>
      <c r="E821" s="18">
        <v>2</v>
      </c>
      <c r="F821" s="22">
        <v>0</v>
      </c>
    </row>
    <row r="822" spans="1:6" ht="15.75" thickBot="1" x14ac:dyDescent="0.3">
      <c r="A822" s="17" t="s">
        <v>1663</v>
      </c>
      <c r="B822" s="18">
        <v>351870</v>
      </c>
      <c r="C822" s="19" t="s">
        <v>4990</v>
      </c>
      <c r="D822" s="20">
        <v>3716333</v>
      </c>
      <c r="E822" s="18">
        <v>2</v>
      </c>
      <c r="F822" s="21">
        <v>7760.49</v>
      </c>
    </row>
    <row r="823" spans="1:6" ht="15.75" thickBot="1" x14ac:dyDescent="0.3">
      <c r="A823" s="17" t="s">
        <v>1663</v>
      </c>
      <c r="B823" s="18">
        <v>351880</v>
      </c>
      <c r="C823" s="19" t="s">
        <v>4991</v>
      </c>
      <c r="D823" s="20">
        <v>2044951</v>
      </c>
      <c r="E823" s="18">
        <v>2</v>
      </c>
      <c r="F823" s="21">
        <v>7760.49</v>
      </c>
    </row>
    <row r="824" spans="1:6" ht="15.75" thickBot="1" x14ac:dyDescent="0.3">
      <c r="A824" s="17" t="s">
        <v>1663</v>
      </c>
      <c r="B824" s="18">
        <v>351880</v>
      </c>
      <c r="C824" s="19" t="s">
        <v>4991</v>
      </c>
      <c r="D824" s="20">
        <v>2054507</v>
      </c>
      <c r="E824" s="18">
        <v>2</v>
      </c>
      <c r="F824" s="21">
        <v>7760.49</v>
      </c>
    </row>
    <row r="825" spans="1:6" ht="15.75" thickBot="1" x14ac:dyDescent="0.3">
      <c r="A825" s="17" t="s">
        <v>1663</v>
      </c>
      <c r="B825" s="18">
        <v>351880</v>
      </c>
      <c r="C825" s="19" t="s">
        <v>4991</v>
      </c>
      <c r="D825" s="20">
        <v>2035987</v>
      </c>
      <c r="E825" s="18">
        <v>2</v>
      </c>
      <c r="F825" s="21">
        <v>7760.49</v>
      </c>
    </row>
    <row r="826" spans="1:6" ht="15.75" thickBot="1" x14ac:dyDescent="0.3">
      <c r="A826" s="17" t="s">
        <v>1663</v>
      </c>
      <c r="B826" s="18">
        <v>351880</v>
      </c>
      <c r="C826" s="19" t="s">
        <v>4991</v>
      </c>
      <c r="D826" s="20">
        <v>2084600</v>
      </c>
      <c r="E826" s="18">
        <v>2</v>
      </c>
      <c r="F826" s="21">
        <v>5543.21</v>
      </c>
    </row>
    <row r="827" spans="1:6" ht="18.75" thickBot="1" x14ac:dyDescent="0.3">
      <c r="A827" s="17" t="s">
        <v>1663</v>
      </c>
      <c r="B827" s="18">
        <v>352000</v>
      </c>
      <c r="C827" s="19" t="s">
        <v>5007</v>
      </c>
      <c r="D827" s="20">
        <v>7049196</v>
      </c>
      <c r="E827" s="18">
        <v>1</v>
      </c>
      <c r="F827" s="21">
        <v>5764.94</v>
      </c>
    </row>
    <row r="828" spans="1:6" ht="15.75" thickBot="1" x14ac:dyDescent="0.3">
      <c r="A828" s="17" t="s">
        <v>1663</v>
      </c>
      <c r="B828" s="18">
        <v>352010</v>
      </c>
      <c r="C828" s="19" t="s">
        <v>5008</v>
      </c>
      <c r="D828" s="20">
        <v>7200676</v>
      </c>
      <c r="E828" s="18">
        <v>1</v>
      </c>
      <c r="F828" s="21">
        <v>5764.94</v>
      </c>
    </row>
    <row r="829" spans="1:6" ht="15.75" thickBot="1" x14ac:dyDescent="0.3">
      <c r="A829" s="17" t="s">
        <v>1663</v>
      </c>
      <c r="B829" s="18">
        <v>352050</v>
      </c>
      <c r="C829" s="19" t="s">
        <v>5012</v>
      </c>
      <c r="D829" s="20">
        <v>3182274</v>
      </c>
      <c r="E829" s="18">
        <v>2</v>
      </c>
      <c r="F829" s="21">
        <v>7760.49</v>
      </c>
    </row>
    <row r="830" spans="1:6" ht="15.75" thickBot="1" x14ac:dyDescent="0.3">
      <c r="A830" s="17" t="s">
        <v>1663</v>
      </c>
      <c r="B830" s="18">
        <v>352130</v>
      </c>
      <c r="C830" s="19" t="s">
        <v>5018</v>
      </c>
      <c r="D830" s="20">
        <v>6938698</v>
      </c>
      <c r="E830" s="18">
        <v>2</v>
      </c>
      <c r="F830" s="21">
        <v>1108.6400000000001</v>
      </c>
    </row>
    <row r="831" spans="1:6" ht="15.75" thickBot="1" x14ac:dyDescent="0.3">
      <c r="A831" s="17" t="s">
        <v>1663</v>
      </c>
      <c r="B831" s="18">
        <v>352210</v>
      </c>
      <c r="C831" s="19" t="s">
        <v>1727</v>
      </c>
      <c r="D831" s="20">
        <v>7277997</v>
      </c>
      <c r="E831" s="18">
        <v>1</v>
      </c>
      <c r="F831" s="21">
        <v>1647.12</v>
      </c>
    </row>
    <row r="832" spans="1:6" ht="15.75" thickBot="1" x14ac:dyDescent="0.3">
      <c r="A832" s="17" t="s">
        <v>1663</v>
      </c>
      <c r="B832" s="18">
        <v>352230</v>
      </c>
      <c r="C832" s="19" t="s">
        <v>5025</v>
      </c>
      <c r="D832" s="20">
        <v>5683742</v>
      </c>
      <c r="E832" s="18">
        <v>2</v>
      </c>
      <c r="F832" s="21">
        <v>7760.49</v>
      </c>
    </row>
    <row r="833" spans="1:6" ht="15.75" thickBot="1" x14ac:dyDescent="0.3">
      <c r="A833" s="17" t="s">
        <v>1663</v>
      </c>
      <c r="B833" s="18">
        <v>352240</v>
      </c>
      <c r="C833" s="19" t="s">
        <v>558</v>
      </c>
      <c r="D833" s="20">
        <v>2056267</v>
      </c>
      <c r="E833" s="18">
        <v>2</v>
      </c>
      <c r="F833" s="21">
        <v>7760.49</v>
      </c>
    </row>
    <row r="834" spans="1:6" ht="15.75" thickBot="1" x14ac:dyDescent="0.3">
      <c r="A834" s="17" t="s">
        <v>1663</v>
      </c>
      <c r="B834" s="18">
        <v>352260</v>
      </c>
      <c r="C834" s="19" t="s">
        <v>5027</v>
      </c>
      <c r="D834" s="20">
        <v>5036429</v>
      </c>
      <c r="E834" s="18">
        <v>2</v>
      </c>
      <c r="F834" s="21">
        <v>5543.21</v>
      </c>
    </row>
    <row r="835" spans="1:6" ht="15.75" thickBot="1" x14ac:dyDescent="0.3">
      <c r="A835" s="17" t="s">
        <v>1663</v>
      </c>
      <c r="B835" s="18">
        <v>352340</v>
      </c>
      <c r="C835" s="19" t="s">
        <v>5034</v>
      </c>
      <c r="D835" s="20">
        <v>7037465</v>
      </c>
      <c r="E835" s="18">
        <v>2</v>
      </c>
      <c r="F835" s="21">
        <v>1108.6400000000001</v>
      </c>
    </row>
    <row r="836" spans="1:6" ht="15.75" thickBot="1" x14ac:dyDescent="0.3">
      <c r="A836" s="17" t="s">
        <v>1663</v>
      </c>
      <c r="B836" s="18">
        <v>352410</v>
      </c>
      <c r="C836" s="19" t="s">
        <v>5039</v>
      </c>
      <c r="D836" s="20">
        <v>3461955</v>
      </c>
      <c r="E836" s="18">
        <v>2</v>
      </c>
      <c r="F836" s="21">
        <v>7760.49</v>
      </c>
    </row>
    <row r="837" spans="1:6" ht="15.75" thickBot="1" x14ac:dyDescent="0.3">
      <c r="A837" s="17" t="s">
        <v>1663</v>
      </c>
      <c r="B837" s="18">
        <v>352430</v>
      </c>
      <c r="C837" s="19" t="s">
        <v>5040</v>
      </c>
      <c r="D837" s="20">
        <v>2025388</v>
      </c>
      <c r="E837" s="18">
        <v>1</v>
      </c>
      <c r="F837" s="22">
        <v>823.56</v>
      </c>
    </row>
    <row r="838" spans="1:6" ht="15.75" thickBot="1" x14ac:dyDescent="0.3">
      <c r="A838" s="17" t="s">
        <v>1663</v>
      </c>
      <c r="B838" s="18">
        <v>352440</v>
      </c>
      <c r="C838" s="19" t="s">
        <v>1732</v>
      </c>
      <c r="D838" s="20">
        <v>2026147</v>
      </c>
      <c r="E838" s="18">
        <v>1</v>
      </c>
      <c r="F838" s="21">
        <v>5764.94</v>
      </c>
    </row>
    <row r="839" spans="1:6" ht="15.75" thickBot="1" x14ac:dyDescent="0.3">
      <c r="A839" s="17" t="s">
        <v>1663</v>
      </c>
      <c r="B839" s="18">
        <v>352470</v>
      </c>
      <c r="C839" s="19" t="s">
        <v>5042</v>
      </c>
      <c r="D839" s="20">
        <v>7268483</v>
      </c>
      <c r="E839" s="18">
        <v>1</v>
      </c>
      <c r="F839" s="21">
        <v>1647.12</v>
      </c>
    </row>
    <row r="840" spans="1:6" ht="15.75" thickBot="1" x14ac:dyDescent="0.3">
      <c r="A840" s="17" t="s">
        <v>1663</v>
      </c>
      <c r="B840" s="18">
        <v>352480</v>
      </c>
      <c r="C840" s="19" t="s">
        <v>5043</v>
      </c>
      <c r="D840" s="20">
        <v>2716240</v>
      </c>
      <c r="E840" s="18">
        <v>3</v>
      </c>
      <c r="F840" s="22">
        <v>0</v>
      </c>
    </row>
    <row r="841" spans="1:6" ht="15.75" thickBot="1" x14ac:dyDescent="0.3">
      <c r="A841" s="17" t="s">
        <v>1663</v>
      </c>
      <c r="B841" s="18">
        <v>352500</v>
      </c>
      <c r="C841" s="19" t="s">
        <v>5045</v>
      </c>
      <c r="D841" s="20">
        <v>7167326</v>
      </c>
      <c r="E841" s="18">
        <v>1</v>
      </c>
      <c r="F841" s="21">
        <v>1647.12</v>
      </c>
    </row>
    <row r="842" spans="1:6" ht="15.75" thickBot="1" x14ac:dyDescent="0.3">
      <c r="A842" s="17" t="s">
        <v>1663</v>
      </c>
      <c r="B842" s="18">
        <v>352530</v>
      </c>
      <c r="C842" s="19" t="s">
        <v>5046</v>
      </c>
      <c r="D842" s="20">
        <v>3730190</v>
      </c>
      <c r="E842" s="18">
        <v>2</v>
      </c>
      <c r="F842" s="21">
        <v>1108.6400000000001</v>
      </c>
    </row>
    <row r="843" spans="1:6" ht="15.75" thickBot="1" x14ac:dyDescent="0.3">
      <c r="A843" s="17" t="s">
        <v>1663</v>
      </c>
      <c r="B843" s="18">
        <v>352590</v>
      </c>
      <c r="C843" s="19" t="s">
        <v>1736</v>
      </c>
      <c r="D843" s="20">
        <v>6806449</v>
      </c>
      <c r="E843" s="18">
        <v>2</v>
      </c>
      <c r="F843" s="21">
        <v>7760.49</v>
      </c>
    </row>
    <row r="844" spans="1:6" ht="18.75" thickBot="1" x14ac:dyDescent="0.3">
      <c r="A844" s="17" t="s">
        <v>1663</v>
      </c>
      <c r="B844" s="18">
        <v>352600</v>
      </c>
      <c r="C844" s="19" t="s">
        <v>5052</v>
      </c>
      <c r="D844" s="20">
        <v>6850308</v>
      </c>
      <c r="E844" s="18">
        <v>1</v>
      </c>
      <c r="F844" s="21">
        <v>5764.94</v>
      </c>
    </row>
    <row r="845" spans="1:6" ht="15.75" thickBot="1" x14ac:dyDescent="0.3">
      <c r="A845" s="17" t="s">
        <v>1663</v>
      </c>
      <c r="B845" s="18">
        <v>352670</v>
      </c>
      <c r="C845" s="19" t="s">
        <v>5058</v>
      </c>
      <c r="D845" s="20">
        <v>3746089</v>
      </c>
      <c r="E845" s="18">
        <v>2</v>
      </c>
      <c r="F845" s="21">
        <v>2217.2800000000002</v>
      </c>
    </row>
    <row r="846" spans="1:6" ht="15.75" thickBot="1" x14ac:dyDescent="0.3">
      <c r="A846" s="17" t="s">
        <v>1663</v>
      </c>
      <c r="B846" s="18">
        <v>352690</v>
      </c>
      <c r="C846" s="19" t="s">
        <v>5060</v>
      </c>
      <c r="D846" s="20">
        <v>2060566</v>
      </c>
      <c r="E846" s="18">
        <v>2</v>
      </c>
      <c r="F846" s="22">
        <v>0</v>
      </c>
    </row>
    <row r="847" spans="1:6" ht="15.75" thickBot="1" x14ac:dyDescent="0.3">
      <c r="A847" s="17" t="s">
        <v>1663</v>
      </c>
      <c r="B847" s="18">
        <v>352700</v>
      </c>
      <c r="C847" s="19" t="s">
        <v>5061</v>
      </c>
      <c r="D847" s="20">
        <v>5249937</v>
      </c>
      <c r="E847" s="18">
        <v>2</v>
      </c>
      <c r="F847" s="21">
        <v>5543.21</v>
      </c>
    </row>
    <row r="848" spans="1:6" ht="15.75" thickBot="1" x14ac:dyDescent="0.3">
      <c r="A848" s="17" t="s">
        <v>1663</v>
      </c>
      <c r="B848" s="18">
        <v>352710</v>
      </c>
      <c r="C848" s="19" t="s">
        <v>5062</v>
      </c>
      <c r="D848" s="20">
        <v>5847508</v>
      </c>
      <c r="E848" s="18">
        <v>1</v>
      </c>
      <c r="F848" s="21">
        <v>1647.12</v>
      </c>
    </row>
    <row r="849" spans="1:6" ht="15.75" thickBot="1" x14ac:dyDescent="0.3">
      <c r="A849" s="17" t="s">
        <v>1663</v>
      </c>
      <c r="B849" s="18">
        <v>352900</v>
      </c>
      <c r="C849" s="19" t="s">
        <v>5077</v>
      </c>
      <c r="D849" s="20">
        <v>3922146</v>
      </c>
      <c r="E849" s="18">
        <v>2</v>
      </c>
      <c r="F849" s="21">
        <v>7760.49</v>
      </c>
    </row>
    <row r="850" spans="1:6" ht="15.75" thickBot="1" x14ac:dyDescent="0.3">
      <c r="A850" s="17" t="s">
        <v>1663</v>
      </c>
      <c r="B850" s="18">
        <v>352930</v>
      </c>
      <c r="C850" s="19" t="s">
        <v>5080</v>
      </c>
      <c r="D850" s="20">
        <v>2091062</v>
      </c>
      <c r="E850" s="18">
        <v>2</v>
      </c>
      <c r="F850" s="21">
        <v>5543.21</v>
      </c>
    </row>
    <row r="851" spans="1:6" ht="15.75" thickBot="1" x14ac:dyDescent="0.3">
      <c r="A851" s="17" t="s">
        <v>1663</v>
      </c>
      <c r="B851" s="18">
        <v>352940</v>
      </c>
      <c r="C851" s="19" t="s">
        <v>5081</v>
      </c>
      <c r="D851" s="20">
        <v>3482308</v>
      </c>
      <c r="E851" s="18">
        <v>3</v>
      </c>
      <c r="F851" s="21">
        <v>13557.69</v>
      </c>
    </row>
    <row r="852" spans="1:6" ht="15.75" thickBot="1" x14ac:dyDescent="0.3">
      <c r="A852" s="17" t="s">
        <v>1663</v>
      </c>
      <c r="B852" s="18">
        <v>353030</v>
      </c>
      <c r="C852" s="19" t="s">
        <v>1748</v>
      </c>
      <c r="D852" s="20">
        <v>5237823</v>
      </c>
      <c r="E852" s="18">
        <v>1</v>
      </c>
      <c r="F852" s="22">
        <v>823.56</v>
      </c>
    </row>
    <row r="853" spans="1:6" ht="15.75" thickBot="1" x14ac:dyDescent="0.3">
      <c r="A853" s="17" t="s">
        <v>1663</v>
      </c>
      <c r="B853" s="18">
        <v>353050</v>
      </c>
      <c r="C853" s="19" t="s">
        <v>5088</v>
      </c>
      <c r="D853" s="20">
        <v>2054906</v>
      </c>
      <c r="E853" s="18">
        <v>2</v>
      </c>
      <c r="F853" s="21">
        <v>5543.21</v>
      </c>
    </row>
    <row r="854" spans="1:6" ht="15.75" thickBot="1" x14ac:dyDescent="0.3">
      <c r="A854" s="17" t="s">
        <v>1663</v>
      </c>
      <c r="B854" s="18">
        <v>353070</v>
      </c>
      <c r="C854" s="19" t="s">
        <v>5090</v>
      </c>
      <c r="D854" s="20">
        <v>2751755</v>
      </c>
      <c r="E854" s="18">
        <v>2</v>
      </c>
      <c r="F854" s="21">
        <v>7760.49</v>
      </c>
    </row>
    <row r="855" spans="1:6" ht="15.75" thickBot="1" x14ac:dyDescent="0.3">
      <c r="A855" s="17" t="s">
        <v>1663</v>
      </c>
      <c r="B855" s="18">
        <v>353080</v>
      </c>
      <c r="C855" s="19" t="s">
        <v>10701</v>
      </c>
      <c r="D855" s="20">
        <v>2025167</v>
      </c>
      <c r="E855" s="18">
        <v>2</v>
      </c>
      <c r="F855" s="21">
        <v>7760.49</v>
      </c>
    </row>
    <row r="856" spans="1:6" ht="15.75" thickBot="1" x14ac:dyDescent="0.3">
      <c r="A856" s="17" t="s">
        <v>1663</v>
      </c>
      <c r="B856" s="18">
        <v>353180</v>
      </c>
      <c r="C856" s="19" t="s">
        <v>1753</v>
      </c>
      <c r="D856" s="20">
        <v>3365905</v>
      </c>
      <c r="E856" s="18">
        <v>1</v>
      </c>
      <c r="F856" s="22">
        <v>823.56</v>
      </c>
    </row>
    <row r="857" spans="1:6" ht="15.75" thickBot="1" x14ac:dyDescent="0.3">
      <c r="A857" s="17" t="s">
        <v>1663</v>
      </c>
      <c r="B857" s="18">
        <v>353340</v>
      </c>
      <c r="C857" s="19" t="s">
        <v>1759</v>
      </c>
      <c r="D857" s="20">
        <v>7848862</v>
      </c>
      <c r="E857" s="18">
        <v>1</v>
      </c>
      <c r="F857" s="22">
        <v>0</v>
      </c>
    </row>
    <row r="858" spans="1:6" ht="18.75" thickBot="1" x14ac:dyDescent="0.3">
      <c r="A858" s="17" t="s">
        <v>1663</v>
      </c>
      <c r="B858" s="18">
        <v>353350</v>
      </c>
      <c r="C858" s="19" t="s">
        <v>1583</v>
      </c>
      <c r="D858" s="20">
        <v>5402379</v>
      </c>
      <c r="E858" s="18">
        <v>2</v>
      </c>
      <c r="F858" s="21">
        <v>1108.6400000000001</v>
      </c>
    </row>
    <row r="859" spans="1:6" ht="15.75" thickBot="1" x14ac:dyDescent="0.3">
      <c r="A859" s="17" t="s">
        <v>1663</v>
      </c>
      <c r="B859" s="18">
        <v>353390</v>
      </c>
      <c r="C859" s="19" t="s">
        <v>5114</v>
      </c>
      <c r="D859" s="20">
        <v>3957136</v>
      </c>
      <c r="E859" s="18">
        <v>2</v>
      </c>
      <c r="F859" s="21">
        <v>7760.49</v>
      </c>
    </row>
    <row r="860" spans="1:6" ht="15.75" thickBot="1" x14ac:dyDescent="0.3">
      <c r="A860" s="17" t="s">
        <v>1663</v>
      </c>
      <c r="B860" s="18">
        <v>353430</v>
      </c>
      <c r="C860" s="19" t="s">
        <v>5117</v>
      </c>
      <c r="D860" s="20">
        <v>6514030</v>
      </c>
      <c r="E860" s="18">
        <v>2</v>
      </c>
      <c r="F860" s="21">
        <v>5543.21</v>
      </c>
    </row>
    <row r="861" spans="1:6" ht="15.75" thickBot="1" x14ac:dyDescent="0.3">
      <c r="A861" s="17" t="s">
        <v>1663</v>
      </c>
      <c r="B861" s="18">
        <v>353460</v>
      </c>
      <c r="C861" s="19" t="s">
        <v>5119</v>
      </c>
      <c r="D861" s="20">
        <v>7203268</v>
      </c>
      <c r="E861" s="18">
        <v>1</v>
      </c>
      <c r="F861" s="22">
        <v>0</v>
      </c>
    </row>
    <row r="862" spans="1:6" ht="15.75" thickBot="1" x14ac:dyDescent="0.3">
      <c r="A862" s="17" t="s">
        <v>1663</v>
      </c>
      <c r="B862" s="18">
        <v>353470</v>
      </c>
      <c r="C862" s="19" t="s">
        <v>5120</v>
      </c>
      <c r="D862" s="20">
        <v>2044617</v>
      </c>
      <c r="E862" s="18">
        <v>1</v>
      </c>
      <c r="F862" s="22">
        <v>823.56</v>
      </c>
    </row>
    <row r="863" spans="1:6" ht="18.75" thickBot="1" x14ac:dyDescent="0.3">
      <c r="A863" s="17" t="s">
        <v>1663</v>
      </c>
      <c r="B863" s="18">
        <v>353550</v>
      </c>
      <c r="C863" s="19" t="s">
        <v>5125</v>
      </c>
      <c r="D863" s="20">
        <v>2086557</v>
      </c>
      <c r="E863" s="18">
        <v>1</v>
      </c>
      <c r="F863" s="21">
        <v>1647.12</v>
      </c>
    </row>
    <row r="864" spans="1:6" ht="15.75" thickBot="1" x14ac:dyDescent="0.3">
      <c r="A864" s="17" t="s">
        <v>1663</v>
      </c>
      <c r="B864" s="18">
        <v>353670</v>
      </c>
      <c r="C864" s="19" t="s">
        <v>5134</v>
      </c>
      <c r="D864" s="20">
        <v>2790335</v>
      </c>
      <c r="E864" s="18">
        <v>2</v>
      </c>
      <c r="F864" s="21">
        <v>1108.6400000000001</v>
      </c>
    </row>
    <row r="865" spans="1:6" ht="15.75" thickBot="1" x14ac:dyDescent="0.3">
      <c r="A865" s="17" t="s">
        <v>1663</v>
      </c>
      <c r="B865" s="18">
        <v>353730</v>
      </c>
      <c r="C865" s="19" t="s">
        <v>5139</v>
      </c>
      <c r="D865" s="20">
        <v>2717050</v>
      </c>
      <c r="E865" s="18">
        <v>2</v>
      </c>
      <c r="F865" s="21">
        <v>1108.6400000000001</v>
      </c>
    </row>
    <row r="866" spans="1:6" ht="15.75" thickBot="1" x14ac:dyDescent="0.3">
      <c r="A866" s="17" t="s">
        <v>1663</v>
      </c>
      <c r="B866" s="18">
        <v>353760</v>
      </c>
      <c r="C866" s="19" t="s">
        <v>5142</v>
      </c>
      <c r="D866" s="20">
        <v>5057302</v>
      </c>
      <c r="E866" s="18">
        <v>2</v>
      </c>
      <c r="F866" s="21">
        <v>5543.21</v>
      </c>
    </row>
    <row r="867" spans="1:6" ht="18.75" thickBot="1" x14ac:dyDescent="0.3">
      <c r="A867" s="17" t="s">
        <v>1663</v>
      </c>
      <c r="B867" s="18">
        <v>353800</v>
      </c>
      <c r="C867" s="19" t="s">
        <v>5146</v>
      </c>
      <c r="D867" s="20">
        <v>2755041</v>
      </c>
      <c r="E867" s="18">
        <v>2</v>
      </c>
      <c r="F867" s="21">
        <v>5543.21</v>
      </c>
    </row>
    <row r="868" spans="1:6" ht="15.75" thickBot="1" x14ac:dyDescent="0.3">
      <c r="A868" s="17" t="s">
        <v>1663</v>
      </c>
      <c r="B868" s="18">
        <v>353870</v>
      </c>
      <c r="C868" s="19" t="s">
        <v>1771</v>
      </c>
      <c r="D868" s="20">
        <v>2696185</v>
      </c>
      <c r="E868" s="18">
        <v>3</v>
      </c>
      <c r="F868" s="21">
        <v>9684.07</v>
      </c>
    </row>
    <row r="869" spans="1:6" ht="15.75" thickBot="1" x14ac:dyDescent="0.3">
      <c r="A869" s="17" t="s">
        <v>1663</v>
      </c>
      <c r="B869" s="18">
        <v>353870</v>
      </c>
      <c r="C869" s="19" t="s">
        <v>1771</v>
      </c>
      <c r="D869" s="20">
        <v>6379281</v>
      </c>
      <c r="E869" s="18">
        <v>3</v>
      </c>
      <c r="F869" s="21">
        <v>3873.63</v>
      </c>
    </row>
    <row r="870" spans="1:6" ht="15.75" thickBot="1" x14ac:dyDescent="0.3">
      <c r="A870" s="17" t="s">
        <v>1663</v>
      </c>
      <c r="B870" s="18">
        <v>353880</v>
      </c>
      <c r="C870" s="19" t="s">
        <v>5151</v>
      </c>
      <c r="D870" s="20">
        <v>5330319</v>
      </c>
      <c r="E870" s="18">
        <v>2</v>
      </c>
      <c r="F870" s="21">
        <v>7760.49</v>
      </c>
    </row>
    <row r="871" spans="1:6" ht="15.75" thickBot="1" x14ac:dyDescent="0.3">
      <c r="A871" s="17" t="s">
        <v>1663</v>
      </c>
      <c r="B871" s="18">
        <v>353900</v>
      </c>
      <c r="C871" s="19" t="s">
        <v>5153</v>
      </c>
      <c r="D871" s="20">
        <v>7266561</v>
      </c>
      <c r="E871" s="18">
        <v>1</v>
      </c>
      <c r="F871" s="21">
        <v>5764.94</v>
      </c>
    </row>
    <row r="872" spans="1:6" ht="15.75" thickBot="1" x14ac:dyDescent="0.3">
      <c r="A872" s="17" t="s">
        <v>1663</v>
      </c>
      <c r="B872" s="18">
        <v>353980</v>
      </c>
      <c r="C872" s="19" t="s">
        <v>5158</v>
      </c>
      <c r="D872" s="20">
        <v>5937914</v>
      </c>
      <c r="E872" s="18">
        <v>2</v>
      </c>
      <c r="F872" s="21">
        <v>7760.49</v>
      </c>
    </row>
    <row r="873" spans="1:6" ht="15.75" thickBot="1" x14ac:dyDescent="0.3">
      <c r="A873" s="17" t="s">
        <v>1663</v>
      </c>
      <c r="B873" s="18">
        <v>354000</v>
      </c>
      <c r="C873" s="19" t="s">
        <v>5160</v>
      </c>
      <c r="D873" s="20">
        <v>5072174</v>
      </c>
      <c r="E873" s="18">
        <v>1</v>
      </c>
      <c r="F873" s="21">
        <v>5764.94</v>
      </c>
    </row>
    <row r="874" spans="1:6" ht="15.75" thickBot="1" x14ac:dyDescent="0.3">
      <c r="A874" s="17" t="s">
        <v>1663</v>
      </c>
      <c r="B874" s="18">
        <v>354060</v>
      </c>
      <c r="C874" s="19" t="s">
        <v>1775</v>
      </c>
      <c r="D874" s="20">
        <v>5879027</v>
      </c>
      <c r="E874" s="18">
        <v>1</v>
      </c>
      <c r="F874" s="21">
        <v>1647.12</v>
      </c>
    </row>
    <row r="875" spans="1:6" ht="18.75" thickBot="1" x14ac:dyDescent="0.3">
      <c r="A875" s="17" t="s">
        <v>1663</v>
      </c>
      <c r="B875" s="18">
        <v>354070</v>
      </c>
      <c r="C875" s="19" t="s">
        <v>5165</v>
      </c>
      <c r="D875" s="20">
        <v>6874150</v>
      </c>
      <c r="E875" s="18">
        <v>2</v>
      </c>
      <c r="F875" s="21">
        <v>7760.49</v>
      </c>
    </row>
    <row r="876" spans="1:6" ht="18.75" thickBot="1" x14ac:dyDescent="0.3">
      <c r="A876" s="17" t="s">
        <v>1663</v>
      </c>
      <c r="B876" s="18">
        <v>354140</v>
      </c>
      <c r="C876" s="19" t="s">
        <v>5172</v>
      </c>
      <c r="D876" s="20">
        <v>5098742</v>
      </c>
      <c r="E876" s="18">
        <v>2</v>
      </c>
      <c r="F876" s="21">
        <v>7760.49</v>
      </c>
    </row>
    <row r="877" spans="1:6" ht="15.75" thickBot="1" x14ac:dyDescent="0.3">
      <c r="A877" s="17" t="s">
        <v>1663</v>
      </c>
      <c r="B877" s="18">
        <v>354190</v>
      </c>
      <c r="C877" s="19" t="s">
        <v>5178</v>
      </c>
      <c r="D877" s="20">
        <v>7102305</v>
      </c>
      <c r="E877" s="18">
        <v>1</v>
      </c>
      <c r="F877" s="22">
        <v>823.56</v>
      </c>
    </row>
    <row r="878" spans="1:6" ht="15.75" thickBot="1" x14ac:dyDescent="0.3">
      <c r="A878" s="17" t="s">
        <v>1663</v>
      </c>
      <c r="B878" s="18">
        <v>354200</v>
      </c>
      <c r="C878" s="19" t="s">
        <v>1778</v>
      </c>
      <c r="D878" s="20">
        <v>5178517</v>
      </c>
      <c r="E878" s="18">
        <v>1</v>
      </c>
      <c r="F878" s="21">
        <v>4117.8100000000004</v>
      </c>
    </row>
    <row r="879" spans="1:6" ht="15.75" thickBot="1" x14ac:dyDescent="0.3">
      <c r="A879" s="17" t="s">
        <v>1663</v>
      </c>
      <c r="B879" s="18">
        <v>354260</v>
      </c>
      <c r="C879" s="19" t="s">
        <v>1780</v>
      </c>
      <c r="D879" s="20">
        <v>7025203</v>
      </c>
      <c r="E879" s="18">
        <v>1</v>
      </c>
      <c r="F879" s="21">
        <v>5764.94</v>
      </c>
    </row>
    <row r="880" spans="1:6" ht="18.75" thickBot="1" x14ac:dyDescent="0.3">
      <c r="A880" s="17" t="s">
        <v>1663</v>
      </c>
      <c r="B880" s="18">
        <v>354330</v>
      </c>
      <c r="C880" s="19" t="s">
        <v>5189</v>
      </c>
      <c r="D880" s="20">
        <v>3800318</v>
      </c>
      <c r="E880" s="18">
        <v>2</v>
      </c>
      <c r="F880" s="21">
        <v>7760.49</v>
      </c>
    </row>
    <row r="881" spans="1:6" ht="18.75" thickBot="1" x14ac:dyDescent="0.3">
      <c r="A881" s="17" t="s">
        <v>1663</v>
      </c>
      <c r="B881" s="18">
        <v>354340</v>
      </c>
      <c r="C881" s="19" t="s">
        <v>5190</v>
      </c>
      <c r="D881" s="20">
        <v>3594416</v>
      </c>
      <c r="E881" s="18">
        <v>2</v>
      </c>
      <c r="F881" s="21">
        <v>5543.21</v>
      </c>
    </row>
    <row r="882" spans="1:6" ht="15.75" thickBot="1" x14ac:dyDescent="0.3">
      <c r="A882" s="17" t="s">
        <v>1663</v>
      </c>
      <c r="B882" s="18">
        <v>354360</v>
      </c>
      <c r="C882" s="19" t="s">
        <v>1783</v>
      </c>
      <c r="D882" s="20">
        <v>7181809</v>
      </c>
      <c r="E882" s="18">
        <v>2</v>
      </c>
      <c r="F882" s="21">
        <v>5543.21</v>
      </c>
    </row>
    <row r="883" spans="1:6" ht="15.75" thickBot="1" x14ac:dyDescent="0.3">
      <c r="A883" s="17" t="s">
        <v>1663</v>
      </c>
      <c r="B883" s="18">
        <v>354390</v>
      </c>
      <c r="C883" s="19" t="s">
        <v>4227</v>
      </c>
      <c r="D883" s="20">
        <v>2033194</v>
      </c>
      <c r="E883" s="18">
        <v>2</v>
      </c>
      <c r="F883" s="21">
        <v>7760.49</v>
      </c>
    </row>
    <row r="884" spans="1:6" ht="15.75" thickBot="1" x14ac:dyDescent="0.3">
      <c r="A884" s="17" t="s">
        <v>1663</v>
      </c>
      <c r="B884" s="18">
        <v>354520</v>
      </c>
      <c r="C884" s="19" t="s">
        <v>1788</v>
      </c>
      <c r="D884" s="20">
        <v>7535856</v>
      </c>
      <c r="E884" s="18">
        <v>1</v>
      </c>
      <c r="F884" s="21">
        <v>5764.94</v>
      </c>
    </row>
    <row r="885" spans="1:6" ht="27.75" thickBot="1" x14ac:dyDescent="0.3">
      <c r="A885" s="17" t="s">
        <v>1663</v>
      </c>
      <c r="B885" s="18">
        <v>354580</v>
      </c>
      <c r="C885" s="19" t="s">
        <v>10702</v>
      </c>
      <c r="D885" s="20">
        <v>3483126</v>
      </c>
      <c r="E885" s="18">
        <v>3</v>
      </c>
      <c r="F885" s="21">
        <v>9684.07</v>
      </c>
    </row>
    <row r="886" spans="1:6" ht="15.75" thickBot="1" x14ac:dyDescent="0.3">
      <c r="A886" s="17" t="s">
        <v>1663</v>
      </c>
      <c r="B886" s="18">
        <v>354780</v>
      </c>
      <c r="C886" s="19" t="s">
        <v>894</v>
      </c>
      <c r="D886" s="20">
        <v>7368275</v>
      </c>
      <c r="E886" s="18">
        <v>2</v>
      </c>
      <c r="F886" s="21">
        <v>7760.49</v>
      </c>
    </row>
    <row r="887" spans="1:6" ht="15.75" thickBot="1" x14ac:dyDescent="0.3">
      <c r="A887" s="17" t="s">
        <v>1663</v>
      </c>
      <c r="B887" s="18">
        <v>354780</v>
      </c>
      <c r="C887" s="19" t="s">
        <v>894</v>
      </c>
      <c r="D887" s="20">
        <v>3739635</v>
      </c>
      <c r="E887" s="18">
        <v>2</v>
      </c>
      <c r="F887" s="21">
        <v>7760.49</v>
      </c>
    </row>
    <row r="888" spans="1:6" ht="15.75" thickBot="1" x14ac:dyDescent="0.3">
      <c r="A888" s="17" t="s">
        <v>1663</v>
      </c>
      <c r="B888" s="18">
        <v>354850</v>
      </c>
      <c r="C888" s="19" t="s">
        <v>5223</v>
      </c>
      <c r="D888" s="20">
        <v>5333466</v>
      </c>
      <c r="E888" s="18">
        <v>2</v>
      </c>
      <c r="F888" s="21">
        <v>7760.49</v>
      </c>
    </row>
    <row r="889" spans="1:6" ht="27.75" thickBot="1" x14ac:dyDescent="0.3">
      <c r="A889" s="17" t="s">
        <v>1663</v>
      </c>
      <c r="B889" s="18">
        <v>354870</v>
      </c>
      <c r="C889" s="19" t="s">
        <v>5224</v>
      </c>
      <c r="D889" s="20">
        <v>2025566</v>
      </c>
      <c r="E889" s="18">
        <v>3</v>
      </c>
      <c r="F889" s="21">
        <v>19368.13</v>
      </c>
    </row>
    <row r="890" spans="1:6" ht="27.75" thickBot="1" x14ac:dyDescent="0.3">
      <c r="A890" s="17" t="s">
        <v>1663</v>
      </c>
      <c r="B890" s="18">
        <v>354870</v>
      </c>
      <c r="C890" s="19" t="s">
        <v>5224</v>
      </c>
      <c r="D890" s="20">
        <v>7846347</v>
      </c>
      <c r="E890" s="18">
        <v>3</v>
      </c>
      <c r="F890" s="21">
        <v>13557.69</v>
      </c>
    </row>
    <row r="891" spans="1:6" ht="27.75" thickBot="1" x14ac:dyDescent="0.3">
      <c r="A891" s="17" t="s">
        <v>1663</v>
      </c>
      <c r="B891" s="18">
        <v>354870</v>
      </c>
      <c r="C891" s="19" t="s">
        <v>5224</v>
      </c>
      <c r="D891" s="20">
        <v>7495978</v>
      </c>
      <c r="E891" s="18">
        <v>3</v>
      </c>
      <c r="F891" s="21">
        <v>13557.69</v>
      </c>
    </row>
    <row r="892" spans="1:6" ht="18.75" thickBot="1" x14ac:dyDescent="0.3">
      <c r="A892" s="17" t="s">
        <v>1663</v>
      </c>
      <c r="B892" s="18">
        <v>354880</v>
      </c>
      <c r="C892" s="19" t="s">
        <v>1801</v>
      </c>
      <c r="D892" s="20">
        <v>2706415</v>
      </c>
      <c r="E892" s="18">
        <v>3</v>
      </c>
      <c r="F892" s="21">
        <v>9684.07</v>
      </c>
    </row>
    <row r="893" spans="1:6" ht="15.75" thickBot="1" x14ac:dyDescent="0.3">
      <c r="A893" s="17" t="s">
        <v>1663</v>
      </c>
      <c r="B893" s="18">
        <v>354890</v>
      </c>
      <c r="C893" s="19" t="s">
        <v>4771</v>
      </c>
      <c r="D893" s="20">
        <v>5109124</v>
      </c>
      <c r="E893" s="18">
        <v>2</v>
      </c>
      <c r="F893" s="21">
        <v>7760.49</v>
      </c>
    </row>
    <row r="894" spans="1:6" ht="18.75" thickBot="1" x14ac:dyDescent="0.3">
      <c r="A894" s="17" t="s">
        <v>1663</v>
      </c>
      <c r="B894" s="18">
        <v>354910</v>
      </c>
      <c r="C894" s="19" t="s">
        <v>1802</v>
      </c>
      <c r="D894" s="20">
        <v>2040328</v>
      </c>
      <c r="E894" s="18">
        <v>1</v>
      </c>
      <c r="F894" s="21">
        <v>5764.94</v>
      </c>
    </row>
    <row r="895" spans="1:6" ht="18.75" thickBot="1" x14ac:dyDescent="0.3">
      <c r="A895" s="17" t="s">
        <v>1663</v>
      </c>
      <c r="B895" s="18">
        <v>354970</v>
      </c>
      <c r="C895" s="19" t="s">
        <v>5229</v>
      </c>
      <c r="D895" s="20">
        <v>7104812</v>
      </c>
      <c r="E895" s="18">
        <v>1</v>
      </c>
      <c r="F895" s="22">
        <v>823.56</v>
      </c>
    </row>
    <row r="896" spans="1:6" ht="18.75" thickBot="1" x14ac:dyDescent="0.3">
      <c r="A896" s="17" t="s">
        <v>1663</v>
      </c>
      <c r="B896" s="18">
        <v>354980</v>
      </c>
      <c r="C896" s="19" t="s">
        <v>1805</v>
      </c>
      <c r="D896" s="20">
        <v>7211228</v>
      </c>
      <c r="E896" s="18">
        <v>3</v>
      </c>
      <c r="F896" s="21">
        <v>13557.69</v>
      </c>
    </row>
    <row r="897" spans="1:6" ht="15.75" thickBot="1" x14ac:dyDescent="0.3">
      <c r="A897" s="17" t="s">
        <v>1663</v>
      </c>
      <c r="B897" s="18">
        <v>355030</v>
      </c>
      <c r="C897" s="19" t="s">
        <v>5235</v>
      </c>
      <c r="D897" s="20">
        <v>9010211</v>
      </c>
      <c r="E897" s="18">
        <v>1</v>
      </c>
      <c r="F897" s="21">
        <v>5764.94</v>
      </c>
    </row>
    <row r="898" spans="1:6" ht="15.75" thickBot="1" x14ac:dyDescent="0.3">
      <c r="A898" s="17" t="s">
        <v>1663</v>
      </c>
      <c r="B898" s="18">
        <v>355030</v>
      </c>
      <c r="C898" s="19" t="s">
        <v>5235</v>
      </c>
      <c r="D898" s="20">
        <v>7975414</v>
      </c>
      <c r="E898" s="18">
        <v>1</v>
      </c>
      <c r="F898" s="21">
        <v>4117.8100000000004</v>
      </c>
    </row>
    <row r="899" spans="1:6" ht="15.75" thickBot="1" x14ac:dyDescent="0.3">
      <c r="A899" s="17" t="s">
        <v>1663</v>
      </c>
      <c r="B899" s="18">
        <v>355030</v>
      </c>
      <c r="C899" s="19" t="s">
        <v>5235</v>
      </c>
      <c r="D899" s="20">
        <v>9026525</v>
      </c>
      <c r="E899" s="18">
        <v>1</v>
      </c>
      <c r="F899" s="22">
        <v>823.56</v>
      </c>
    </row>
    <row r="900" spans="1:6" ht="15.75" thickBot="1" x14ac:dyDescent="0.3">
      <c r="A900" s="17" t="s">
        <v>1663</v>
      </c>
      <c r="B900" s="18">
        <v>355030</v>
      </c>
      <c r="C900" s="19" t="s">
        <v>5235</v>
      </c>
      <c r="D900" s="20">
        <v>9014721</v>
      </c>
      <c r="E900" s="18">
        <v>2</v>
      </c>
      <c r="F900" s="21">
        <v>7760.49</v>
      </c>
    </row>
    <row r="901" spans="1:6" ht="15.75" thickBot="1" x14ac:dyDescent="0.3">
      <c r="A901" s="17" t="s">
        <v>1663</v>
      </c>
      <c r="B901" s="18">
        <v>355030</v>
      </c>
      <c r="C901" s="19" t="s">
        <v>5235</v>
      </c>
      <c r="D901" s="20">
        <v>9021752</v>
      </c>
      <c r="E901" s="18">
        <v>2</v>
      </c>
      <c r="F901" s="21">
        <v>7760.49</v>
      </c>
    </row>
    <row r="902" spans="1:6" ht="15.75" thickBot="1" x14ac:dyDescent="0.3">
      <c r="A902" s="17" t="s">
        <v>1663</v>
      </c>
      <c r="B902" s="18">
        <v>355030</v>
      </c>
      <c r="C902" s="19" t="s">
        <v>5235</v>
      </c>
      <c r="D902" s="20">
        <v>7975449</v>
      </c>
      <c r="E902" s="18">
        <v>2</v>
      </c>
      <c r="F902" s="21">
        <v>7760.49</v>
      </c>
    </row>
    <row r="903" spans="1:6" ht="15.75" thickBot="1" x14ac:dyDescent="0.3">
      <c r="A903" s="17" t="s">
        <v>1663</v>
      </c>
      <c r="B903" s="18">
        <v>355030</v>
      </c>
      <c r="C903" s="19" t="s">
        <v>5235</v>
      </c>
      <c r="D903" s="20">
        <v>9026517</v>
      </c>
      <c r="E903" s="18">
        <v>2</v>
      </c>
      <c r="F903" s="21">
        <v>7760.49</v>
      </c>
    </row>
    <row r="904" spans="1:6" ht="15.75" thickBot="1" x14ac:dyDescent="0.3">
      <c r="A904" s="17" t="s">
        <v>1663</v>
      </c>
      <c r="B904" s="18">
        <v>355030</v>
      </c>
      <c r="C904" s="19" t="s">
        <v>5235</v>
      </c>
      <c r="D904" s="20">
        <v>7975465</v>
      </c>
      <c r="E904" s="18">
        <v>2</v>
      </c>
      <c r="F904" s="21">
        <v>7760.49</v>
      </c>
    </row>
    <row r="905" spans="1:6" ht="15.75" thickBot="1" x14ac:dyDescent="0.3">
      <c r="A905" s="17" t="s">
        <v>1663</v>
      </c>
      <c r="B905" s="18">
        <v>355030</v>
      </c>
      <c r="C905" s="19" t="s">
        <v>5235</v>
      </c>
      <c r="D905" s="20">
        <v>7988141</v>
      </c>
      <c r="E905" s="18">
        <v>2</v>
      </c>
      <c r="F905" s="21">
        <v>7760.49</v>
      </c>
    </row>
    <row r="906" spans="1:6" ht="15.75" thickBot="1" x14ac:dyDescent="0.3">
      <c r="A906" s="17" t="s">
        <v>1663</v>
      </c>
      <c r="B906" s="18">
        <v>355030</v>
      </c>
      <c r="C906" s="19" t="s">
        <v>5235</v>
      </c>
      <c r="D906" s="20">
        <v>7999100</v>
      </c>
      <c r="E906" s="18">
        <v>2</v>
      </c>
      <c r="F906" s="21">
        <v>7760.49</v>
      </c>
    </row>
    <row r="907" spans="1:6" ht="15.75" thickBot="1" x14ac:dyDescent="0.3">
      <c r="A907" s="17" t="s">
        <v>1663</v>
      </c>
      <c r="B907" s="18">
        <v>355030</v>
      </c>
      <c r="C907" s="19" t="s">
        <v>5235</v>
      </c>
      <c r="D907" s="20">
        <v>7988176</v>
      </c>
      <c r="E907" s="18">
        <v>2</v>
      </c>
      <c r="F907" s="21">
        <v>7760.49</v>
      </c>
    </row>
    <row r="908" spans="1:6" ht="15.75" thickBot="1" x14ac:dyDescent="0.3">
      <c r="A908" s="17" t="s">
        <v>1663</v>
      </c>
      <c r="B908" s="18">
        <v>355030</v>
      </c>
      <c r="C908" s="19" t="s">
        <v>5235</v>
      </c>
      <c r="D908" s="20">
        <v>7975430</v>
      </c>
      <c r="E908" s="18">
        <v>2</v>
      </c>
      <c r="F908" s="21">
        <v>7760.49</v>
      </c>
    </row>
    <row r="909" spans="1:6" ht="15.75" thickBot="1" x14ac:dyDescent="0.3">
      <c r="A909" s="17" t="s">
        <v>1663</v>
      </c>
      <c r="B909" s="18">
        <v>355030</v>
      </c>
      <c r="C909" s="19" t="s">
        <v>5235</v>
      </c>
      <c r="D909" s="20">
        <v>9282394</v>
      </c>
      <c r="E909" s="18">
        <v>2</v>
      </c>
      <c r="F909" s="21">
        <v>7760.49</v>
      </c>
    </row>
    <row r="910" spans="1:6" ht="15.75" thickBot="1" x14ac:dyDescent="0.3">
      <c r="A910" s="17" t="s">
        <v>1663</v>
      </c>
      <c r="B910" s="18">
        <v>355030</v>
      </c>
      <c r="C910" s="19" t="s">
        <v>5235</v>
      </c>
      <c r="D910" s="20">
        <v>3257797</v>
      </c>
      <c r="E910" s="18">
        <v>2</v>
      </c>
      <c r="F910" s="21">
        <v>7760.49</v>
      </c>
    </row>
    <row r="911" spans="1:6" ht="15.75" thickBot="1" x14ac:dyDescent="0.3">
      <c r="A911" s="17" t="s">
        <v>1663</v>
      </c>
      <c r="B911" s="18">
        <v>355030</v>
      </c>
      <c r="C911" s="19" t="s">
        <v>5235</v>
      </c>
      <c r="D911" s="20">
        <v>7979355</v>
      </c>
      <c r="E911" s="18">
        <v>2</v>
      </c>
      <c r="F911" s="21">
        <v>7760.49</v>
      </c>
    </row>
    <row r="912" spans="1:6" ht="15.75" thickBot="1" x14ac:dyDescent="0.3">
      <c r="A912" s="17" t="s">
        <v>1663</v>
      </c>
      <c r="B912" s="18">
        <v>355030</v>
      </c>
      <c r="C912" s="19" t="s">
        <v>5235</v>
      </c>
      <c r="D912" s="20">
        <v>9008438</v>
      </c>
      <c r="E912" s="18">
        <v>2</v>
      </c>
      <c r="F912" s="21">
        <v>7760.49</v>
      </c>
    </row>
    <row r="913" spans="1:6" ht="15.75" thickBot="1" x14ac:dyDescent="0.3">
      <c r="A913" s="17" t="s">
        <v>1663</v>
      </c>
      <c r="B913" s="18">
        <v>355030</v>
      </c>
      <c r="C913" s="19" t="s">
        <v>5235</v>
      </c>
      <c r="D913" s="20">
        <v>2786621</v>
      </c>
      <c r="E913" s="18">
        <v>2</v>
      </c>
      <c r="F913" s="21">
        <v>7760.49</v>
      </c>
    </row>
    <row r="914" spans="1:6" ht="15.75" thickBot="1" x14ac:dyDescent="0.3">
      <c r="A914" s="17" t="s">
        <v>1663</v>
      </c>
      <c r="B914" s="18">
        <v>355030</v>
      </c>
      <c r="C914" s="19" t="s">
        <v>5235</v>
      </c>
      <c r="D914" s="20">
        <v>7979363</v>
      </c>
      <c r="E914" s="18">
        <v>2</v>
      </c>
      <c r="F914" s="21">
        <v>7760.49</v>
      </c>
    </row>
    <row r="915" spans="1:6" ht="15.75" thickBot="1" x14ac:dyDescent="0.3">
      <c r="A915" s="17" t="s">
        <v>1663</v>
      </c>
      <c r="B915" s="18">
        <v>355030</v>
      </c>
      <c r="C915" s="19" t="s">
        <v>5235</v>
      </c>
      <c r="D915" s="20">
        <v>9021701</v>
      </c>
      <c r="E915" s="18">
        <v>2</v>
      </c>
      <c r="F915" s="21">
        <v>7760.49</v>
      </c>
    </row>
    <row r="916" spans="1:6" ht="15.75" thickBot="1" x14ac:dyDescent="0.3">
      <c r="A916" s="17" t="s">
        <v>1663</v>
      </c>
      <c r="B916" s="18">
        <v>355030</v>
      </c>
      <c r="C916" s="19" t="s">
        <v>5235</v>
      </c>
      <c r="D916" s="20">
        <v>7975457</v>
      </c>
      <c r="E916" s="18">
        <v>2</v>
      </c>
      <c r="F916" s="21">
        <v>7760.49</v>
      </c>
    </row>
    <row r="917" spans="1:6" ht="15.75" thickBot="1" x14ac:dyDescent="0.3">
      <c r="A917" s="17" t="s">
        <v>1663</v>
      </c>
      <c r="B917" s="18">
        <v>355030</v>
      </c>
      <c r="C917" s="19" t="s">
        <v>5235</v>
      </c>
      <c r="D917" s="20">
        <v>3382613</v>
      </c>
      <c r="E917" s="18">
        <v>2</v>
      </c>
      <c r="F917" s="21">
        <v>5543.21</v>
      </c>
    </row>
    <row r="918" spans="1:6" ht="15.75" thickBot="1" x14ac:dyDescent="0.3">
      <c r="A918" s="17" t="s">
        <v>1663</v>
      </c>
      <c r="B918" s="18">
        <v>355030</v>
      </c>
      <c r="C918" s="19" t="s">
        <v>5235</v>
      </c>
      <c r="D918" s="20">
        <v>5380197</v>
      </c>
      <c r="E918" s="18">
        <v>2</v>
      </c>
      <c r="F918" s="21">
        <v>5543.21</v>
      </c>
    </row>
    <row r="919" spans="1:6" ht="15.75" thickBot="1" x14ac:dyDescent="0.3">
      <c r="A919" s="17" t="s">
        <v>1663</v>
      </c>
      <c r="B919" s="18">
        <v>355030</v>
      </c>
      <c r="C919" s="19" t="s">
        <v>5235</v>
      </c>
      <c r="D919" s="20">
        <v>2072270</v>
      </c>
      <c r="E919" s="18">
        <v>3</v>
      </c>
      <c r="F919" s="21">
        <v>13557.69</v>
      </c>
    </row>
    <row r="920" spans="1:6" ht="15.75" thickBot="1" x14ac:dyDescent="0.3">
      <c r="A920" s="17" t="s">
        <v>1663</v>
      </c>
      <c r="B920" s="18">
        <v>355030</v>
      </c>
      <c r="C920" s="19" t="s">
        <v>5235</v>
      </c>
      <c r="D920" s="20">
        <v>5012600</v>
      </c>
      <c r="E920" s="18">
        <v>3</v>
      </c>
      <c r="F920" s="21">
        <v>13557.69</v>
      </c>
    </row>
    <row r="921" spans="1:6" ht="15.75" thickBot="1" x14ac:dyDescent="0.3">
      <c r="A921" s="17" t="s">
        <v>1663</v>
      </c>
      <c r="B921" s="18">
        <v>355030</v>
      </c>
      <c r="C921" s="19" t="s">
        <v>5235</v>
      </c>
      <c r="D921" s="20">
        <v>7382413</v>
      </c>
      <c r="E921" s="18">
        <v>3</v>
      </c>
      <c r="F921" s="21">
        <v>13557.69</v>
      </c>
    </row>
    <row r="922" spans="1:6" ht="18.75" thickBot="1" x14ac:dyDescent="0.3">
      <c r="A922" s="17" t="s">
        <v>1663</v>
      </c>
      <c r="B922" s="18">
        <v>355070</v>
      </c>
      <c r="C922" s="19" t="s">
        <v>1936</v>
      </c>
      <c r="D922" s="20">
        <v>2766086</v>
      </c>
      <c r="E922" s="18">
        <v>2</v>
      </c>
      <c r="F922" s="21">
        <v>7760.49</v>
      </c>
    </row>
    <row r="923" spans="1:6" ht="15.75" thickBot="1" x14ac:dyDescent="0.3">
      <c r="A923" s="17" t="s">
        <v>1663</v>
      </c>
      <c r="B923" s="18">
        <v>355100</v>
      </c>
      <c r="C923" s="19" t="s">
        <v>4348</v>
      </c>
      <c r="D923" s="20">
        <v>6050042</v>
      </c>
      <c r="E923" s="18">
        <v>2</v>
      </c>
      <c r="F923" s="21">
        <v>7760.49</v>
      </c>
    </row>
    <row r="924" spans="1:6" ht="15.75" thickBot="1" x14ac:dyDescent="0.3">
      <c r="A924" s="17" t="s">
        <v>1663</v>
      </c>
      <c r="B924" s="18">
        <v>355100</v>
      </c>
      <c r="C924" s="19" t="s">
        <v>4348</v>
      </c>
      <c r="D924" s="20">
        <v>6755755</v>
      </c>
      <c r="E924" s="18">
        <v>3</v>
      </c>
      <c r="F924" s="21">
        <v>9684.07</v>
      </c>
    </row>
    <row r="925" spans="1:6" ht="15.75" thickBot="1" x14ac:dyDescent="0.3">
      <c r="A925" s="17" t="s">
        <v>1663</v>
      </c>
      <c r="B925" s="18">
        <v>355150</v>
      </c>
      <c r="C925" s="19" t="s">
        <v>5242</v>
      </c>
      <c r="D925" s="20">
        <v>2083639</v>
      </c>
      <c r="E925" s="18">
        <v>1</v>
      </c>
      <c r="F925" s="22">
        <v>823.56</v>
      </c>
    </row>
    <row r="926" spans="1:6" ht="15.75" thickBot="1" x14ac:dyDescent="0.3">
      <c r="A926" s="17" t="s">
        <v>1663</v>
      </c>
      <c r="B926" s="18">
        <v>355170</v>
      </c>
      <c r="C926" s="19" t="s">
        <v>3707</v>
      </c>
      <c r="D926" s="20">
        <v>6223362</v>
      </c>
      <c r="E926" s="18">
        <v>2</v>
      </c>
      <c r="F926" s="21">
        <v>7760.49</v>
      </c>
    </row>
    <row r="927" spans="1:6" ht="15.75" thickBot="1" x14ac:dyDescent="0.3">
      <c r="A927" s="17" t="s">
        <v>1663</v>
      </c>
      <c r="B927" s="18">
        <v>355220</v>
      </c>
      <c r="C927" s="19" t="s">
        <v>1809</v>
      </c>
      <c r="D927" s="20">
        <v>2708760</v>
      </c>
      <c r="E927" s="18">
        <v>2</v>
      </c>
      <c r="F927" s="21">
        <v>5543.21</v>
      </c>
    </row>
    <row r="928" spans="1:6" ht="15.75" thickBot="1" x14ac:dyDescent="0.3">
      <c r="A928" s="17" t="s">
        <v>1663</v>
      </c>
      <c r="B928" s="18">
        <v>355240</v>
      </c>
      <c r="C928" s="19" t="s">
        <v>5248</v>
      </c>
      <c r="D928" s="20">
        <v>2057980</v>
      </c>
      <c r="E928" s="18">
        <v>2</v>
      </c>
      <c r="F928" s="22">
        <v>0</v>
      </c>
    </row>
    <row r="929" spans="1:6" ht="15.75" thickBot="1" x14ac:dyDescent="0.3">
      <c r="A929" s="17" t="s">
        <v>1663</v>
      </c>
      <c r="B929" s="18">
        <v>355250</v>
      </c>
      <c r="C929" s="19" t="s">
        <v>1810</v>
      </c>
      <c r="D929" s="20">
        <v>3996514</v>
      </c>
      <c r="E929" s="18">
        <v>2</v>
      </c>
      <c r="F929" s="21">
        <v>7760.49</v>
      </c>
    </row>
    <row r="930" spans="1:6" ht="15.75" thickBot="1" x14ac:dyDescent="0.3">
      <c r="A930" s="17" t="s">
        <v>1663</v>
      </c>
      <c r="B930" s="18">
        <v>355260</v>
      </c>
      <c r="C930" s="19" t="s">
        <v>5250</v>
      </c>
      <c r="D930" s="20">
        <v>5589401</v>
      </c>
      <c r="E930" s="18">
        <v>1</v>
      </c>
      <c r="F930" s="21">
        <v>4117.8100000000004</v>
      </c>
    </row>
    <row r="931" spans="1:6" ht="18.75" thickBot="1" x14ac:dyDescent="0.3">
      <c r="A931" s="17" t="s">
        <v>1663</v>
      </c>
      <c r="B931" s="18">
        <v>355280</v>
      </c>
      <c r="C931" s="19" t="s">
        <v>5251</v>
      </c>
      <c r="D931" s="20">
        <v>2052679</v>
      </c>
      <c r="E931" s="18">
        <v>3</v>
      </c>
      <c r="F931" s="21">
        <v>13557.69</v>
      </c>
    </row>
    <row r="932" spans="1:6" ht="15.75" thickBot="1" x14ac:dyDescent="0.3">
      <c r="A932" s="17" t="s">
        <v>1663</v>
      </c>
      <c r="B932" s="18">
        <v>355370</v>
      </c>
      <c r="C932" s="19" t="s">
        <v>5259</v>
      </c>
      <c r="D932" s="20">
        <v>7142358</v>
      </c>
      <c r="E932" s="18">
        <v>1</v>
      </c>
      <c r="F932" s="21">
        <v>5764.94</v>
      </c>
    </row>
    <row r="933" spans="1:6" ht="15.75" thickBot="1" x14ac:dyDescent="0.3">
      <c r="A933" s="17" t="s">
        <v>1663</v>
      </c>
      <c r="B933" s="18">
        <v>355400</v>
      </c>
      <c r="C933" s="19" t="s">
        <v>5262</v>
      </c>
      <c r="D933" s="20">
        <v>2823012</v>
      </c>
      <c r="E933" s="18">
        <v>2</v>
      </c>
      <c r="F933" s="21">
        <v>7760.49</v>
      </c>
    </row>
    <row r="934" spans="1:6" ht="15.75" thickBot="1" x14ac:dyDescent="0.3">
      <c r="A934" s="17" t="s">
        <v>1663</v>
      </c>
      <c r="B934" s="18">
        <v>355410</v>
      </c>
      <c r="C934" s="19" t="s">
        <v>5263</v>
      </c>
      <c r="D934" s="20">
        <v>2061236</v>
      </c>
      <c r="E934" s="18">
        <v>3</v>
      </c>
      <c r="F934" s="21">
        <v>13557.69</v>
      </c>
    </row>
    <row r="935" spans="1:6" ht="15.75" thickBot="1" x14ac:dyDescent="0.3">
      <c r="A935" s="17" t="s">
        <v>1663</v>
      </c>
      <c r="B935" s="18">
        <v>355500</v>
      </c>
      <c r="C935" s="19" t="s">
        <v>5271</v>
      </c>
      <c r="D935" s="20">
        <v>2072580</v>
      </c>
      <c r="E935" s="18">
        <v>1</v>
      </c>
      <c r="F935" s="21">
        <v>5764.94</v>
      </c>
    </row>
    <row r="936" spans="1:6" ht="15.75" thickBot="1" x14ac:dyDescent="0.3">
      <c r="A936" s="17" t="s">
        <v>1663</v>
      </c>
      <c r="B936" s="18">
        <v>355580</v>
      </c>
      <c r="C936" s="19" t="s">
        <v>5275</v>
      </c>
      <c r="D936" s="20">
        <v>7184263</v>
      </c>
      <c r="E936" s="18">
        <v>1</v>
      </c>
      <c r="F936" s="21">
        <v>1647.12</v>
      </c>
    </row>
    <row r="937" spans="1:6" ht="15.75" thickBot="1" x14ac:dyDescent="0.3">
      <c r="A937" s="17" t="s">
        <v>1663</v>
      </c>
      <c r="B937" s="18">
        <v>355620</v>
      </c>
      <c r="C937" s="19" t="s">
        <v>5277</v>
      </c>
      <c r="D937" s="20">
        <v>5598567</v>
      </c>
      <c r="E937" s="18">
        <v>2</v>
      </c>
      <c r="F937" s="21">
        <v>7760.49</v>
      </c>
    </row>
    <row r="938" spans="1:6" ht="15.75" thickBot="1" x14ac:dyDescent="0.3">
      <c r="A938" s="17" t="s">
        <v>1663</v>
      </c>
      <c r="B938" s="18">
        <v>355630</v>
      </c>
      <c r="C938" s="19" t="s">
        <v>5278</v>
      </c>
      <c r="D938" s="20">
        <v>2047756</v>
      </c>
      <c r="E938" s="18">
        <v>1</v>
      </c>
      <c r="F938" s="22">
        <v>823.56</v>
      </c>
    </row>
    <row r="939" spans="1:6" ht="27.75" thickBot="1" x14ac:dyDescent="0.3">
      <c r="A939" s="17" t="s">
        <v>1663</v>
      </c>
      <c r="B939" s="18">
        <v>355640</v>
      </c>
      <c r="C939" s="19" t="s">
        <v>5279</v>
      </c>
      <c r="D939" s="20">
        <v>6342027</v>
      </c>
      <c r="E939" s="18">
        <v>1</v>
      </c>
      <c r="F939" s="21">
        <v>5764.94</v>
      </c>
    </row>
    <row r="940" spans="1:6" ht="18.75" thickBot="1" x14ac:dyDescent="0.3">
      <c r="A940" s="17" t="s">
        <v>1663</v>
      </c>
      <c r="B940" s="18">
        <v>355650</v>
      </c>
      <c r="C940" s="19" t="s">
        <v>5281</v>
      </c>
      <c r="D940" s="20">
        <v>5025621</v>
      </c>
      <c r="E940" s="18">
        <v>2</v>
      </c>
      <c r="F940" s="21">
        <v>7760.49</v>
      </c>
    </row>
    <row r="941" spans="1:6" ht="15.75" thickBot="1" x14ac:dyDescent="0.3">
      <c r="A941" s="17" t="s">
        <v>1663</v>
      </c>
      <c r="B941" s="18">
        <v>355670</v>
      </c>
      <c r="C941" s="19" t="s">
        <v>5282</v>
      </c>
      <c r="D941" s="20">
        <v>7231601</v>
      </c>
      <c r="E941" s="18">
        <v>1</v>
      </c>
      <c r="F941" s="21">
        <v>1647.12</v>
      </c>
    </row>
    <row r="942" spans="1:6" ht="15.75" thickBot="1" x14ac:dyDescent="0.3">
      <c r="A942" s="17" t="s">
        <v>1663</v>
      </c>
      <c r="B942" s="18">
        <v>355700</v>
      </c>
      <c r="C942" s="19" t="s">
        <v>1824</v>
      </c>
      <c r="D942" s="20">
        <v>2087545</v>
      </c>
      <c r="E942" s="18">
        <v>2</v>
      </c>
      <c r="F942" s="21">
        <v>2217.2800000000002</v>
      </c>
    </row>
    <row r="943" spans="1:6" ht="15.75" thickBot="1" x14ac:dyDescent="0.3">
      <c r="A943" s="17" t="s">
        <v>1663</v>
      </c>
      <c r="B943" s="18">
        <v>355710</v>
      </c>
      <c r="C943" s="19" t="s">
        <v>1825</v>
      </c>
      <c r="D943" s="20">
        <v>5974984</v>
      </c>
      <c r="E943" s="18">
        <v>1</v>
      </c>
      <c r="F943" s="22">
        <v>823.56</v>
      </c>
    </row>
    <row r="944" spans="1:6" ht="15.75" thickBot="1" x14ac:dyDescent="0.3">
      <c r="A944" s="17" t="s">
        <v>1826</v>
      </c>
      <c r="B944" s="18">
        <v>170210</v>
      </c>
      <c r="C944" s="19" t="s">
        <v>5296</v>
      </c>
      <c r="D944" s="20">
        <v>2467720</v>
      </c>
      <c r="E944" s="18">
        <v>3</v>
      </c>
      <c r="F944" s="21">
        <v>3873.63</v>
      </c>
    </row>
    <row r="945" spans="1:6" ht="18.75" thickBot="1" x14ac:dyDescent="0.3">
      <c r="A945" s="17" t="s">
        <v>1826</v>
      </c>
      <c r="B945" s="18">
        <v>170550</v>
      </c>
      <c r="C945" s="19" t="s">
        <v>5316</v>
      </c>
      <c r="D945" s="20">
        <v>3921956</v>
      </c>
      <c r="E945" s="18">
        <v>1</v>
      </c>
      <c r="F945" s="21">
        <v>1647.12</v>
      </c>
    </row>
    <row r="946" spans="1:6" ht="15.75" thickBot="1" x14ac:dyDescent="0.3">
      <c r="A946" s="17" t="s">
        <v>1826</v>
      </c>
      <c r="B946" s="18">
        <v>170700</v>
      </c>
      <c r="C946" s="19" t="s">
        <v>5323</v>
      </c>
      <c r="D946" s="20">
        <v>5070619</v>
      </c>
      <c r="E946" s="18">
        <v>1</v>
      </c>
      <c r="F946" s="21">
        <v>4117.8100000000004</v>
      </c>
    </row>
    <row r="947" spans="1:6" ht="15.75" thickBot="1" x14ac:dyDescent="0.3">
      <c r="A947" s="17" t="s">
        <v>1826</v>
      </c>
      <c r="B947" s="18">
        <v>170950</v>
      </c>
      <c r="C947" s="19" t="s">
        <v>5330</v>
      </c>
      <c r="D947" s="20">
        <v>5052289</v>
      </c>
      <c r="E947" s="18">
        <v>1</v>
      </c>
      <c r="F947" s="22">
        <v>823.56</v>
      </c>
    </row>
    <row r="948" spans="1:6" ht="18.75" thickBot="1" x14ac:dyDescent="0.3">
      <c r="A948" s="17" t="s">
        <v>1826</v>
      </c>
      <c r="B948" s="18">
        <v>171610</v>
      </c>
      <c r="C948" s="19" t="s">
        <v>5353</v>
      </c>
      <c r="D948" s="20">
        <v>2469030</v>
      </c>
      <c r="E948" s="18">
        <v>1</v>
      </c>
      <c r="F948" s="21">
        <v>5764.94</v>
      </c>
    </row>
    <row r="949" spans="1:6" ht="18.75" thickBot="1" x14ac:dyDescent="0.3">
      <c r="A949" s="17" t="s">
        <v>1826</v>
      </c>
      <c r="B949" s="18">
        <v>171820</v>
      </c>
      <c r="C949" s="19" t="s">
        <v>1843</v>
      </c>
      <c r="D949" s="20">
        <v>2468395</v>
      </c>
      <c r="E949" s="18">
        <v>2</v>
      </c>
      <c r="F949" s="21">
        <v>7760.49</v>
      </c>
    </row>
  </sheetData>
  <sheetProtection algorithmName="SHA-512" hashValue="7TLrcwAKhl7QucEyhyZvh+41BNCxB04F2nTqV1t5lbbRU6pyT/1J9/vxqVsju5hL59cFkq2RrNqZngMBWFJ+SA==" saltValue="MFUSeRchLLPKdlM9zhVYug==" spinCount="100000" sheet="1" objects="1" scenarios="1"/>
  <autoFilter ref="A1:F949" xr:uid="{00000000-0009-0000-0000-000003000000}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Base</vt:lpstr>
      <vt:lpstr>per capita</vt:lpstr>
      <vt:lpstr>IED</vt:lpstr>
      <vt:lpstr>PMAQ-CEO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2024-06-13T18:05:13Z</dcterms:modified>
</cp:coreProperties>
</file>